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7.xml" ContentType="application/vnd.openxmlformats-officedocument.drawing+xml"/>
  <Override PartName="/xl/charts/chart4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navonil/Documents/Hallem lab/Strongyloides CO2 project/Data/Calcium imaging/ss iL3s/ssBAG/30s-30s-60s/15% CO2/Screened with nicotine/"/>
    </mc:Choice>
  </mc:AlternateContent>
  <xr:revisionPtr revIDLastSave="0" documentId="8_{DE4CD780-D1B1-5345-A5BB-58E5CD148F95}" xr6:coauthVersionLast="47" xr6:coauthVersionMax="47" xr10:uidLastSave="{00000000-0000-0000-0000-000000000000}"/>
  <bookViews>
    <workbookView xWindow="25080" yWindow="4860" windowWidth="28800" windowHeight="15940" tabRatio="926" firstSheet="5" activeTab="14" xr2:uid="{00000000-000D-0000-FFFF-FFFF00000000}"/>
  </bookViews>
  <sheets>
    <sheet name="info" sheetId="113" r:id="rId1"/>
    <sheet name="Experiment-81" sheetId="159" r:id="rId2"/>
    <sheet name="Expeeriment-82" sheetId="162" r:id="rId3"/>
    <sheet name="Experiment-96" sheetId="165" r:id="rId4"/>
    <sheet name="Experiment-97" sheetId="166" r:id="rId5"/>
    <sheet name="Experiment-98" sheetId="167" r:id="rId6"/>
    <sheet name="Experiment-100" sheetId="169" r:id="rId7"/>
    <sheet name="Experiment-101" sheetId="170" r:id="rId8"/>
    <sheet name="Experiment-103" sheetId="171" r:id="rId9"/>
    <sheet name="Experiment-92" sheetId="172" r:id="rId10"/>
    <sheet name="Experiment-86" sheetId="175" r:id="rId11"/>
    <sheet name="Experiment-87" sheetId="176" r:id="rId12"/>
    <sheet name="Experiment-88" sheetId="177" r:id="rId13"/>
    <sheet name="Experiment-90" sheetId="178" r:id="rId14"/>
    <sheet name="Experiment-91" sheetId="179" r:id="rId15"/>
    <sheet name="empty (8)" sheetId="180" r:id="rId16"/>
    <sheet name="summary" sheetId="39" r:id="rId17"/>
    <sheet name="graph" sheetId="150" r:id="rId18"/>
    <sheet name="analysis" sheetId="149" r:id="rId19"/>
  </sheets>
  <calcPr calcId="191029"/>
  <fileRecoveryPr autoRecover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" i="177" l="1"/>
  <c r="V85" i="177"/>
  <c r="V86" i="177"/>
  <c r="V87" i="177"/>
  <c r="V88" i="177"/>
  <c r="V89" i="177"/>
  <c r="V90" i="177"/>
  <c r="V91" i="177"/>
  <c r="V92" i="177"/>
  <c r="V93" i="177"/>
  <c r="V94" i="177"/>
  <c r="V95" i="177"/>
  <c r="V96" i="177"/>
  <c r="V97" i="177"/>
  <c r="V98" i="177"/>
  <c r="V99" i="177"/>
  <c r="V100" i="177"/>
  <c r="V101" i="177"/>
  <c r="V102" i="177"/>
  <c r="V103" i="177"/>
  <c r="V84" i="177"/>
  <c r="N2" i="176"/>
  <c r="V85" i="176"/>
  <c r="V86" i="176"/>
  <c r="V87" i="176"/>
  <c r="V88" i="176"/>
  <c r="V89" i="176"/>
  <c r="V90" i="176"/>
  <c r="V91" i="176"/>
  <c r="V92" i="176"/>
  <c r="V93" i="176"/>
  <c r="V94" i="176"/>
  <c r="V95" i="176"/>
  <c r="V96" i="176"/>
  <c r="V97" i="176"/>
  <c r="V98" i="176"/>
  <c r="V99" i="176"/>
  <c r="V100" i="176"/>
  <c r="V101" i="176"/>
  <c r="V102" i="176"/>
  <c r="V103" i="176"/>
  <c r="V84" i="176"/>
  <c r="N5" i="175"/>
  <c r="N2" i="175"/>
  <c r="V85" i="175"/>
  <c r="V86" i="175"/>
  <c r="V87" i="175"/>
  <c r="V88" i="175"/>
  <c r="V89" i="175"/>
  <c r="V90" i="175"/>
  <c r="V91" i="175"/>
  <c r="V92" i="175"/>
  <c r="V93" i="175"/>
  <c r="V94" i="175"/>
  <c r="V95" i="175"/>
  <c r="V96" i="175"/>
  <c r="V97" i="175"/>
  <c r="V98" i="175"/>
  <c r="V99" i="175"/>
  <c r="V100" i="175"/>
  <c r="V101" i="175"/>
  <c r="V102" i="175"/>
  <c r="V103" i="175"/>
  <c r="V84" i="175"/>
  <c r="N5" i="171"/>
  <c r="N2" i="171"/>
  <c r="V85" i="171"/>
  <c r="V86" i="171"/>
  <c r="V87" i="171"/>
  <c r="V88" i="171"/>
  <c r="V89" i="171"/>
  <c r="V90" i="171"/>
  <c r="V91" i="171"/>
  <c r="V92" i="171"/>
  <c r="V93" i="171"/>
  <c r="V94" i="171"/>
  <c r="V95" i="171"/>
  <c r="V96" i="171"/>
  <c r="V97" i="171"/>
  <c r="V98" i="171"/>
  <c r="V99" i="171"/>
  <c r="V100" i="171"/>
  <c r="V101" i="171"/>
  <c r="V102" i="171"/>
  <c r="V103" i="171"/>
  <c r="V84" i="171"/>
  <c r="N5" i="170"/>
  <c r="N2" i="170"/>
  <c r="V85" i="170"/>
  <c r="V86" i="170"/>
  <c r="V87" i="170"/>
  <c r="V88" i="170"/>
  <c r="V89" i="170"/>
  <c r="V90" i="170"/>
  <c r="V91" i="170"/>
  <c r="V92" i="170"/>
  <c r="V93" i="170"/>
  <c r="V94" i="170"/>
  <c r="V95" i="170"/>
  <c r="V96" i="170"/>
  <c r="V97" i="170"/>
  <c r="V98" i="170"/>
  <c r="V99" i="170"/>
  <c r="V100" i="170"/>
  <c r="V101" i="170"/>
  <c r="V102" i="170"/>
  <c r="V103" i="170"/>
  <c r="V84" i="170"/>
  <c r="N5" i="169"/>
  <c r="N2" i="169"/>
  <c r="V85" i="169"/>
  <c r="V86" i="169"/>
  <c r="V87" i="169"/>
  <c r="V88" i="169"/>
  <c r="V89" i="169"/>
  <c r="V90" i="169"/>
  <c r="V91" i="169"/>
  <c r="V92" i="169"/>
  <c r="V93" i="169"/>
  <c r="V94" i="169"/>
  <c r="V95" i="169"/>
  <c r="V96" i="169"/>
  <c r="V97" i="169"/>
  <c r="V98" i="169"/>
  <c r="V99" i="169"/>
  <c r="V100" i="169"/>
  <c r="V101" i="169"/>
  <c r="V102" i="169"/>
  <c r="V103" i="169"/>
  <c r="V84" i="169"/>
  <c r="N5" i="166"/>
  <c r="N2" i="166"/>
  <c r="V85" i="166"/>
  <c r="V86" i="166"/>
  <c r="V87" i="166"/>
  <c r="V88" i="166"/>
  <c r="V89" i="166"/>
  <c r="V90" i="166"/>
  <c r="V91" i="166"/>
  <c r="V92" i="166"/>
  <c r="V93" i="166"/>
  <c r="V94" i="166"/>
  <c r="V95" i="166"/>
  <c r="V96" i="166"/>
  <c r="V97" i="166"/>
  <c r="V98" i="166"/>
  <c r="V99" i="166"/>
  <c r="V100" i="166"/>
  <c r="V101" i="166"/>
  <c r="V102" i="166"/>
  <c r="V103" i="166"/>
  <c r="V84" i="166"/>
  <c r="N5" i="159"/>
  <c r="N2" i="159"/>
  <c r="M187" i="159" s="1"/>
  <c r="V85" i="159"/>
  <c r="V86" i="159"/>
  <c r="V87" i="159"/>
  <c r="V88" i="159"/>
  <c r="V89" i="159"/>
  <c r="V90" i="159"/>
  <c r="V91" i="159"/>
  <c r="V92" i="159"/>
  <c r="V93" i="159"/>
  <c r="V94" i="159"/>
  <c r="V95" i="159"/>
  <c r="V96" i="159"/>
  <c r="V97" i="159"/>
  <c r="V98" i="159"/>
  <c r="V99" i="159"/>
  <c r="V100" i="159"/>
  <c r="V101" i="159"/>
  <c r="V102" i="159"/>
  <c r="V103" i="159"/>
  <c r="V84" i="159"/>
  <c r="N2" i="167"/>
  <c r="V85" i="167"/>
  <c r="V86" i="167"/>
  <c r="V87" i="167"/>
  <c r="V88" i="167"/>
  <c r="V89" i="167"/>
  <c r="V90" i="167"/>
  <c r="V91" i="167"/>
  <c r="V92" i="167"/>
  <c r="V93" i="167"/>
  <c r="V94" i="167"/>
  <c r="V95" i="167"/>
  <c r="V96" i="167"/>
  <c r="V97" i="167"/>
  <c r="V98" i="167"/>
  <c r="V99" i="167"/>
  <c r="V100" i="167"/>
  <c r="V101" i="167"/>
  <c r="V102" i="167"/>
  <c r="V103" i="167"/>
  <c r="V84" i="167"/>
  <c r="N2" i="165"/>
  <c r="V85" i="165"/>
  <c r="V86" i="165"/>
  <c r="V87" i="165"/>
  <c r="V88" i="165"/>
  <c r="V89" i="165"/>
  <c r="V90" i="165"/>
  <c r="V91" i="165"/>
  <c r="V92" i="165"/>
  <c r="V93" i="165"/>
  <c r="V94" i="165"/>
  <c r="V95" i="165"/>
  <c r="V96" i="165"/>
  <c r="V97" i="165"/>
  <c r="V98" i="165"/>
  <c r="V99" i="165"/>
  <c r="V100" i="165"/>
  <c r="V101" i="165"/>
  <c r="V102" i="165"/>
  <c r="V103" i="165"/>
  <c r="V84" i="165"/>
  <c r="N5" i="162"/>
  <c r="N2" i="162"/>
  <c r="V85" i="162"/>
  <c r="V86" i="162"/>
  <c r="V87" i="162"/>
  <c r="V88" i="162"/>
  <c r="V89" i="162"/>
  <c r="V90" i="162"/>
  <c r="V91" i="162"/>
  <c r="V92" i="162"/>
  <c r="V93" i="162"/>
  <c r="V94" i="162"/>
  <c r="V95" i="162"/>
  <c r="V96" i="162"/>
  <c r="V97" i="162"/>
  <c r="V98" i="162"/>
  <c r="V99" i="162"/>
  <c r="V100" i="162"/>
  <c r="V101" i="162"/>
  <c r="V102" i="162"/>
  <c r="V103" i="162"/>
  <c r="V84" i="162"/>
  <c r="N5" i="178"/>
  <c r="N2" i="178"/>
  <c r="V85" i="178"/>
  <c r="V86" i="178"/>
  <c r="V87" i="178"/>
  <c r="V88" i="178"/>
  <c r="V89" i="178"/>
  <c r="V90" i="178"/>
  <c r="V91" i="178"/>
  <c r="V92" i="178"/>
  <c r="V93" i="178"/>
  <c r="V94" i="178"/>
  <c r="V95" i="178"/>
  <c r="V96" i="178"/>
  <c r="V97" i="178"/>
  <c r="V98" i="178"/>
  <c r="V99" i="178"/>
  <c r="V100" i="178"/>
  <c r="V101" i="178"/>
  <c r="V102" i="178"/>
  <c r="V103" i="178"/>
  <c r="V84" i="178"/>
  <c r="N5" i="179"/>
  <c r="N2" i="179"/>
  <c r="V85" i="179"/>
  <c r="V86" i="179"/>
  <c r="V87" i="179"/>
  <c r="V88" i="179"/>
  <c r="V89" i="179"/>
  <c r="V90" i="179"/>
  <c r="V91" i="179"/>
  <c r="V92" i="179"/>
  <c r="V93" i="179"/>
  <c r="V94" i="179"/>
  <c r="V95" i="179"/>
  <c r="V96" i="179"/>
  <c r="V97" i="179"/>
  <c r="V98" i="179"/>
  <c r="V99" i="179"/>
  <c r="V100" i="179"/>
  <c r="V101" i="179"/>
  <c r="V102" i="179"/>
  <c r="V103" i="179"/>
  <c r="V84" i="179"/>
  <c r="J241" i="180"/>
  <c r="I241" i="180"/>
  <c r="K241" i="180" s="1"/>
  <c r="L241" i="180" s="1"/>
  <c r="K240" i="180"/>
  <c r="L240" i="180" s="1"/>
  <c r="J240" i="180"/>
  <c r="I240" i="180"/>
  <c r="K239" i="180"/>
  <c r="L239" i="180" s="1"/>
  <c r="J239" i="180"/>
  <c r="I239" i="180"/>
  <c r="J238" i="180"/>
  <c r="I238" i="180"/>
  <c r="K238" i="180" s="1"/>
  <c r="L238" i="180" s="1"/>
  <c r="J237" i="180"/>
  <c r="I237" i="180"/>
  <c r="K237" i="180" s="1"/>
  <c r="L237" i="180" s="1"/>
  <c r="K236" i="180"/>
  <c r="L236" i="180" s="1"/>
  <c r="J236" i="180"/>
  <c r="I236" i="180"/>
  <c r="K235" i="180"/>
  <c r="L235" i="180" s="1"/>
  <c r="J235" i="180"/>
  <c r="I235" i="180"/>
  <c r="J234" i="180"/>
  <c r="I234" i="180"/>
  <c r="K234" i="180" s="1"/>
  <c r="L234" i="180" s="1"/>
  <c r="J233" i="180"/>
  <c r="I233" i="180"/>
  <c r="K233" i="180" s="1"/>
  <c r="L233" i="180" s="1"/>
  <c r="K232" i="180"/>
  <c r="L232" i="180" s="1"/>
  <c r="J232" i="180"/>
  <c r="I232" i="180"/>
  <c r="K231" i="180"/>
  <c r="L231" i="180" s="1"/>
  <c r="J231" i="180"/>
  <c r="I231" i="180"/>
  <c r="J230" i="180"/>
  <c r="I230" i="180"/>
  <c r="K230" i="180" s="1"/>
  <c r="L230" i="180" s="1"/>
  <c r="J229" i="180"/>
  <c r="I229" i="180"/>
  <c r="K229" i="180" s="1"/>
  <c r="L229" i="180" s="1"/>
  <c r="K228" i="180"/>
  <c r="L228" i="180" s="1"/>
  <c r="J228" i="180"/>
  <c r="I228" i="180"/>
  <c r="K227" i="180"/>
  <c r="L227" i="180" s="1"/>
  <c r="J227" i="180"/>
  <c r="I227" i="180"/>
  <c r="J226" i="180"/>
  <c r="I226" i="180"/>
  <c r="K226" i="180" s="1"/>
  <c r="L226" i="180" s="1"/>
  <c r="J225" i="180"/>
  <c r="I225" i="180"/>
  <c r="K225" i="180" s="1"/>
  <c r="L225" i="180" s="1"/>
  <c r="K224" i="180"/>
  <c r="L224" i="180" s="1"/>
  <c r="J224" i="180"/>
  <c r="I224" i="180"/>
  <c r="K223" i="180"/>
  <c r="L223" i="180" s="1"/>
  <c r="J223" i="180"/>
  <c r="I223" i="180"/>
  <c r="J222" i="180"/>
  <c r="I222" i="180"/>
  <c r="K222" i="180" s="1"/>
  <c r="L222" i="180" s="1"/>
  <c r="J221" i="180"/>
  <c r="I221" i="180"/>
  <c r="K221" i="180" s="1"/>
  <c r="L221" i="180" s="1"/>
  <c r="K220" i="180"/>
  <c r="L220" i="180" s="1"/>
  <c r="J220" i="180"/>
  <c r="I220" i="180"/>
  <c r="K219" i="180"/>
  <c r="L219" i="180" s="1"/>
  <c r="J219" i="180"/>
  <c r="I219" i="180"/>
  <c r="J218" i="180"/>
  <c r="I218" i="180"/>
  <c r="K218" i="180" s="1"/>
  <c r="L218" i="180" s="1"/>
  <c r="J217" i="180"/>
  <c r="I217" i="180"/>
  <c r="K217" i="180" s="1"/>
  <c r="L217" i="180" s="1"/>
  <c r="K216" i="180"/>
  <c r="L216" i="180" s="1"/>
  <c r="J216" i="180"/>
  <c r="I216" i="180"/>
  <c r="K215" i="180"/>
  <c r="L215" i="180" s="1"/>
  <c r="J215" i="180"/>
  <c r="I215" i="180"/>
  <c r="J214" i="180"/>
  <c r="I214" i="180"/>
  <c r="K214" i="180" s="1"/>
  <c r="L214" i="180" s="1"/>
  <c r="J213" i="180"/>
  <c r="I213" i="180"/>
  <c r="K213" i="180" s="1"/>
  <c r="L213" i="180" s="1"/>
  <c r="K212" i="180"/>
  <c r="L212" i="180" s="1"/>
  <c r="J212" i="180"/>
  <c r="I212" i="180"/>
  <c r="K211" i="180"/>
  <c r="L211" i="180" s="1"/>
  <c r="J211" i="180"/>
  <c r="I211" i="180"/>
  <c r="J210" i="180"/>
  <c r="I210" i="180"/>
  <c r="K210" i="180" s="1"/>
  <c r="L210" i="180" s="1"/>
  <c r="J209" i="180"/>
  <c r="I209" i="180"/>
  <c r="K209" i="180" s="1"/>
  <c r="L209" i="180" s="1"/>
  <c r="K208" i="180"/>
  <c r="L208" i="180" s="1"/>
  <c r="J208" i="180"/>
  <c r="I208" i="180"/>
  <c r="K207" i="180"/>
  <c r="L207" i="180" s="1"/>
  <c r="J207" i="180"/>
  <c r="I207" i="180"/>
  <c r="J206" i="180"/>
  <c r="I206" i="180"/>
  <c r="K206" i="180" s="1"/>
  <c r="L206" i="180" s="1"/>
  <c r="J205" i="180"/>
  <c r="I205" i="180"/>
  <c r="K205" i="180" s="1"/>
  <c r="L205" i="180" s="1"/>
  <c r="K204" i="180"/>
  <c r="L204" i="180" s="1"/>
  <c r="J204" i="180"/>
  <c r="I204" i="180"/>
  <c r="K203" i="180"/>
  <c r="L203" i="180" s="1"/>
  <c r="J203" i="180"/>
  <c r="I203" i="180"/>
  <c r="J202" i="180"/>
  <c r="I202" i="180"/>
  <c r="K202" i="180" s="1"/>
  <c r="L202" i="180" s="1"/>
  <c r="J201" i="180"/>
  <c r="I201" i="180"/>
  <c r="K201" i="180" s="1"/>
  <c r="L201" i="180" s="1"/>
  <c r="K200" i="180"/>
  <c r="L200" i="180" s="1"/>
  <c r="J200" i="180"/>
  <c r="I200" i="180"/>
  <c r="K199" i="180"/>
  <c r="L199" i="180" s="1"/>
  <c r="J199" i="180"/>
  <c r="I199" i="180"/>
  <c r="J198" i="180"/>
  <c r="I198" i="180"/>
  <c r="K198" i="180" s="1"/>
  <c r="L198" i="180" s="1"/>
  <c r="J197" i="180"/>
  <c r="I197" i="180"/>
  <c r="K197" i="180" s="1"/>
  <c r="L197" i="180" s="1"/>
  <c r="K196" i="180"/>
  <c r="L196" i="180" s="1"/>
  <c r="J196" i="180"/>
  <c r="I196" i="180"/>
  <c r="K195" i="180"/>
  <c r="L195" i="180" s="1"/>
  <c r="J195" i="180"/>
  <c r="I195" i="180"/>
  <c r="J194" i="180"/>
  <c r="I194" i="180"/>
  <c r="K194" i="180" s="1"/>
  <c r="L194" i="180" s="1"/>
  <c r="J193" i="180"/>
  <c r="I193" i="180"/>
  <c r="K193" i="180" s="1"/>
  <c r="L193" i="180" s="1"/>
  <c r="K192" i="180"/>
  <c r="L192" i="180" s="1"/>
  <c r="J192" i="180"/>
  <c r="I192" i="180"/>
  <c r="K191" i="180"/>
  <c r="L191" i="180" s="1"/>
  <c r="J191" i="180"/>
  <c r="I191" i="180"/>
  <c r="J190" i="180"/>
  <c r="I190" i="180"/>
  <c r="K190" i="180" s="1"/>
  <c r="L190" i="180" s="1"/>
  <c r="J189" i="180"/>
  <c r="I189" i="180"/>
  <c r="K189" i="180" s="1"/>
  <c r="L189" i="180" s="1"/>
  <c r="K188" i="180"/>
  <c r="L188" i="180" s="1"/>
  <c r="J188" i="180"/>
  <c r="I188" i="180"/>
  <c r="K187" i="180"/>
  <c r="L187" i="180" s="1"/>
  <c r="J187" i="180"/>
  <c r="I187" i="180"/>
  <c r="J186" i="180"/>
  <c r="I186" i="180"/>
  <c r="K186" i="180" s="1"/>
  <c r="L186" i="180" s="1"/>
  <c r="J185" i="180"/>
  <c r="I185" i="180"/>
  <c r="K185" i="180" s="1"/>
  <c r="L185" i="180" s="1"/>
  <c r="K184" i="180"/>
  <c r="L184" i="180" s="1"/>
  <c r="J184" i="180"/>
  <c r="I184" i="180"/>
  <c r="K183" i="180"/>
  <c r="L183" i="180" s="1"/>
  <c r="J183" i="180"/>
  <c r="I183" i="180"/>
  <c r="J182" i="180"/>
  <c r="I182" i="180"/>
  <c r="K182" i="180" s="1"/>
  <c r="L182" i="180" s="1"/>
  <c r="J181" i="180"/>
  <c r="I181" i="180"/>
  <c r="K181" i="180" s="1"/>
  <c r="L181" i="180" s="1"/>
  <c r="K180" i="180"/>
  <c r="L180" i="180" s="1"/>
  <c r="J180" i="180"/>
  <c r="I180" i="180"/>
  <c r="K179" i="180"/>
  <c r="L179" i="180" s="1"/>
  <c r="J179" i="180"/>
  <c r="I179" i="180"/>
  <c r="J178" i="180"/>
  <c r="I178" i="180"/>
  <c r="K178" i="180" s="1"/>
  <c r="L178" i="180" s="1"/>
  <c r="J177" i="180"/>
  <c r="I177" i="180"/>
  <c r="K177" i="180" s="1"/>
  <c r="L177" i="180" s="1"/>
  <c r="K176" i="180"/>
  <c r="L176" i="180" s="1"/>
  <c r="J176" i="180"/>
  <c r="I176" i="180"/>
  <c r="K175" i="180"/>
  <c r="L175" i="180" s="1"/>
  <c r="J175" i="180"/>
  <c r="I175" i="180"/>
  <c r="J174" i="180"/>
  <c r="I174" i="180"/>
  <c r="K174" i="180" s="1"/>
  <c r="L174" i="180" s="1"/>
  <c r="J173" i="180"/>
  <c r="I173" i="180"/>
  <c r="K173" i="180" s="1"/>
  <c r="L173" i="180" s="1"/>
  <c r="K172" i="180"/>
  <c r="L172" i="180" s="1"/>
  <c r="J172" i="180"/>
  <c r="I172" i="180"/>
  <c r="K171" i="180"/>
  <c r="L171" i="180" s="1"/>
  <c r="J171" i="180"/>
  <c r="I171" i="180"/>
  <c r="J170" i="180"/>
  <c r="I170" i="180"/>
  <c r="K170" i="180" s="1"/>
  <c r="L170" i="180" s="1"/>
  <c r="J169" i="180"/>
  <c r="I169" i="180"/>
  <c r="K169" i="180" s="1"/>
  <c r="L169" i="180" s="1"/>
  <c r="K168" i="180"/>
  <c r="L168" i="180" s="1"/>
  <c r="J168" i="180"/>
  <c r="I168" i="180"/>
  <c r="K167" i="180"/>
  <c r="L167" i="180" s="1"/>
  <c r="J167" i="180"/>
  <c r="I167" i="180"/>
  <c r="J166" i="180"/>
  <c r="I166" i="180"/>
  <c r="K166" i="180" s="1"/>
  <c r="L166" i="180" s="1"/>
  <c r="J165" i="180"/>
  <c r="I165" i="180"/>
  <c r="K165" i="180" s="1"/>
  <c r="L165" i="180" s="1"/>
  <c r="K164" i="180"/>
  <c r="L164" i="180" s="1"/>
  <c r="J164" i="180"/>
  <c r="I164" i="180"/>
  <c r="K163" i="180"/>
  <c r="L163" i="180" s="1"/>
  <c r="J163" i="180"/>
  <c r="I163" i="180"/>
  <c r="J162" i="180"/>
  <c r="I162" i="180"/>
  <c r="K162" i="180" s="1"/>
  <c r="L162" i="180" s="1"/>
  <c r="J161" i="180"/>
  <c r="I161" i="180"/>
  <c r="K161" i="180" s="1"/>
  <c r="L161" i="180" s="1"/>
  <c r="K160" i="180"/>
  <c r="L160" i="180" s="1"/>
  <c r="J160" i="180"/>
  <c r="I160" i="180"/>
  <c r="K159" i="180"/>
  <c r="L159" i="180" s="1"/>
  <c r="J159" i="180"/>
  <c r="I159" i="180"/>
  <c r="J158" i="180"/>
  <c r="I158" i="180"/>
  <c r="K158" i="180" s="1"/>
  <c r="L158" i="180" s="1"/>
  <c r="J157" i="180"/>
  <c r="I157" i="180"/>
  <c r="K157" i="180" s="1"/>
  <c r="L157" i="180" s="1"/>
  <c r="K156" i="180"/>
  <c r="L156" i="180" s="1"/>
  <c r="J156" i="180"/>
  <c r="I156" i="180"/>
  <c r="K155" i="180"/>
  <c r="L155" i="180" s="1"/>
  <c r="J155" i="180"/>
  <c r="I155" i="180"/>
  <c r="J154" i="180"/>
  <c r="I154" i="180"/>
  <c r="K154" i="180" s="1"/>
  <c r="L154" i="180" s="1"/>
  <c r="J153" i="180"/>
  <c r="I153" i="180"/>
  <c r="K153" i="180" s="1"/>
  <c r="L153" i="180" s="1"/>
  <c r="K152" i="180"/>
  <c r="L152" i="180" s="1"/>
  <c r="J152" i="180"/>
  <c r="I152" i="180"/>
  <c r="K151" i="180"/>
  <c r="L151" i="180" s="1"/>
  <c r="J151" i="180"/>
  <c r="I151" i="180"/>
  <c r="J150" i="180"/>
  <c r="I150" i="180"/>
  <c r="K150" i="180" s="1"/>
  <c r="L150" i="180" s="1"/>
  <c r="J149" i="180"/>
  <c r="I149" i="180"/>
  <c r="K149" i="180" s="1"/>
  <c r="L149" i="180" s="1"/>
  <c r="K148" i="180"/>
  <c r="L148" i="180" s="1"/>
  <c r="J148" i="180"/>
  <c r="I148" i="180"/>
  <c r="K147" i="180"/>
  <c r="L147" i="180" s="1"/>
  <c r="J147" i="180"/>
  <c r="I147" i="180"/>
  <c r="J146" i="180"/>
  <c r="I146" i="180"/>
  <c r="K146" i="180" s="1"/>
  <c r="L146" i="180" s="1"/>
  <c r="J145" i="180"/>
  <c r="I145" i="180"/>
  <c r="K145" i="180" s="1"/>
  <c r="L145" i="180" s="1"/>
  <c r="K144" i="180"/>
  <c r="L144" i="180" s="1"/>
  <c r="J144" i="180"/>
  <c r="I144" i="180"/>
  <c r="K143" i="180"/>
  <c r="L143" i="180" s="1"/>
  <c r="J143" i="180"/>
  <c r="I143" i="180"/>
  <c r="J142" i="180"/>
  <c r="I142" i="180"/>
  <c r="K142" i="180" s="1"/>
  <c r="L142" i="180" s="1"/>
  <c r="J141" i="180"/>
  <c r="I141" i="180"/>
  <c r="K141" i="180" s="1"/>
  <c r="L141" i="180" s="1"/>
  <c r="K140" i="180"/>
  <c r="L140" i="180" s="1"/>
  <c r="J140" i="180"/>
  <c r="I140" i="180"/>
  <c r="K139" i="180"/>
  <c r="L139" i="180" s="1"/>
  <c r="J139" i="180"/>
  <c r="I139" i="180"/>
  <c r="J138" i="180"/>
  <c r="I138" i="180"/>
  <c r="K138" i="180" s="1"/>
  <c r="L138" i="180" s="1"/>
  <c r="J137" i="180"/>
  <c r="I137" i="180"/>
  <c r="K137" i="180" s="1"/>
  <c r="L137" i="180" s="1"/>
  <c r="K136" i="180"/>
  <c r="L136" i="180" s="1"/>
  <c r="J136" i="180"/>
  <c r="I136" i="180"/>
  <c r="K135" i="180"/>
  <c r="L135" i="180" s="1"/>
  <c r="J135" i="180"/>
  <c r="I135" i="180"/>
  <c r="J134" i="180"/>
  <c r="I134" i="180"/>
  <c r="K134" i="180" s="1"/>
  <c r="L134" i="180" s="1"/>
  <c r="J133" i="180"/>
  <c r="I133" i="180"/>
  <c r="K133" i="180" s="1"/>
  <c r="L133" i="180" s="1"/>
  <c r="K132" i="180"/>
  <c r="L132" i="180" s="1"/>
  <c r="J132" i="180"/>
  <c r="I132" i="180"/>
  <c r="K131" i="180"/>
  <c r="L131" i="180" s="1"/>
  <c r="J131" i="180"/>
  <c r="I131" i="180"/>
  <c r="J130" i="180"/>
  <c r="I130" i="180"/>
  <c r="K130" i="180" s="1"/>
  <c r="L130" i="180" s="1"/>
  <c r="J129" i="180"/>
  <c r="I129" i="180"/>
  <c r="K129" i="180" s="1"/>
  <c r="L129" i="180" s="1"/>
  <c r="K128" i="180"/>
  <c r="L128" i="180" s="1"/>
  <c r="J128" i="180"/>
  <c r="I128" i="180"/>
  <c r="K127" i="180"/>
  <c r="L127" i="180" s="1"/>
  <c r="J127" i="180"/>
  <c r="I127" i="180"/>
  <c r="J126" i="180"/>
  <c r="I126" i="180"/>
  <c r="K126" i="180" s="1"/>
  <c r="L126" i="180" s="1"/>
  <c r="J125" i="180"/>
  <c r="I125" i="180"/>
  <c r="K125" i="180" s="1"/>
  <c r="L125" i="180" s="1"/>
  <c r="K124" i="180"/>
  <c r="L124" i="180" s="1"/>
  <c r="J124" i="180"/>
  <c r="I124" i="180"/>
  <c r="K123" i="180"/>
  <c r="L123" i="180" s="1"/>
  <c r="J123" i="180"/>
  <c r="I123" i="180"/>
  <c r="J122" i="180"/>
  <c r="I122" i="180"/>
  <c r="K122" i="180" s="1"/>
  <c r="L122" i="180" s="1"/>
  <c r="J121" i="180"/>
  <c r="I121" i="180"/>
  <c r="K121" i="180" s="1"/>
  <c r="L121" i="180" s="1"/>
  <c r="K120" i="180"/>
  <c r="L120" i="180" s="1"/>
  <c r="J120" i="180"/>
  <c r="I120" i="180"/>
  <c r="J119" i="180"/>
  <c r="I119" i="180"/>
  <c r="K119" i="180" s="1"/>
  <c r="L119" i="180" s="1"/>
  <c r="J118" i="180"/>
  <c r="I118" i="180"/>
  <c r="K118" i="180" s="1"/>
  <c r="L118" i="180" s="1"/>
  <c r="J117" i="180"/>
  <c r="I117" i="180"/>
  <c r="K117" i="180" s="1"/>
  <c r="L117" i="180" s="1"/>
  <c r="K116" i="180"/>
  <c r="L116" i="180" s="1"/>
  <c r="J116" i="180"/>
  <c r="I116" i="180"/>
  <c r="J115" i="180"/>
  <c r="I115" i="180"/>
  <c r="K115" i="180" s="1"/>
  <c r="L115" i="180" s="1"/>
  <c r="J114" i="180"/>
  <c r="I114" i="180"/>
  <c r="K114" i="180" s="1"/>
  <c r="L114" i="180" s="1"/>
  <c r="J113" i="180"/>
  <c r="I113" i="180"/>
  <c r="K113" i="180" s="1"/>
  <c r="L113" i="180" s="1"/>
  <c r="K112" i="180"/>
  <c r="L112" i="180" s="1"/>
  <c r="J112" i="180"/>
  <c r="I112" i="180"/>
  <c r="J111" i="180"/>
  <c r="I111" i="180"/>
  <c r="K111" i="180" s="1"/>
  <c r="L111" i="180" s="1"/>
  <c r="J110" i="180"/>
  <c r="I110" i="180"/>
  <c r="K110" i="180" s="1"/>
  <c r="L110" i="180" s="1"/>
  <c r="J109" i="180"/>
  <c r="I109" i="180"/>
  <c r="K109" i="180" s="1"/>
  <c r="L109" i="180" s="1"/>
  <c r="K108" i="180"/>
  <c r="L108" i="180" s="1"/>
  <c r="J108" i="180"/>
  <c r="I108" i="180"/>
  <c r="J107" i="180"/>
  <c r="I107" i="180"/>
  <c r="K107" i="180" s="1"/>
  <c r="L107" i="180" s="1"/>
  <c r="J106" i="180"/>
  <c r="I106" i="180"/>
  <c r="K106" i="180" s="1"/>
  <c r="L106" i="180" s="1"/>
  <c r="J105" i="180"/>
  <c r="I105" i="180"/>
  <c r="K105" i="180" s="1"/>
  <c r="L105" i="180" s="1"/>
  <c r="K104" i="180"/>
  <c r="L104" i="180" s="1"/>
  <c r="J104" i="180"/>
  <c r="I104" i="180"/>
  <c r="J103" i="180"/>
  <c r="I103" i="180"/>
  <c r="K103" i="180" s="1"/>
  <c r="L103" i="180" s="1"/>
  <c r="J102" i="180"/>
  <c r="I102" i="180"/>
  <c r="K102" i="180" s="1"/>
  <c r="L102" i="180" s="1"/>
  <c r="J101" i="180"/>
  <c r="I101" i="180"/>
  <c r="K101" i="180" s="1"/>
  <c r="L101" i="180" s="1"/>
  <c r="L100" i="180"/>
  <c r="K100" i="180"/>
  <c r="J100" i="180"/>
  <c r="I100" i="180"/>
  <c r="J99" i="180"/>
  <c r="I99" i="180"/>
  <c r="K99" i="180" s="1"/>
  <c r="L99" i="180" s="1"/>
  <c r="J98" i="180"/>
  <c r="K98" i="180" s="1"/>
  <c r="L98" i="180" s="1"/>
  <c r="I98" i="180"/>
  <c r="J97" i="180"/>
  <c r="I97" i="180"/>
  <c r="K97" i="180" s="1"/>
  <c r="L97" i="180" s="1"/>
  <c r="L96" i="180"/>
  <c r="K96" i="180"/>
  <c r="J96" i="180"/>
  <c r="I96" i="180"/>
  <c r="J95" i="180"/>
  <c r="I95" i="180"/>
  <c r="K95" i="180" s="1"/>
  <c r="L95" i="180" s="1"/>
  <c r="K94" i="180"/>
  <c r="L94" i="180" s="1"/>
  <c r="J94" i="180"/>
  <c r="I94" i="180"/>
  <c r="J93" i="180"/>
  <c r="I93" i="180"/>
  <c r="K93" i="180" s="1"/>
  <c r="L93" i="180" s="1"/>
  <c r="L92" i="180"/>
  <c r="K92" i="180"/>
  <c r="J92" i="180"/>
  <c r="I92" i="180"/>
  <c r="K91" i="180"/>
  <c r="L91" i="180" s="1"/>
  <c r="J91" i="180"/>
  <c r="I91" i="180"/>
  <c r="J90" i="180"/>
  <c r="I90" i="180"/>
  <c r="K90" i="180" s="1"/>
  <c r="L90" i="180" s="1"/>
  <c r="J89" i="180"/>
  <c r="I89" i="180"/>
  <c r="K89" i="180" s="1"/>
  <c r="L89" i="180" s="1"/>
  <c r="K88" i="180"/>
  <c r="L88" i="180" s="1"/>
  <c r="J88" i="180"/>
  <c r="I88" i="180"/>
  <c r="J87" i="180"/>
  <c r="I87" i="180"/>
  <c r="K87" i="180" s="1"/>
  <c r="L87" i="180" s="1"/>
  <c r="J86" i="180"/>
  <c r="I86" i="180"/>
  <c r="K86" i="180" s="1"/>
  <c r="L86" i="180" s="1"/>
  <c r="J85" i="180"/>
  <c r="I85" i="180"/>
  <c r="K85" i="180" s="1"/>
  <c r="L85" i="180" s="1"/>
  <c r="K84" i="180"/>
  <c r="L84" i="180" s="1"/>
  <c r="J84" i="180"/>
  <c r="I84" i="180"/>
  <c r="J83" i="180"/>
  <c r="K83" i="180" s="1"/>
  <c r="L83" i="180" s="1"/>
  <c r="I83" i="180"/>
  <c r="J82" i="180"/>
  <c r="I82" i="180"/>
  <c r="K82" i="180" s="1"/>
  <c r="L82" i="180" s="1"/>
  <c r="J81" i="180"/>
  <c r="I81" i="180"/>
  <c r="K81" i="180" s="1"/>
  <c r="L81" i="180" s="1"/>
  <c r="J80" i="180"/>
  <c r="I80" i="180"/>
  <c r="K80" i="180" s="1"/>
  <c r="L80" i="180" s="1"/>
  <c r="J79" i="180"/>
  <c r="I79" i="180"/>
  <c r="K79" i="180" s="1"/>
  <c r="L79" i="180" s="1"/>
  <c r="J78" i="180"/>
  <c r="I78" i="180"/>
  <c r="K78" i="180" s="1"/>
  <c r="L78" i="180" s="1"/>
  <c r="L77" i="180"/>
  <c r="J77" i="180"/>
  <c r="I77" i="180"/>
  <c r="K77" i="180" s="1"/>
  <c r="K76" i="180"/>
  <c r="L76" i="180" s="1"/>
  <c r="J76" i="180"/>
  <c r="I76" i="180"/>
  <c r="J75" i="180"/>
  <c r="K75" i="180" s="1"/>
  <c r="L75" i="180" s="1"/>
  <c r="I75" i="180"/>
  <c r="J74" i="180"/>
  <c r="I74" i="180"/>
  <c r="K74" i="180" s="1"/>
  <c r="L74" i="180" s="1"/>
  <c r="J73" i="180"/>
  <c r="I73" i="180"/>
  <c r="K73" i="180" s="1"/>
  <c r="L73" i="180" s="1"/>
  <c r="L72" i="180"/>
  <c r="K72" i="180"/>
  <c r="J72" i="180"/>
  <c r="I72" i="180"/>
  <c r="K71" i="180"/>
  <c r="L71" i="180" s="1"/>
  <c r="J71" i="180"/>
  <c r="I71" i="180"/>
  <c r="J70" i="180"/>
  <c r="K70" i="180" s="1"/>
  <c r="L70" i="180" s="1"/>
  <c r="I70" i="180"/>
  <c r="J69" i="180"/>
  <c r="I69" i="180"/>
  <c r="K69" i="180" s="1"/>
  <c r="L69" i="180" s="1"/>
  <c r="J68" i="180"/>
  <c r="I68" i="180"/>
  <c r="K68" i="180" s="1"/>
  <c r="L68" i="180" s="1"/>
  <c r="J67" i="180"/>
  <c r="I67" i="180"/>
  <c r="K67" i="180" s="1"/>
  <c r="L67" i="180" s="1"/>
  <c r="J66" i="180"/>
  <c r="I66" i="180"/>
  <c r="K66" i="180" s="1"/>
  <c r="L66" i="180" s="1"/>
  <c r="J65" i="180"/>
  <c r="I65" i="180"/>
  <c r="K65" i="180" s="1"/>
  <c r="L65" i="180" s="1"/>
  <c r="L64" i="180"/>
  <c r="K64" i="180"/>
  <c r="J64" i="180"/>
  <c r="I64" i="180"/>
  <c r="J63" i="180"/>
  <c r="K63" i="180" s="1"/>
  <c r="L63" i="180" s="1"/>
  <c r="I63" i="180"/>
  <c r="J62" i="180"/>
  <c r="I62" i="180"/>
  <c r="K62" i="180" s="1"/>
  <c r="L62" i="180" s="1"/>
  <c r="J61" i="180"/>
  <c r="I61" i="180"/>
  <c r="K61" i="180" s="1"/>
  <c r="L61" i="180" s="1"/>
  <c r="L60" i="180"/>
  <c r="V83" i="180" s="1"/>
  <c r="K60" i="180"/>
  <c r="J60" i="180"/>
  <c r="I60" i="180"/>
  <c r="J59" i="180"/>
  <c r="K59" i="180" s="1"/>
  <c r="L59" i="180" s="1"/>
  <c r="I59" i="180"/>
  <c r="J58" i="180"/>
  <c r="I58" i="180"/>
  <c r="K58" i="180" s="1"/>
  <c r="L58" i="180" s="1"/>
  <c r="J57" i="180"/>
  <c r="I57" i="180"/>
  <c r="K57" i="180" s="1"/>
  <c r="L57" i="180" s="1"/>
  <c r="L56" i="180"/>
  <c r="V79" i="180" s="1"/>
  <c r="K56" i="180"/>
  <c r="J56" i="180"/>
  <c r="I56" i="180"/>
  <c r="J55" i="180"/>
  <c r="K55" i="180" s="1"/>
  <c r="L55" i="180" s="1"/>
  <c r="I55" i="180"/>
  <c r="J54" i="180"/>
  <c r="I54" i="180"/>
  <c r="K54" i="180" s="1"/>
  <c r="L54" i="180" s="1"/>
  <c r="J53" i="180"/>
  <c r="I53" i="180"/>
  <c r="K53" i="180" s="1"/>
  <c r="L53" i="180" s="1"/>
  <c r="L52" i="180"/>
  <c r="V75" i="180" s="1"/>
  <c r="K52" i="180"/>
  <c r="J52" i="180"/>
  <c r="I52" i="180"/>
  <c r="J51" i="180"/>
  <c r="K51" i="180" s="1"/>
  <c r="L51" i="180" s="1"/>
  <c r="I51" i="180"/>
  <c r="J50" i="180"/>
  <c r="I50" i="180"/>
  <c r="K50" i="180" s="1"/>
  <c r="L50" i="180" s="1"/>
  <c r="J49" i="180"/>
  <c r="I49" i="180"/>
  <c r="K49" i="180" s="1"/>
  <c r="L49" i="180" s="1"/>
  <c r="L48" i="180"/>
  <c r="V71" i="180" s="1"/>
  <c r="K48" i="180"/>
  <c r="J48" i="180"/>
  <c r="I48" i="180"/>
  <c r="J47" i="180"/>
  <c r="K47" i="180" s="1"/>
  <c r="L47" i="180" s="1"/>
  <c r="I47" i="180"/>
  <c r="J46" i="180"/>
  <c r="I46" i="180"/>
  <c r="K46" i="180" s="1"/>
  <c r="L46" i="180" s="1"/>
  <c r="J45" i="180"/>
  <c r="I45" i="180"/>
  <c r="K45" i="180" s="1"/>
  <c r="L45" i="180" s="1"/>
  <c r="L44" i="180"/>
  <c r="V67" i="180" s="1"/>
  <c r="K44" i="180"/>
  <c r="J44" i="180"/>
  <c r="I44" i="180"/>
  <c r="J43" i="180"/>
  <c r="K43" i="180" s="1"/>
  <c r="L43" i="180" s="1"/>
  <c r="I43" i="180"/>
  <c r="J42" i="180"/>
  <c r="I42" i="180"/>
  <c r="K42" i="180" s="1"/>
  <c r="L42" i="180" s="1"/>
  <c r="J41" i="180"/>
  <c r="I41" i="180"/>
  <c r="K41" i="180" s="1"/>
  <c r="L41" i="180" s="1"/>
  <c r="L40" i="180"/>
  <c r="K40" i="180"/>
  <c r="J40" i="180"/>
  <c r="I40" i="180"/>
  <c r="J39" i="180"/>
  <c r="K39" i="180" s="1"/>
  <c r="L39" i="180" s="1"/>
  <c r="I39" i="180"/>
  <c r="J38" i="180"/>
  <c r="I38" i="180"/>
  <c r="K38" i="180" s="1"/>
  <c r="L38" i="180" s="1"/>
  <c r="J37" i="180"/>
  <c r="I37" i="180"/>
  <c r="K37" i="180" s="1"/>
  <c r="L37" i="180" s="1"/>
  <c r="L36" i="180"/>
  <c r="K36" i="180"/>
  <c r="J36" i="180"/>
  <c r="I36" i="180"/>
  <c r="J35" i="180"/>
  <c r="K35" i="180" s="1"/>
  <c r="L35" i="180" s="1"/>
  <c r="I35" i="180"/>
  <c r="J34" i="180"/>
  <c r="I34" i="180"/>
  <c r="K34" i="180" s="1"/>
  <c r="L34" i="180" s="1"/>
  <c r="J33" i="180"/>
  <c r="I33" i="180"/>
  <c r="K33" i="180" s="1"/>
  <c r="L33" i="180" s="1"/>
  <c r="L32" i="180"/>
  <c r="K32" i="180"/>
  <c r="J32" i="180"/>
  <c r="I32" i="180"/>
  <c r="J31" i="180"/>
  <c r="K31" i="180" s="1"/>
  <c r="L31" i="180" s="1"/>
  <c r="I31" i="180"/>
  <c r="J30" i="180"/>
  <c r="I30" i="180"/>
  <c r="K30" i="180" s="1"/>
  <c r="L30" i="180" s="1"/>
  <c r="J29" i="180"/>
  <c r="I29" i="180"/>
  <c r="K29" i="180" s="1"/>
  <c r="L29" i="180" s="1"/>
  <c r="L28" i="180"/>
  <c r="K28" i="180"/>
  <c r="J28" i="180"/>
  <c r="I28" i="180"/>
  <c r="J27" i="180"/>
  <c r="K27" i="180" s="1"/>
  <c r="L27" i="180" s="1"/>
  <c r="I27" i="180"/>
  <c r="J26" i="180"/>
  <c r="I26" i="180"/>
  <c r="K26" i="180" s="1"/>
  <c r="L26" i="180" s="1"/>
  <c r="J25" i="180"/>
  <c r="I25" i="180"/>
  <c r="K25" i="180" s="1"/>
  <c r="L25" i="180" s="1"/>
  <c r="L24" i="180"/>
  <c r="K24" i="180"/>
  <c r="J24" i="180"/>
  <c r="I24" i="180"/>
  <c r="J23" i="180"/>
  <c r="K23" i="180" s="1"/>
  <c r="L23" i="180" s="1"/>
  <c r="I23" i="180"/>
  <c r="J22" i="180"/>
  <c r="I22" i="180"/>
  <c r="K22" i="180" s="1"/>
  <c r="L22" i="180" s="1"/>
  <c r="J21" i="180"/>
  <c r="I21" i="180"/>
  <c r="K21" i="180" s="1"/>
  <c r="L21" i="180" s="1"/>
  <c r="L20" i="180"/>
  <c r="K20" i="180"/>
  <c r="J20" i="180"/>
  <c r="I20" i="180"/>
  <c r="J19" i="180"/>
  <c r="K19" i="180" s="1"/>
  <c r="L19" i="180" s="1"/>
  <c r="I19" i="180"/>
  <c r="J18" i="180"/>
  <c r="I18" i="180"/>
  <c r="K18" i="180" s="1"/>
  <c r="L18" i="180" s="1"/>
  <c r="J17" i="180"/>
  <c r="I17" i="180"/>
  <c r="K17" i="180" s="1"/>
  <c r="L17" i="180" s="1"/>
  <c r="L16" i="180"/>
  <c r="K16" i="180"/>
  <c r="J16" i="180"/>
  <c r="I16" i="180"/>
  <c r="J15" i="180"/>
  <c r="K15" i="180" s="1"/>
  <c r="L15" i="180" s="1"/>
  <c r="I15" i="180"/>
  <c r="J14" i="180"/>
  <c r="I14" i="180"/>
  <c r="K14" i="180" s="1"/>
  <c r="L14" i="180" s="1"/>
  <c r="J13" i="180"/>
  <c r="I13" i="180"/>
  <c r="K13" i="180" s="1"/>
  <c r="L13" i="180" s="1"/>
  <c r="L12" i="180"/>
  <c r="K12" i="180"/>
  <c r="J12" i="180"/>
  <c r="I12" i="180"/>
  <c r="J11" i="180"/>
  <c r="K11" i="180" s="1"/>
  <c r="L11" i="180" s="1"/>
  <c r="I11" i="180"/>
  <c r="J10" i="180"/>
  <c r="I10" i="180"/>
  <c r="K10" i="180" s="1"/>
  <c r="L10" i="180" s="1"/>
  <c r="J9" i="180"/>
  <c r="I9" i="180"/>
  <c r="K9" i="180" s="1"/>
  <c r="L9" i="180" s="1"/>
  <c r="L8" i="180"/>
  <c r="K8" i="180"/>
  <c r="J8" i="180"/>
  <c r="I8" i="180"/>
  <c r="J7" i="180"/>
  <c r="K7" i="180" s="1"/>
  <c r="L7" i="180" s="1"/>
  <c r="I7" i="180"/>
  <c r="J6" i="180"/>
  <c r="I6" i="180"/>
  <c r="K6" i="180" s="1"/>
  <c r="L6" i="180" s="1"/>
  <c r="J5" i="180"/>
  <c r="I5" i="180"/>
  <c r="K5" i="180" s="1"/>
  <c r="L5" i="180" s="1"/>
  <c r="J4" i="180"/>
  <c r="I4" i="180"/>
  <c r="K4" i="180" s="1"/>
  <c r="L4" i="180" s="1"/>
  <c r="K3" i="180"/>
  <c r="L3" i="180" s="1"/>
  <c r="J3" i="180"/>
  <c r="I3" i="180"/>
  <c r="K2" i="180"/>
  <c r="L2" i="180" s="1"/>
  <c r="J2" i="180"/>
  <c r="I2" i="180"/>
  <c r="J241" i="179"/>
  <c r="I241" i="179"/>
  <c r="J240" i="179"/>
  <c r="I240" i="179"/>
  <c r="J239" i="179"/>
  <c r="I239" i="179"/>
  <c r="K239" i="179" s="1"/>
  <c r="L239" i="179" s="1"/>
  <c r="J238" i="179"/>
  <c r="I238" i="179"/>
  <c r="K238" i="179" s="1"/>
  <c r="L238" i="179" s="1"/>
  <c r="J237" i="179"/>
  <c r="I237" i="179"/>
  <c r="J236" i="179"/>
  <c r="I236" i="179"/>
  <c r="J235" i="179"/>
  <c r="I235" i="179"/>
  <c r="K235" i="179" s="1"/>
  <c r="L235" i="179" s="1"/>
  <c r="J234" i="179"/>
  <c r="I234" i="179"/>
  <c r="K234" i="179" s="1"/>
  <c r="L234" i="179" s="1"/>
  <c r="J233" i="179"/>
  <c r="I233" i="179"/>
  <c r="J232" i="179"/>
  <c r="I232" i="179"/>
  <c r="K232" i="179" s="1"/>
  <c r="L232" i="179" s="1"/>
  <c r="J231" i="179"/>
  <c r="I231" i="179"/>
  <c r="J230" i="179"/>
  <c r="I230" i="179"/>
  <c r="J229" i="179"/>
  <c r="I229" i="179"/>
  <c r="J228" i="179"/>
  <c r="I228" i="179"/>
  <c r="J227" i="179"/>
  <c r="I227" i="179"/>
  <c r="J226" i="179"/>
  <c r="I226" i="179"/>
  <c r="J225" i="179"/>
  <c r="I225" i="179"/>
  <c r="J224" i="179"/>
  <c r="I224" i="179"/>
  <c r="K224" i="179" s="1"/>
  <c r="L224" i="179" s="1"/>
  <c r="J223" i="179"/>
  <c r="I223" i="179"/>
  <c r="K223" i="179" s="1"/>
  <c r="L223" i="179" s="1"/>
  <c r="J222" i="179"/>
  <c r="I222" i="179"/>
  <c r="J221" i="179"/>
  <c r="I221" i="179"/>
  <c r="J220" i="179"/>
  <c r="I220" i="179"/>
  <c r="K220" i="179" s="1"/>
  <c r="L220" i="179" s="1"/>
  <c r="J219" i="179"/>
  <c r="I219" i="179"/>
  <c r="K219" i="179" s="1"/>
  <c r="L219" i="179" s="1"/>
  <c r="J218" i="179"/>
  <c r="I218" i="179"/>
  <c r="J217" i="179"/>
  <c r="I217" i="179"/>
  <c r="J216" i="179"/>
  <c r="I216" i="179"/>
  <c r="K216" i="179" s="1"/>
  <c r="L216" i="179" s="1"/>
  <c r="J215" i="179"/>
  <c r="I215" i="179"/>
  <c r="K215" i="179" s="1"/>
  <c r="L215" i="179" s="1"/>
  <c r="J214" i="179"/>
  <c r="I214" i="179"/>
  <c r="J213" i="179"/>
  <c r="I213" i="179"/>
  <c r="J212" i="179"/>
  <c r="I212" i="179"/>
  <c r="K212" i="179" s="1"/>
  <c r="L212" i="179" s="1"/>
  <c r="J211" i="179"/>
  <c r="I211" i="179"/>
  <c r="K211" i="179" s="1"/>
  <c r="L211" i="179" s="1"/>
  <c r="J210" i="179"/>
  <c r="I210" i="179"/>
  <c r="J209" i="179"/>
  <c r="I209" i="179"/>
  <c r="J208" i="179"/>
  <c r="I208" i="179"/>
  <c r="K208" i="179" s="1"/>
  <c r="L208" i="179" s="1"/>
  <c r="J207" i="179"/>
  <c r="I207" i="179"/>
  <c r="K207" i="179" s="1"/>
  <c r="L207" i="179" s="1"/>
  <c r="J206" i="179"/>
  <c r="I206" i="179"/>
  <c r="J205" i="179"/>
  <c r="I205" i="179"/>
  <c r="J204" i="179"/>
  <c r="I204" i="179"/>
  <c r="K204" i="179" s="1"/>
  <c r="L204" i="179" s="1"/>
  <c r="J203" i="179"/>
  <c r="I203" i="179"/>
  <c r="K203" i="179" s="1"/>
  <c r="L203" i="179" s="1"/>
  <c r="J202" i="179"/>
  <c r="I202" i="179"/>
  <c r="J201" i="179"/>
  <c r="I201" i="179"/>
  <c r="J200" i="179"/>
  <c r="I200" i="179"/>
  <c r="K200" i="179" s="1"/>
  <c r="L200" i="179" s="1"/>
  <c r="J199" i="179"/>
  <c r="I199" i="179"/>
  <c r="J198" i="179"/>
  <c r="I198" i="179"/>
  <c r="J197" i="179"/>
  <c r="I197" i="179"/>
  <c r="J196" i="179"/>
  <c r="I196" i="179"/>
  <c r="K196" i="179" s="1"/>
  <c r="L196" i="179" s="1"/>
  <c r="J195" i="179"/>
  <c r="I195" i="179"/>
  <c r="K195" i="179" s="1"/>
  <c r="L195" i="179" s="1"/>
  <c r="J194" i="179"/>
  <c r="I194" i="179"/>
  <c r="J193" i="179"/>
  <c r="I193" i="179"/>
  <c r="J192" i="179"/>
  <c r="I192" i="179"/>
  <c r="K192" i="179" s="1"/>
  <c r="L192" i="179" s="1"/>
  <c r="J191" i="179"/>
  <c r="I191" i="179"/>
  <c r="J190" i="179"/>
  <c r="I190" i="179"/>
  <c r="J189" i="179"/>
  <c r="I189" i="179"/>
  <c r="J188" i="179"/>
  <c r="I188" i="179"/>
  <c r="K188" i="179" s="1"/>
  <c r="L188" i="179" s="1"/>
  <c r="J187" i="179"/>
  <c r="I187" i="179"/>
  <c r="J186" i="179"/>
  <c r="I186" i="179"/>
  <c r="J185" i="179"/>
  <c r="I185" i="179"/>
  <c r="J184" i="179"/>
  <c r="I184" i="179"/>
  <c r="K184" i="179" s="1"/>
  <c r="L184" i="179" s="1"/>
  <c r="J183" i="179"/>
  <c r="I183" i="179"/>
  <c r="J182" i="179"/>
  <c r="I182" i="179"/>
  <c r="K182" i="179" s="1"/>
  <c r="L182" i="179" s="1"/>
  <c r="J181" i="179"/>
  <c r="I181" i="179"/>
  <c r="J180" i="179"/>
  <c r="I180" i="179"/>
  <c r="K180" i="179" s="1"/>
  <c r="L180" i="179" s="1"/>
  <c r="J179" i="179"/>
  <c r="I179" i="179"/>
  <c r="J178" i="179"/>
  <c r="I178" i="179"/>
  <c r="K178" i="179" s="1"/>
  <c r="L178" i="179" s="1"/>
  <c r="J177" i="179"/>
  <c r="I177" i="179"/>
  <c r="J176" i="179"/>
  <c r="I176" i="179"/>
  <c r="K176" i="179" s="1"/>
  <c r="L176" i="179" s="1"/>
  <c r="J175" i="179"/>
  <c r="I175" i="179"/>
  <c r="J174" i="179"/>
  <c r="I174" i="179"/>
  <c r="J173" i="179"/>
  <c r="I173" i="179"/>
  <c r="J172" i="179"/>
  <c r="I172" i="179"/>
  <c r="K172" i="179" s="1"/>
  <c r="L172" i="179" s="1"/>
  <c r="J171" i="179"/>
  <c r="I171" i="179"/>
  <c r="J170" i="179"/>
  <c r="I170" i="179"/>
  <c r="J169" i="179"/>
  <c r="I169" i="179"/>
  <c r="J168" i="179"/>
  <c r="I168" i="179"/>
  <c r="K168" i="179" s="1"/>
  <c r="L168" i="179" s="1"/>
  <c r="J167" i="179"/>
  <c r="I167" i="179"/>
  <c r="K167" i="179" s="1"/>
  <c r="L167" i="179" s="1"/>
  <c r="J166" i="179"/>
  <c r="I166" i="179"/>
  <c r="J165" i="179"/>
  <c r="I165" i="179"/>
  <c r="J164" i="179"/>
  <c r="I164" i="179"/>
  <c r="J163" i="179"/>
  <c r="K163" i="179" s="1"/>
  <c r="L163" i="179" s="1"/>
  <c r="I163" i="179"/>
  <c r="J162" i="179"/>
  <c r="I162" i="179"/>
  <c r="J161" i="179"/>
  <c r="I161" i="179"/>
  <c r="K161" i="179" s="1"/>
  <c r="L161" i="179" s="1"/>
  <c r="J160" i="179"/>
  <c r="I160" i="179"/>
  <c r="J159" i="179"/>
  <c r="I159" i="179"/>
  <c r="J158" i="179"/>
  <c r="I158" i="179"/>
  <c r="J157" i="179"/>
  <c r="I157" i="179"/>
  <c r="K157" i="179" s="1"/>
  <c r="L157" i="179" s="1"/>
  <c r="J156" i="179"/>
  <c r="I156" i="179"/>
  <c r="J155" i="179"/>
  <c r="I155" i="179"/>
  <c r="J154" i="179"/>
  <c r="I154" i="179"/>
  <c r="J153" i="179"/>
  <c r="I153" i="179"/>
  <c r="J152" i="179"/>
  <c r="I152" i="179"/>
  <c r="J151" i="179"/>
  <c r="I151" i="179"/>
  <c r="J150" i="179"/>
  <c r="I150" i="179"/>
  <c r="J149" i="179"/>
  <c r="I149" i="179"/>
  <c r="K149" i="179" s="1"/>
  <c r="L149" i="179" s="1"/>
  <c r="J148" i="179"/>
  <c r="I148" i="179"/>
  <c r="J147" i="179"/>
  <c r="I147" i="179"/>
  <c r="J146" i="179"/>
  <c r="I146" i="179"/>
  <c r="J145" i="179"/>
  <c r="I145" i="179"/>
  <c r="J144" i="179"/>
  <c r="I144" i="179"/>
  <c r="J143" i="179"/>
  <c r="I143" i="179"/>
  <c r="J142" i="179"/>
  <c r="I142" i="179"/>
  <c r="J141" i="179"/>
  <c r="I141" i="179"/>
  <c r="J140" i="179"/>
  <c r="I140" i="179"/>
  <c r="J139" i="179"/>
  <c r="K139" i="179" s="1"/>
  <c r="L139" i="179" s="1"/>
  <c r="I139" i="179"/>
  <c r="J138" i="179"/>
  <c r="I138" i="179"/>
  <c r="J137" i="179"/>
  <c r="I137" i="179"/>
  <c r="J136" i="179"/>
  <c r="I136" i="179"/>
  <c r="J135" i="179"/>
  <c r="I135" i="179"/>
  <c r="J134" i="179"/>
  <c r="I134" i="179"/>
  <c r="J133" i="179"/>
  <c r="I133" i="179"/>
  <c r="J132" i="179"/>
  <c r="I132" i="179"/>
  <c r="K132" i="179" s="1"/>
  <c r="L132" i="179" s="1"/>
  <c r="J131" i="179"/>
  <c r="K131" i="179" s="1"/>
  <c r="L131" i="179" s="1"/>
  <c r="I131" i="179"/>
  <c r="J130" i="179"/>
  <c r="I130" i="179"/>
  <c r="J129" i="179"/>
  <c r="I129" i="179"/>
  <c r="J128" i="179"/>
  <c r="I128" i="179"/>
  <c r="J127" i="179"/>
  <c r="I127" i="179"/>
  <c r="K126" i="179"/>
  <c r="L126" i="179" s="1"/>
  <c r="J126" i="179"/>
  <c r="I126" i="179"/>
  <c r="J125" i="179"/>
  <c r="I125" i="179"/>
  <c r="J124" i="179"/>
  <c r="I124" i="179"/>
  <c r="K124" i="179" s="1"/>
  <c r="L124" i="179" s="1"/>
  <c r="J123" i="179"/>
  <c r="K123" i="179" s="1"/>
  <c r="L123" i="179" s="1"/>
  <c r="I123" i="179"/>
  <c r="J122" i="179"/>
  <c r="I122" i="179"/>
  <c r="J121" i="179"/>
  <c r="I121" i="179"/>
  <c r="K121" i="179" s="1"/>
  <c r="L121" i="179" s="1"/>
  <c r="J120" i="179"/>
  <c r="I120" i="179"/>
  <c r="K120" i="179" s="1"/>
  <c r="L120" i="179" s="1"/>
  <c r="J119" i="179"/>
  <c r="I119" i="179"/>
  <c r="J118" i="179"/>
  <c r="I118" i="179"/>
  <c r="J117" i="179"/>
  <c r="I117" i="179"/>
  <c r="K117" i="179" s="1"/>
  <c r="L117" i="179" s="1"/>
  <c r="J116" i="179"/>
  <c r="I116" i="179"/>
  <c r="K116" i="179" s="1"/>
  <c r="L116" i="179" s="1"/>
  <c r="J115" i="179"/>
  <c r="K115" i="179" s="1"/>
  <c r="L115" i="179" s="1"/>
  <c r="I115" i="179"/>
  <c r="J114" i="179"/>
  <c r="I114" i="179"/>
  <c r="J113" i="179"/>
  <c r="I113" i="179"/>
  <c r="K113" i="179" s="1"/>
  <c r="L113" i="179" s="1"/>
  <c r="J112" i="179"/>
  <c r="I112" i="179"/>
  <c r="J111" i="179"/>
  <c r="I111" i="179"/>
  <c r="J110" i="179"/>
  <c r="I110" i="179"/>
  <c r="J109" i="179"/>
  <c r="I109" i="179"/>
  <c r="K109" i="179" s="1"/>
  <c r="L109" i="179" s="1"/>
  <c r="J108" i="179"/>
  <c r="I108" i="179"/>
  <c r="J107" i="179"/>
  <c r="I107" i="179"/>
  <c r="J106" i="179"/>
  <c r="I106" i="179"/>
  <c r="K106" i="179" s="1"/>
  <c r="L106" i="179" s="1"/>
  <c r="J105" i="179"/>
  <c r="I105" i="179"/>
  <c r="K105" i="179" s="1"/>
  <c r="L105" i="179" s="1"/>
  <c r="J104" i="179"/>
  <c r="I104" i="179"/>
  <c r="J103" i="179"/>
  <c r="I103" i="179"/>
  <c r="J102" i="179"/>
  <c r="I102" i="179"/>
  <c r="K102" i="179" s="1"/>
  <c r="L102" i="179" s="1"/>
  <c r="J101" i="179"/>
  <c r="I101" i="179"/>
  <c r="K101" i="179" s="1"/>
  <c r="L101" i="179" s="1"/>
  <c r="J100" i="179"/>
  <c r="I100" i="179"/>
  <c r="J99" i="179"/>
  <c r="I99" i="179"/>
  <c r="J98" i="179"/>
  <c r="I98" i="179"/>
  <c r="K98" i="179" s="1"/>
  <c r="L98" i="179" s="1"/>
  <c r="J97" i="179"/>
  <c r="I97" i="179"/>
  <c r="K97" i="179" s="1"/>
  <c r="L97" i="179" s="1"/>
  <c r="J96" i="179"/>
  <c r="I96" i="179"/>
  <c r="J95" i="179"/>
  <c r="I95" i="179"/>
  <c r="J94" i="179"/>
  <c r="I94" i="179"/>
  <c r="J93" i="179"/>
  <c r="I93" i="179"/>
  <c r="J92" i="179"/>
  <c r="I92" i="179"/>
  <c r="J91" i="179"/>
  <c r="I91" i="179"/>
  <c r="J90" i="179"/>
  <c r="I90" i="179"/>
  <c r="J89" i="179"/>
  <c r="I89" i="179"/>
  <c r="J88" i="179"/>
  <c r="I88" i="179"/>
  <c r="J87" i="179"/>
  <c r="I87" i="179"/>
  <c r="J86" i="179"/>
  <c r="I86" i="179"/>
  <c r="J85" i="179"/>
  <c r="I85" i="179"/>
  <c r="J84" i="179"/>
  <c r="I84" i="179"/>
  <c r="J83" i="179"/>
  <c r="I83" i="179"/>
  <c r="J82" i="179"/>
  <c r="I82" i="179"/>
  <c r="J81" i="179"/>
  <c r="I81" i="179"/>
  <c r="J80" i="179"/>
  <c r="I80" i="179"/>
  <c r="J79" i="179"/>
  <c r="I79" i="179"/>
  <c r="J78" i="179"/>
  <c r="I78" i="179"/>
  <c r="J77" i="179"/>
  <c r="I77" i="179"/>
  <c r="J76" i="179"/>
  <c r="I76" i="179"/>
  <c r="J75" i="179"/>
  <c r="I75" i="179"/>
  <c r="J74" i="179"/>
  <c r="I74" i="179"/>
  <c r="J73" i="179"/>
  <c r="I73" i="179"/>
  <c r="J72" i="179"/>
  <c r="I72" i="179"/>
  <c r="J71" i="179"/>
  <c r="I71" i="179"/>
  <c r="J70" i="179"/>
  <c r="I70" i="179"/>
  <c r="J69" i="179"/>
  <c r="I69" i="179"/>
  <c r="J68" i="179"/>
  <c r="I68" i="179"/>
  <c r="J67" i="179"/>
  <c r="I67" i="179"/>
  <c r="J66" i="179"/>
  <c r="I66" i="179"/>
  <c r="K66" i="179" s="1"/>
  <c r="L66" i="179" s="1"/>
  <c r="J65" i="179"/>
  <c r="I65" i="179"/>
  <c r="J64" i="179"/>
  <c r="K64" i="179" s="1"/>
  <c r="L64" i="179" s="1"/>
  <c r="I64" i="179"/>
  <c r="J63" i="179"/>
  <c r="I63" i="179"/>
  <c r="J62" i="179"/>
  <c r="I62" i="179"/>
  <c r="K62" i="179" s="1"/>
  <c r="L62" i="179" s="1"/>
  <c r="J61" i="179"/>
  <c r="K61" i="179" s="1"/>
  <c r="L61" i="179" s="1"/>
  <c r="I61" i="179"/>
  <c r="J60" i="179"/>
  <c r="I60" i="179"/>
  <c r="K60" i="179" s="1"/>
  <c r="L60" i="179" s="1"/>
  <c r="J59" i="179"/>
  <c r="I59" i="179"/>
  <c r="J58" i="179"/>
  <c r="I58" i="179"/>
  <c r="J57" i="179"/>
  <c r="I57" i="179"/>
  <c r="J56" i="179"/>
  <c r="I56" i="179"/>
  <c r="K56" i="179" s="1"/>
  <c r="L56" i="179" s="1"/>
  <c r="J55" i="179"/>
  <c r="I55" i="179"/>
  <c r="J54" i="179"/>
  <c r="I54" i="179"/>
  <c r="J53" i="179"/>
  <c r="I53" i="179"/>
  <c r="J52" i="179"/>
  <c r="I52" i="179"/>
  <c r="K52" i="179" s="1"/>
  <c r="L52" i="179" s="1"/>
  <c r="J51" i="179"/>
  <c r="I51" i="179"/>
  <c r="J50" i="179"/>
  <c r="I50" i="179"/>
  <c r="J49" i="179"/>
  <c r="I49" i="179"/>
  <c r="J48" i="179"/>
  <c r="I48" i="179"/>
  <c r="J47" i="179"/>
  <c r="I47" i="179"/>
  <c r="J46" i="179"/>
  <c r="I46" i="179"/>
  <c r="J45" i="179"/>
  <c r="K45" i="179" s="1"/>
  <c r="L45" i="179" s="1"/>
  <c r="I45" i="179"/>
  <c r="J44" i="179"/>
  <c r="I44" i="179"/>
  <c r="K44" i="179" s="1"/>
  <c r="L44" i="179" s="1"/>
  <c r="J43" i="179"/>
  <c r="I43" i="179"/>
  <c r="J42" i="179"/>
  <c r="I42" i="179"/>
  <c r="J41" i="179"/>
  <c r="I41" i="179"/>
  <c r="K41" i="179" s="1"/>
  <c r="L41" i="179" s="1"/>
  <c r="J40" i="179"/>
  <c r="I40" i="179"/>
  <c r="K40" i="179" s="1"/>
  <c r="L40" i="179" s="1"/>
  <c r="J39" i="179"/>
  <c r="I39" i="179"/>
  <c r="J38" i="179"/>
  <c r="I38" i="179"/>
  <c r="J37" i="179"/>
  <c r="I37" i="179"/>
  <c r="K37" i="179" s="1"/>
  <c r="L37" i="179" s="1"/>
  <c r="J36" i="179"/>
  <c r="I36" i="179"/>
  <c r="K36" i="179" s="1"/>
  <c r="L36" i="179" s="1"/>
  <c r="J35" i="179"/>
  <c r="I35" i="179"/>
  <c r="J34" i="179"/>
  <c r="I34" i="179"/>
  <c r="J33" i="179"/>
  <c r="I33" i="179"/>
  <c r="K33" i="179" s="1"/>
  <c r="L33" i="179" s="1"/>
  <c r="J32" i="179"/>
  <c r="I32" i="179"/>
  <c r="J31" i="179"/>
  <c r="I31" i="179"/>
  <c r="J30" i="179"/>
  <c r="I30" i="179"/>
  <c r="J29" i="179"/>
  <c r="K29" i="179" s="1"/>
  <c r="L29" i="179" s="1"/>
  <c r="I29" i="179"/>
  <c r="J28" i="179"/>
  <c r="I28" i="179"/>
  <c r="J27" i="179"/>
  <c r="I27" i="179"/>
  <c r="J26" i="179"/>
  <c r="I26" i="179"/>
  <c r="K26" i="179" s="1"/>
  <c r="L26" i="179" s="1"/>
  <c r="J25" i="179"/>
  <c r="I25" i="179"/>
  <c r="K25" i="179" s="1"/>
  <c r="L25" i="179" s="1"/>
  <c r="J24" i="179"/>
  <c r="I24" i="179"/>
  <c r="J23" i="179"/>
  <c r="I23" i="179"/>
  <c r="K23" i="179" s="1"/>
  <c r="L23" i="179" s="1"/>
  <c r="J22" i="179"/>
  <c r="I22" i="179"/>
  <c r="K22" i="179" s="1"/>
  <c r="L22" i="179" s="1"/>
  <c r="J21" i="179"/>
  <c r="K21" i="179" s="1"/>
  <c r="L21" i="179" s="1"/>
  <c r="I21" i="179"/>
  <c r="J20" i="179"/>
  <c r="I20" i="179"/>
  <c r="J19" i="179"/>
  <c r="I19" i="179"/>
  <c r="J18" i="179"/>
  <c r="I18" i="179"/>
  <c r="K18" i="179" s="1"/>
  <c r="L18" i="179" s="1"/>
  <c r="J17" i="179"/>
  <c r="I17" i="179"/>
  <c r="K17" i="179" s="1"/>
  <c r="L17" i="179" s="1"/>
  <c r="J16" i="179"/>
  <c r="I16" i="179"/>
  <c r="K16" i="179" s="1"/>
  <c r="L16" i="179" s="1"/>
  <c r="J15" i="179"/>
  <c r="I15" i="179"/>
  <c r="J14" i="179"/>
  <c r="I14" i="179"/>
  <c r="K14" i="179" s="1"/>
  <c r="L14" i="179" s="1"/>
  <c r="J13" i="179"/>
  <c r="K13" i="179" s="1"/>
  <c r="L13" i="179" s="1"/>
  <c r="I13" i="179"/>
  <c r="J12" i="179"/>
  <c r="I12" i="179"/>
  <c r="J11" i="179"/>
  <c r="I11" i="179"/>
  <c r="K11" i="179" s="1"/>
  <c r="L11" i="179" s="1"/>
  <c r="J10" i="179"/>
  <c r="I10" i="179"/>
  <c r="J9" i="179"/>
  <c r="I9" i="179"/>
  <c r="J8" i="179"/>
  <c r="I8" i="179"/>
  <c r="J7" i="179"/>
  <c r="I7" i="179"/>
  <c r="J6" i="179"/>
  <c r="I6" i="179"/>
  <c r="J5" i="179"/>
  <c r="I5" i="179"/>
  <c r="J4" i="179"/>
  <c r="I4" i="179"/>
  <c r="J3" i="179"/>
  <c r="I3" i="179"/>
  <c r="J2" i="179"/>
  <c r="I2" i="179"/>
  <c r="J241" i="178"/>
  <c r="I241" i="178"/>
  <c r="J240" i="178"/>
  <c r="I240" i="178"/>
  <c r="J239" i="178"/>
  <c r="I239" i="178"/>
  <c r="J238" i="178"/>
  <c r="I238" i="178"/>
  <c r="J237" i="178"/>
  <c r="I237" i="178"/>
  <c r="J236" i="178"/>
  <c r="I236" i="178"/>
  <c r="J235" i="178"/>
  <c r="K235" i="178" s="1"/>
  <c r="L235" i="178" s="1"/>
  <c r="I235" i="178"/>
  <c r="J234" i="178"/>
  <c r="I234" i="178"/>
  <c r="J233" i="178"/>
  <c r="I233" i="178"/>
  <c r="J232" i="178"/>
  <c r="I232" i="178"/>
  <c r="K232" i="178" s="1"/>
  <c r="L232" i="178" s="1"/>
  <c r="J231" i="178"/>
  <c r="I231" i="178"/>
  <c r="J230" i="178"/>
  <c r="I230" i="178"/>
  <c r="J229" i="178"/>
  <c r="I229" i="178"/>
  <c r="J228" i="178"/>
  <c r="I228" i="178"/>
  <c r="K228" i="178" s="1"/>
  <c r="L228" i="178" s="1"/>
  <c r="J227" i="178"/>
  <c r="I227" i="178"/>
  <c r="J226" i="178"/>
  <c r="I226" i="178"/>
  <c r="J225" i="178"/>
  <c r="I225" i="178"/>
  <c r="J224" i="178"/>
  <c r="I224" i="178"/>
  <c r="K224" i="178" s="1"/>
  <c r="L224" i="178" s="1"/>
  <c r="J223" i="178"/>
  <c r="I223" i="178"/>
  <c r="J222" i="178"/>
  <c r="I222" i="178"/>
  <c r="J221" i="178"/>
  <c r="I221" i="178"/>
  <c r="J220" i="178"/>
  <c r="I220" i="178"/>
  <c r="K220" i="178" s="1"/>
  <c r="L220" i="178" s="1"/>
  <c r="J219" i="178"/>
  <c r="I219" i="178"/>
  <c r="J218" i="178"/>
  <c r="I218" i="178"/>
  <c r="J217" i="178"/>
  <c r="I217" i="178"/>
  <c r="K217" i="178" s="1"/>
  <c r="L217" i="178" s="1"/>
  <c r="J216" i="178"/>
  <c r="I216" i="178"/>
  <c r="K216" i="178" s="1"/>
  <c r="L216" i="178" s="1"/>
  <c r="J215" i="178"/>
  <c r="I215" i="178"/>
  <c r="J214" i="178"/>
  <c r="I214" i="178"/>
  <c r="J213" i="178"/>
  <c r="I213" i="178"/>
  <c r="K213" i="178" s="1"/>
  <c r="L213" i="178" s="1"/>
  <c r="J212" i="178"/>
  <c r="I212" i="178"/>
  <c r="K212" i="178" s="1"/>
  <c r="L212" i="178" s="1"/>
  <c r="J211" i="178"/>
  <c r="I211" i="178"/>
  <c r="J210" i="178"/>
  <c r="I210" i="178"/>
  <c r="J209" i="178"/>
  <c r="I209" i="178"/>
  <c r="K209" i="178" s="1"/>
  <c r="L209" i="178" s="1"/>
  <c r="J208" i="178"/>
  <c r="I208" i="178"/>
  <c r="K208" i="178" s="1"/>
  <c r="L208" i="178" s="1"/>
  <c r="J207" i="178"/>
  <c r="K207" i="178" s="1"/>
  <c r="L207" i="178" s="1"/>
  <c r="I207" i="178"/>
  <c r="J206" i="178"/>
  <c r="I206" i="178"/>
  <c r="J205" i="178"/>
  <c r="I205" i="178"/>
  <c r="K205" i="178" s="1"/>
  <c r="L205" i="178" s="1"/>
  <c r="J204" i="178"/>
  <c r="I204" i="178"/>
  <c r="K203" i="178"/>
  <c r="L203" i="178" s="1"/>
  <c r="J203" i="178"/>
  <c r="I203" i="178"/>
  <c r="J202" i="178"/>
  <c r="I202" i="178"/>
  <c r="J201" i="178"/>
  <c r="I201" i="178"/>
  <c r="J200" i="178"/>
  <c r="I200" i="178"/>
  <c r="J199" i="178"/>
  <c r="I199" i="178"/>
  <c r="J198" i="178"/>
  <c r="I198" i="178"/>
  <c r="K198" i="178" s="1"/>
  <c r="L198" i="178" s="1"/>
  <c r="J197" i="178"/>
  <c r="I197" i="178"/>
  <c r="J196" i="178"/>
  <c r="I196" i="178"/>
  <c r="K196" i="178" s="1"/>
  <c r="L196" i="178" s="1"/>
  <c r="J195" i="178"/>
  <c r="I195" i="178"/>
  <c r="J194" i="178"/>
  <c r="I194" i="178"/>
  <c r="K194" i="178" s="1"/>
  <c r="L194" i="178" s="1"/>
  <c r="J193" i="178"/>
  <c r="I193" i="178"/>
  <c r="J192" i="178"/>
  <c r="I192" i="178"/>
  <c r="K192" i="178" s="1"/>
  <c r="L192" i="178" s="1"/>
  <c r="J191" i="178"/>
  <c r="I191" i="178"/>
  <c r="J190" i="178"/>
  <c r="I190" i="178"/>
  <c r="J189" i="178"/>
  <c r="I189" i="178"/>
  <c r="J188" i="178"/>
  <c r="I188" i="178"/>
  <c r="K188" i="178" s="1"/>
  <c r="L188" i="178" s="1"/>
  <c r="J187" i="178"/>
  <c r="I187" i="178"/>
  <c r="J186" i="178"/>
  <c r="I186" i="178"/>
  <c r="K186" i="178" s="1"/>
  <c r="L186" i="178" s="1"/>
  <c r="J185" i="178"/>
  <c r="I185" i="178"/>
  <c r="J184" i="178"/>
  <c r="I184" i="178"/>
  <c r="K184" i="178" s="1"/>
  <c r="L184" i="178" s="1"/>
  <c r="J183" i="178"/>
  <c r="I183" i="178"/>
  <c r="J182" i="178"/>
  <c r="I182" i="178"/>
  <c r="K182" i="178" s="1"/>
  <c r="L182" i="178" s="1"/>
  <c r="J181" i="178"/>
  <c r="I181" i="178"/>
  <c r="J180" i="178"/>
  <c r="I180" i="178"/>
  <c r="K180" i="178" s="1"/>
  <c r="L180" i="178" s="1"/>
  <c r="J179" i="178"/>
  <c r="I179" i="178"/>
  <c r="J178" i="178"/>
  <c r="I178" i="178"/>
  <c r="K178" i="178" s="1"/>
  <c r="L178" i="178" s="1"/>
  <c r="J177" i="178"/>
  <c r="I177" i="178"/>
  <c r="J176" i="178"/>
  <c r="I176" i="178"/>
  <c r="K176" i="178" s="1"/>
  <c r="L176" i="178" s="1"/>
  <c r="J175" i="178"/>
  <c r="K175" i="178" s="1"/>
  <c r="L175" i="178" s="1"/>
  <c r="I175" i="178"/>
  <c r="J174" i="178"/>
  <c r="I174" i="178"/>
  <c r="K174" i="178" s="1"/>
  <c r="L174" i="178" s="1"/>
  <c r="J173" i="178"/>
  <c r="I173" i="178"/>
  <c r="J172" i="178"/>
  <c r="I172" i="178"/>
  <c r="K171" i="178"/>
  <c r="L171" i="178" s="1"/>
  <c r="J171" i="178"/>
  <c r="I171" i="178"/>
  <c r="J170" i="178"/>
  <c r="I170" i="178"/>
  <c r="J169" i="178"/>
  <c r="I169" i="178"/>
  <c r="K169" i="178" s="1"/>
  <c r="L169" i="178" s="1"/>
  <c r="J168" i="178"/>
  <c r="I168" i="178"/>
  <c r="J167" i="178"/>
  <c r="I167" i="178"/>
  <c r="J166" i="178"/>
  <c r="I166" i="178"/>
  <c r="K166" i="178" s="1"/>
  <c r="L166" i="178" s="1"/>
  <c r="J165" i="178"/>
  <c r="I165" i="178"/>
  <c r="K165" i="178" s="1"/>
  <c r="L165" i="178" s="1"/>
  <c r="J164" i="178"/>
  <c r="I164" i="178"/>
  <c r="J163" i="178"/>
  <c r="I163" i="178"/>
  <c r="J162" i="178"/>
  <c r="I162" i="178"/>
  <c r="K162" i="178" s="1"/>
  <c r="L162" i="178" s="1"/>
  <c r="J161" i="178"/>
  <c r="I161" i="178"/>
  <c r="K161" i="178" s="1"/>
  <c r="L161" i="178" s="1"/>
  <c r="J160" i="178"/>
  <c r="I160" i="178"/>
  <c r="J159" i="178"/>
  <c r="I159" i="178"/>
  <c r="J158" i="178"/>
  <c r="I158" i="178"/>
  <c r="K158" i="178" s="1"/>
  <c r="L158" i="178" s="1"/>
  <c r="J157" i="178"/>
  <c r="I157" i="178"/>
  <c r="K157" i="178" s="1"/>
  <c r="L157" i="178" s="1"/>
  <c r="J156" i="178"/>
  <c r="I156" i="178"/>
  <c r="J155" i="178"/>
  <c r="I155" i="178"/>
  <c r="J154" i="178"/>
  <c r="I154" i="178"/>
  <c r="J153" i="178"/>
  <c r="I153" i="178"/>
  <c r="J152" i="178"/>
  <c r="I152" i="178"/>
  <c r="J151" i="178"/>
  <c r="I151" i="178"/>
  <c r="J150" i="178"/>
  <c r="I150" i="178"/>
  <c r="J149" i="178"/>
  <c r="I149" i="178"/>
  <c r="J148" i="178"/>
  <c r="I148" i="178"/>
  <c r="J147" i="178"/>
  <c r="I147" i="178"/>
  <c r="J146" i="178"/>
  <c r="I146" i="178"/>
  <c r="K146" i="178" s="1"/>
  <c r="L146" i="178" s="1"/>
  <c r="J145" i="178"/>
  <c r="I145" i="178"/>
  <c r="K145" i="178" s="1"/>
  <c r="L145" i="178" s="1"/>
  <c r="J144" i="178"/>
  <c r="I144" i="178"/>
  <c r="J143" i="178"/>
  <c r="I143" i="178"/>
  <c r="J142" i="178"/>
  <c r="I142" i="178"/>
  <c r="K142" i="178" s="1"/>
  <c r="L142" i="178" s="1"/>
  <c r="J141" i="178"/>
  <c r="I141" i="178"/>
  <c r="K141" i="178" s="1"/>
  <c r="L141" i="178" s="1"/>
  <c r="J140" i="178"/>
  <c r="I140" i="178"/>
  <c r="J139" i="178"/>
  <c r="I139" i="178"/>
  <c r="K139" i="178" s="1"/>
  <c r="L139" i="178" s="1"/>
  <c r="J138" i="178"/>
  <c r="I138" i="178"/>
  <c r="J137" i="178"/>
  <c r="I137" i="178"/>
  <c r="J136" i="178"/>
  <c r="I136" i="178"/>
  <c r="J135" i="178"/>
  <c r="I135" i="178"/>
  <c r="J134" i="178"/>
  <c r="I134" i="178"/>
  <c r="J133" i="178"/>
  <c r="I133" i="178"/>
  <c r="J132" i="178"/>
  <c r="I132" i="178"/>
  <c r="J131" i="178"/>
  <c r="I131" i="178"/>
  <c r="K131" i="178" s="1"/>
  <c r="L131" i="178" s="1"/>
  <c r="J130" i="178"/>
  <c r="I130" i="178"/>
  <c r="K130" i="178" s="1"/>
  <c r="L130" i="178" s="1"/>
  <c r="J129" i="178"/>
  <c r="I129" i="178"/>
  <c r="J128" i="178"/>
  <c r="I128" i="178"/>
  <c r="J127" i="178"/>
  <c r="I127" i="178"/>
  <c r="K127" i="178" s="1"/>
  <c r="L127" i="178" s="1"/>
  <c r="J126" i="178"/>
  <c r="I126" i="178"/>
  <c r="K126" i="178" s="1"/>
  <c r="L126" i="178" s="1"/>
  <c r="J125" i="178"/>
  <c r="I125" i="178"/>
  <c r="J124" i="178"/>
  <c r="I124" i="178"/>
  <c r="J123" i="178"/>
  <c r="I123" i="178"/>
  <c r="K123" i="178" s="1"/>
  <c r="L123" i="178" s="1"/>
  <c r="J122" i="178"/>
  <c r="I122" i="178"/>
  <c r="K122" i="178" s="1"/>
  <c r="L122" i="178" s="1"/>
  <c r="J121" i="178"/>
  <c r="I121" i="178"/>
  <c r="J120" i="178"/>
  <c r="I120" i="178"/>
  <c r="J119" i="178"/>
  <c r="I119" i="178"/>
  <c r="K119" i="178" s="1"/>
  <c r="L119" i="178" s="1"/>
  <c r="J118" i="178"/>
  <c r="I118" i="178"/>
  <c r="K118" i="178" s="1"/>
  <c r="L118" i="178" s="1"/>
  <c r="J117" i="178"/>
  <c r="I117" i="178"/>
  <c r="J116" i="178"/>
  <c r="I116" i="178"/>
  <c r="J115" i="178"/>
  <c r="I115" i="178"/>
  <c r="K115" i="178" s="1"/>
  <c r="L115" i="178" s="1"/>
  <c r="J114" i="178"/>
  <c r="I114" i="178"/>
  <c r="K114" i="178" s="1"/>
  <c r="L114" i="178" s="1"/>
  <c r="J113" i="178"/>
  <c r="I113" i="178"/>
  <c r="J112" i="178"/>
  <c r="I112" i="178"/>
  <c r="J111" i="178"/>
  <c r="I111" i="178"/>
  <c r="K111" i="178" s="1"/>
  <c r="L111" i="178" s="1"/>
  <c r="J110" i="178"/>
  <c r="I110" i="178"/>
  <c r="K110" i="178" s="1"/>
  <c r="L110" i="178" s="1"/>
  <c r="J109" i="178"/>
  <c r="I109" i="178"/>
  <c r="J108" i="178"/>
  <c r="I108" i="178"/>
  <c r="J107" i="178"/>
  <c r="I107" i="178"/>
  <c r="K107" i="178" s="1"/>
  <c r="L107" i="178" s="1"/>
  <c r="J106" i="178"/>
  <c r="I106" i="178"/>
  <c r="K106" i="178" s="1"/>
  <c r="L106" i="178" s="1"/>
  <c r="J105" i="178"/>
  <c r="I105" i="178"/>
  <c r="J104" i="178"/>
  <c r="I104" i="178"/>
  <c r="J103" i="178"/>
  <c r="I103" i="178"/>
  <c r="J102" i="178"/>
  <c r="I102" i="178"/>
  <c r="J101" i="178"/>
  <c r="I101" i="178"/>
  <c r="J100" i="178"/>
  <c r="I100" i="178"/>
  <c r="J99" i="178"/>
  <c r="K99" i="178" s="1"/>
  <c r="L99" i="178" s="1"/>
  <c r="I99" i="178"/>
  <c r="J98" i="178"/>
  <c r="I98" i="178"/>
  <c r="J97" i="178"/>
  <c r="I97" i="178"/>
  <c r="K97" i="178" s="1"/>
  <c r="L97" i="178" s="1"/>
  <c r="J96" i="178"/>
  <c r="I96" i="178"/>
  <c r="J95" i="178"/>
  <c r="I95" i="178"/>
  <c r="J94" i="178"/>
  <c r="I94" i="178"/>
  <c r="J93" i="178"/>
  <c r="I93" i="178"/>
  <c r="K93" i="178" s="1"/>
  <c r="L93" i="178" s="1"/>
  <c r="J92" i="178"/>
  <c r="I92" i="178"/>
  <c r="J91" i="178"/>
  <c r="I91" i="178"/>
  <c r="J90" i="178"/>
  <c r="I90" i="178"/>
  <c r="J89" i="178"/>
  <c r="I89" i="178"/>
  <c r="K89" i="178" s="1"/>
  <c r="L89" i="178" s="1"/>
  <c r="J88" i="178"/>
  <c r="I88" i="178"/>
  <c r="J87" i="178"/>
  <c r="I87" i="178"/>
  <c r="J86" i="178"/>
  <c r="I86" i="178"/>
  <c r="J85" i="178"/>
  <c r="I85" i="178"/>
  <c r="K85" i="178" s="1"/>
  <c r="L85" i="178" s="1"/>
  <c r="J84" i="178"/>
  <c r="I84" i="178"/>
  <c r="J83" i="178"/>
  <c r="I83" i="178"/>
  <c r="J82" i="178"/>
  <c r="I82" i="178"/>
  <c r="J81" i="178"/>
  <c r="I81" i="178"/>
  <c r="J80" i="178"/>
  <c r="I80" i="178"/>
  <c r="J79" i="178"/>
  <c r="I79" i="178"/>
  <c r="J78" i="178"/>
  <c r="I78" i="178"/>
  <c r="J77" i="178"/>
  <c r="I77" i="178"/>
  <c r="J76" i="178"/>
  <c r="I76" i="178"/>
  <c r="J75" i="178"/>
  <c r="I75" i="178"/>
  <c r="J74" i="178"/>
  <c r="I74" i="178"/>
  <c r="J73" i="178"/>
  <c r="I73" i="178"/>
  <c r="K73" i="178" s="1"/>
  <c r="L73" i="178" s="1"/>
  <c r="J72" i="178"/>
  <c r="I72" i="178"/>
  <c r="J71" i="178"/>
  <c r="I71" i="178"/>
  <c r="J70" i="178"/>
  <c r="I70" i="178"/>
  <c r="J69" i="178"/>
  <c r="I69" i="178"/>
  <c r="K69" i="178" s="1"/>
  <c r="L69" i="178" s="1"/>
  <c r="J68" i="178"/>
  <c r="I68" i="178"/>
  <c r="J67" i="178"/>
  <c r="I67" i="178"/>
  <c r="J66" i="178"/>
  <c r="I66" i="178"/>
  <c r="J65" i="178"/>
  <c r="I65" i="178"/>
  <c r="K65" i="178" s="1"/>
  <c r="L65" i="178" s="1"/>
  <c r="J64" i="178"/>
  <c r="I64" i="178"/>
  <c r="J63" i="178"/>
  <c r="I63" i="178"/>
  <c r="J62" i="178"/>
  <c r="I62" i="178"/>
  <c r="J61" i="178"/>
  <c r="I61" i="178"/>
  <c r="K61" i="178" s="1"/>
  <c r="L61" i="178" s="1"/>
  <c r="J60" i="178"/>
  <c r="I60" i="178"/>
  <c r="J59" i="178"/>
  <c r="I59" i="178"/>
  <c r="J58" i="178"/>
  <c r="I58" i="178"/>
  <c r="J57" i="178"/>
  <c r="I57" i="178"/>
  <c r="K57" i="178" s="1"/>
  <c r="L57" i="178" s="1"/>
  <c r="J56" i="178"/>
  <c r="I56" i="178"/>
  <c r="J55" i="178"/>
  <c r="I55" i="178"/>
  <c r="J54" i="178"/>
  <c r="I54" i="178"/>
  <c r="J53" i="178"/>
  <c r="I53" i="178"/>
  <c r="J52" i="178"/>
  <c r="I52" i="178"/>
  <c r="J51" i="178"/>
  <c r="I51" i="178"/>
  <c r="J50" i="178"/>
  <c r="I50" i="178"/>
  <c r="J49" i="178"/>
  <c r="I49" i="178"/>
  <c r="K49" i="178" s="1"/>
  <c r="L49" i="178" s="1"/>
  <c r="J48" i="178"/>
  <c r="I48" i="178"/>
  <c r="J47" i="178"/>
  <c r="I47" i="178"/>
  <c r="J46" i="178"/>
  <c r="I46" i="178"/>
  <c r="J45" i="178"/>
  <c r="I45" i="178"/>
  <c r="K45" i="178" s="1"/>
  <c r="L45" i="178" s="1"/>
  <c r="J44" i="178"/>
  <c r="I44" i="178"/>
  <c r="J43" i="178"/>
  <c r="I43" i="178"/>
  <c r="J42" i="178"/>
  <c r="I42" i="178"/>
  <c r="J41" i="178"/>
  <c r="I41" i="178"/>
  <c r="K41" i="178" s="1"/>
  <c r="L41" i="178" s="1"/>
  <c r="J40" i="178"/>
  <c r="I40" i="178"/>
  <c r="J39" i="178"/>
  <c r="I39" i="178"/>
  <c r="K39" i="178" s="1"/>
  <c r="L39" i="178" s="1"/>
  <c r="J38" i="178"/>
  <c r="I38" i="178"/>
  <c r="J37" i="178"/>
  <c r="I37" i="178"/>
  <c r="K37" i="178" s="1"/>
  <c r="L37" i="178" s="1"/>
  <c r="J36" i="178"/>
  <c r="I36" i="178"/>
  <c r="J35" i="178"/>
  <c r="I35" i="178"/>
  <c r="K35" i="178" s="1"/>
  <c r="L35" i="178" s="1"/>
  <c r="J34" i="178"/>
  <c r="I34" i="178"/>
  <c r="J33" i="178"/>
  <c r="I33" i="178"/>
  <c r="K33" i="178" s="1"/>
  <c r="L33" i="178" s="1"/>
  <c r="J32" i="178"/>
  <c r="I32" i="178"/>
  <c r="J31" i="178"/>
  <c r="I31" i="178"/>
  <c r="K31" i="178" s="1"/>
  <c r="L31" i="178" s="1"/>
  <c r="J30" i="178"/>
  <c r="I30" i="178"/>
  <c r="J29" i="178"/>
  <c r="I29" i="178"/>
  <c r="K29" i="178" s="1"/>
  <c r="L29" i="178" s="1"/>
  <c r="J28" i="178"/>
  <c r="I28" i="178"/>
  <c r="J27" i="178"/>
  <c r="I27" i="178"/>
  <c r="K27" i="178" s="1"/>
  <c r="L27" i="178" s="1"/>
  <c r="J26" i="178"/>
  <c r="I26" i="178"/>
  <c r="J25" i="178"/>
  <c r="I25" i="178"/>
  <c r="K25" i="178" s="1"/>
  <c r="L25" i="178" s="1"/>
  <c r="J24" i="178"/>
  <c r="K24" i="178" s="1"/>
  <c r="L24" i="178" s="1"/>
  <c r="I24" i="178"/>
  <c r="J23" i="178"/>
  <c r="I23" i="178"/>
  <c r="J22" i="178"/>
  <c r="I22" i="178"/>
  <c r="J21" i="178"/>
  <c r="I21" i="178"/>
  <c r="J20" i="178"/>
  <c r="K20" i="178" s="1"/>
  <c r="L20" i="178" s="1"/>
  <c r="I20" i="178"/>
  <c r="J19" i="178"/>
  <c r="I19" i="178"/>
  <c r="K19" i="178" s="1"/>
  <c r="L19" i="178" s="1"/>
  <c r="J18" i="178"/>
  <c r="I18" i="178"/>
  <c r="J17" i="178"/>
  <c r="I17" i="178"/>
  <c r="J16" i="178"/>
  <c r="I16" i="178"/>
  <c r="J15" i="178"/>
  <c r="I15" i="178"/>
  <c r="K15" i="178" s="1"/>
  <c r="L15" i="178" s="1"/>
  <c r="J14" i="178"/>
  <c r="I14" i="178"/>
  <c r="J13" i="178"/>
  <c r="I13" i="178"/>
  <c r="J12" i="178"/>
  <c r="I12" i="178"/>
  <c r="J11" i="178"/>
  <c r="I11" i="178"/>
  <c r="K11" i="178" s="1"/>
  <c r="L11" i="178" s="1"/>
  <c r="J10" i="178"/>
  <c r="I10" i="178"/>
  <c r="J9" i="178"/>
  <c r="I9" i="178"/>
  <c r="J8" i="178"/>
  <c r="I8" i="178"/>
  <c r="J7" i="178"/>
  <c r="I7" i="178"/>
  <c r="K7" i="178" s="1"/>
  <c r="L7" i="178" s="1"/>
  <c r="J6" i="178"/>
  <c r="I6" i="178"/>
  <c r="J5" i="178"/>
  <c r="I5" i="178"/>
  <c r="J4" i="178"/>
  <c r="I4" i="178"/>
  <c r="J3" i="178"/>
  <c r="I3" i="178"/>
  <c r="J2" i="178"/>
  <c r="I2" i="178"/>
  <c r="J241" i="177"/>
  <c r="I241" i="177"/>
  <c r="J240" i="177"/>
  <c r="I240" i="177"/>
  <c r="J239" i="177"/>
  <c r="I239" i="177"/>
  <c r="J238" i="177"/>
  <c r="I238" i="177"/>
  <c r="J237" i="177"/>
  <c r="I237" i="177"/>
  <c r="J236" i="177"/>
  <c r="I236" i="177"/>
  <c r="J235" i="177"/>
  <c r="I235" i="177"/>
  <c r="J234" i="177"/>
  <c r="I234" i="177"/>
  <c r="J233" i="177"/>
  <c r="I233" i="177"/>
  <c r="K233" i="177" s="1"/>
  <c r="L233" i="177" s="1"/>
  <c r="J232" i="177"/>
  <c r="I232" i="177"/>
  <c r="K232" i="177" s="1"/>
  <c r="L232" i="177" s="1"/>
  <c r="J231" i="177"/>
  <c r="I231" i="177"/>
  <c r="K231" i="177" s="1"/>
  <c r="L231" i="177" s="1"/>
  <c r="J230" i="177"/>
  <c r="I230" i="177"/>
  <c r="J229" i="177"/>
  <c r="I229" i="177"/>
  <c r="K229" i="177" s="1"/>
  <c r="L229" i="177" s="1"/>
  <c r="J228" i="177"/>
  <c r="I228" i="177"/>
  <c r="K228" i="177" s="1"/>
  <c r="L228" i="177" s="1"/>
  <c r="J227" i="177"/>
  <c r="I227" i="177"/>
  <c r="K227" i="177" s="1"/>
  <c r="L227" i="177" s="1"/>
  <c r="J226" i="177"/>
  <c r="I226" i="177"/>
  <c r="J225" i="177"/>
  <c r="I225" i="177"/>
  <c r="K225" i="177" s="1"/>
  <c r="L225" i="177" s="1"/>
  <c r="J224" i="177"/>
  <c r="I224" i="177"/>
  <c r="K224" i="177" s="1"/>
  <c r="L224" i="177" s="1"/>
  <c r="J223" i="177"/>
  <c r="I223" i="177"/>
  <c r="K223" i="177" s="1"/>
  <c r="L223" i="177" s="1"/>
  <c r="J222" i="177"/>
  <c r="I222" i="177"/>
  <c r="J221" i="177"/>
  <c r="I221" i="177"/>
  <c r="K221" i="177" s="1"/>
  <c r="L221" i="177" s="1"/>
  <c r="J220" i="177"/>
  <c r="I220" i="177"/>
  <c r="K220" i="177" s="1"/>
  <c r="L220" i="177" s="1"/>
  <c r="J219" i="177"/>
  <c r="I219" i="177"/>
  <c r="K219" i="177" s="1"/>
  <c r="L219" i="177" s="1"/>
  <c r="J218" i="177"/>
  <c r="I218" i="177"/>
  <c r="J217" i="177"/>
  <c r="I217" i="177"/>
  <c r="K217" i="177" s="1"/>
  <c r="L217" i="177" s="1"/>
  <c r="J216" i="177"/>
  <c r="I216" i="177"/>
  <c r="K216" i="177" s="1"/>
  <c r="L216" i="177" s="1"/>
  <c r="J215" i="177"/>
  <c r="I215" i="177"/>
  <c r="K215" i="177" s="1"/>
  <c r="L215" i="177" s="1"/>
  <c r="J214" i="177"/>
  <c r="I214" i="177"/>
  <c r="J213" i="177"/>
  <c r="I213" i="177"/>
  <c r="K213" i="177" s="1"/>
  <c r="L213" i="177" s="1"/>
  <c r="J212" i="177"/>
  <c r="I212" i="177"/>
  <c r="K212" i="177" s="1"/>
  <c r="L212" i="177" s="1"/>
  <c r="J211" i="177"/>
  <c r="I211" i="177"/>
  <c r="K211" i="177" s="1"/>
  <c r="L211" i="177" s="1"/>
  <c r="J210" i="177"/>
  <c r="I210" i="177"/>
  <c r="J209" i="177"/>
  <c r="I209" i="177"/>
  <c r="K209" i="177" s="1"/>
  <c r="L209" i="177" s="1"/>
  <c r="J208" i="177"/>
  <c r="I208" i="177"/>
  <c r="K208" i="177" s="1"/>
  <c r="L208" i="177" s="1"/>
  <c r="J207" i="177"/>
  <c r="I207" i="177"/>
  <c r="K207" i="177" s="1"/>
  <c r="L207" i="177" s="1"/>
  <c r="J206" i="177"/>
  <c r="I206" i="177"/>
  <c r="J205" i="177"/>
  <c r="I205" i="177"/>
  <c r="K205" i="177" s="1"/>
  <c r="L205" i="177" s="1"/>
  <c r="J204" i="177"/>
  <c r="I204" i="177"/>
  <c r="K204" i="177" s="1"/>
  <c r="L204" i="177" s="1"/>
  <c r="J203" i="177"/>
  <c r="I203" i="177"/>
  <c r="K203" i="177" s="1"/>
  <c r="L203" i="177" s="1"/>
  <c r="J202" i="177"/>
  <c r="I202" i="177"/>
  <c r="J201" i="177"/>
  <c r="I201" i="177"/>
  <c r="K201" i="177" s="1"/>
  <c r="L201" i="177" s="1"/>
  <c r="J200" i="177"/>
  <c r="I200" i="177"/>
  <c r="K200" i="177" s="1"/>
  <c r="L200" i="177" s="1"/>
  <c r="J199" i="177"/>
  <c r="I199" i="177"/>
  <c r="K199" i="177" s="1"/>
  <c r="L199" i="177" s="1"/>
  <c r="J198" i="177"/>
  <c r="I198" i="177"/>
  <c r="J197" i="177"/>
  <c r="I197" i="177"/>
  <c r="K197" i="177" s="1"/>
  <c r="L197" i="177" s="1"/>
  <c r="J196" i="177"/>
  <c r="I196" i="177"/>
  <c r="K196" i="177" s="1"/>
  <c r="L196" i="177" s="1"/>
  <c r="J195" i="177"/>
  <c r="I195" i="177"/>
  <c r="K195" i="177" s="1"/>
  <c r="L195" i="177" s="1"/>
  <c r="J194" i="177"/>
  <c r="I194" i="177"/>
  <c r="J193" i="177"/>
  <c r="I193" i="177"/>
  <c r="K193" i="177" s="1"/>
  <c r="L193" i="177" s="1"/>
  <c r="J192" i="177"/>
  <c r="I192" i="177"/>
  <c r="K192" i="177" s="1"/>
  <c r="L192" i="177" s="1"/>
  <c r="J191" i="177"/>
  <c r="I191" i="177"/>
  <c r="K191" i="177" s="1"/>
  <c r="L191" i="177" s="1"/>
  <c r="J190" i="177"/>
  <c r="I190" i="177"/>
  <c r="J189" i="177"/>
  <c r="I189" i="177"/>
  <c r="K189" i="177" s="1"/>
  <c r="L189" i="177" s="1"/>
  <c r="J188" i="177"/>
  <c r="I188" i="177"/>
  <c r="K188" i="177" s="1"/>
  <c r="L188" i="177" s="1"/>
  <c r="J187" i="177"/>
  <c r="I187" i="177"/>
  <c r="K187" i="177" s="1"/>
  <c r="L187" i="177" s="1"/>
  <c r="J186" i="177"/>
  <c r="I186" i="177"/>
  <c r="J185" i="177"/>
  <c r="I185" i="177"/>
  <c r="K185" i="177" s="1"/>
  <c r="L185" i="177" s="1"/>
  <c r="J184" i="177"/>
  <c r="I184" i="177"/>
  <c r="K184" i="177" s="1"/>
  <c r="L184" i="177" s="1"/>
  <c r="J183" i="177"/>
  <c r="I183" i="177"/>
  <c r="K183" i="177" s="1"/>
  <c r="L183" i="177" s="1"/>
  <c r="J182" i="177"/>
  <c r="I182" i="177"/>
  <c r="J181" i="177"/>
  <c r="I181" i="177"/>
  <c r="K181" i="177" s="1"/>
  <c r="L181" i="177" s="1"/>
  <c r="J180" i="177"/>
  <c r="I180" i="177"/>
  <c r="K180" i="177" s="1"/>
  <c r="L180" i="177" s="1"/>
  <c r="J179" i="177"/>
  <c r="I179" i="177"/>
  <c r="K179" i="177" s="1"/>
  <c r="L179" i="177" s="1"/>
  <c r="J178" i="177"/>
  <c r="I178" i="177"/>
  <c r="J177" i="177"/>
  <c r="I177" i="177"/>
  <c r="K177" i="177" s="1"/>
  <c r="L177" i="177" s="1"/>
  <c r="J176" i="177"/>
  <c r="I176" i="177"/>
  <c r="K176" i="177" s="1"/>
  <c r="L176" i="177" s="1"/>
  <c r="J175" i="177"/>
  <c r="I175" i="177"/>
  <c r="K175" i="177" s="1"/>
  <c r="L175" i="177" s="1"/>
  <c r="J174" i="177"/>
  <c r="I174" i="177"/>
  <c r="J173" i="177"/>
  <c r="I173" i="177"/>
  <c r="J172" i="177"/>
  <c r="I172" i="177"/>
  <c r="K172" i="177" s="1"/>
  <c r="L172" i="177" s="1"/>
  <c r="J171" i="177"/>
  <c r="I171" i="177"/>
  <c r="K171" i="177" s="1"/>
  <c r="L171" i="177" s="1"/>
  <c r="J170" i="177"/>
  <c r="I170" i="177"/>
  <c r="J169" i="177"/>
  <c r="I169" i="177"/>
  <c r="J168" i="177"/>
  <c r="I168" i="177"/>
  <c r="K168" i="177" s="1"/>
  <c r="L168" i="177" s="1"/>
  <c r="J167" i="177"/>
  <c r="I167" i="177"/>
  <c r="K167" i="177" s="1"/>
  <c r="L167" i="177" s="1"/>
  <c r="J166" i="177"/>
  <c r="I166" i="177"/>
  <c r="J165" i="177"/>
  <c r="I165" i="177"/>
  <c r="K165" i="177" s="1"/>
  <c r="L165" i="177" s="1"/>
  <c r="J164" i="177"/>
  <c r="I164" i="177"/>
  <c r="K164" i="177" s="1"/>
  <c r="L164" i="177" s="1"/>
  <c r="J163" i="177"/>
  <c r="I163" i="177"/>
  <c r="K163" i="177" s="1"/>
  <c r="L163" i="177" s="1"/>
  <c r="J162" i="177"/>
  <c r="I162" i="177"/>
  <c r="J161" i="177"/>
  <c r="I161" i="177"/>
  <c r="K161" i="177" s="1"/>
  <c r="L161" i="177" s="1"/>
  <c r="J160" i="177"/>
  <c r="I160" i="177"/>
  <c r="K160" i="177" s="1"/>
  <c r="L160" i="177" s="1"/>
  <c r="J159" i="177"/>
  <c r="I159" i="177"/>
  <c r="K159" i="177" s="1"/>
  <c r="L159" i="177" s="1"/>
  <c r="J158" i="177"/>
  <c r="I158" i="177"/>
  <c r="J157" i="177"/>
  <c r="I157" i="177"/>
  <c r="K157" i="177" s="1"/>
  <c r="L157" i="177" s="1"/>
  <c r="J156" i="177"/>
  <c r="I156" i="177"/>
  <c r="K156" i="177" s="1"/>
  <c r="L156" i="177" s="1"/>
  <c r="J155" i="177"/>
  <c r="I155" i="177"/>
  <c r="K155" i="177" s="1"/>
  <c r="L155" i="177" s="1"/>
  <c r="J154" i="177"/>
  <c r="I154" i="177"/>
  <c r="J153" i="177"/>
  <c r="I153" i="177"/>
  <c r="K153" i="177" s="1"/>
  <c r="L153" i="177" s="1"/>
  <c r="J152" i="177"/>
  <c r="I152" i="177"/>
  <c r="K152" i="177" s="1"/>
  <c r="L152" i="177" s="1"/>
  <c r="J151" i="177"/>
  <c r="I151" i="177"/>
  <c r="K151" i="177" s="1"/>
  <c r="L151" i="177" s="1"/>
  <c r="J150" i="177"/>
  <c r="I150" i="177"/>
  <c r="J149" i="177"/>
  <c r="I149" i="177"/>
  <c r="K149" i="177" s="1"/>
  <c r="L149" i="177" s="1"/>
  <c r="J148" i="177"/>
  <c r="I148" i="177"/>
  <c r="K148" i="177" s="1"/>
  <c r="L148" i="177" s="1"/>
  <c r="J147" i="177"/>
  <c r="I147" i="177"/>
  <c r="K147" i="177" s="1"/>
  <c r="L147" i="177" s="1"/>
  <c r="J146" i="177"/>
  <c r="I146" i="177"/>
  <c r="J145" i="177"/>
  <c r="I145" i="177"/>
  <c r="K145" i="177" s="1"/>
  <c r="L145" i="177" s="1"/>
  <c r="J144" i="177"/>
  <c r="I144" i="177"/>
  <c r="K144" i="177" s="1"/>
  <c r="L144" i="177" s="1"/>
  <c r="J143" i="177"/>
  <c r="I143" i="177"/>
  <c r="K143" i="177" s="1"/>
  <c r="L143" i="177" s="1"/>
  <c r="J142" i="177"/>
  <c r="I142" i="177"/>
  <c r="J141" i="177"/>
  <c r="I141" i="177"/>
  <c r="K141" i="177" s="1"/>
  <c r="L141" i="177" s="1"/>
  <c r="J140" i="177"/>
  <c r="I140" i="177"/>
  <c r="K140" i="177" s="1"/>
  <c r="L140" i="177" s="1"/>
  <c r="J139" i="177"/>
  <c r="I139" i="177"/>
  <c r="K139" i="177" s="1"/>
  <c r="L139" i="177" s="1"/>
  <c r="J138" i="177"/>
  <c r="I138" i="177"/>
  <c r="J137" i="177"/>
  <c r="I137" i="177"/>
  <c r="K137" i="177" s="1"/>
  <c r="L137" i="177" s="1"/>
  <c r="J136" i="177"/>
  <c r="I136" i="177"/>
  <c r="K136" i="177" s="1"/>
  <c r="L136" i="177" s="1"/>
  <c r="J135" i="177"/>
  <c r="I135" i="177"/>
  <c r="K135" i="177" s="1"/>
  <c r="L135" i="177" s="1"/>
  <c r="J134" i="177"/>
  <c r="I134" i="177"/>
  <c r="J133" i="177"/>
  <c r="I133" i="177"/>
  <c r="K133" i="177" s="1"/>
  <c r="L133" i="177" s="1"/>
  <c r="J132" i="177"/>
  <c r="I132" i="177"/>
  <c r="K132" i="177" s="1"/>
  <c r="L132" i="177" s="1"/>
  <c r="J131" i="177"/>
  <c r="I131" i="177"/>
  <c r="K131" i="177" s="1"/>
  <c r="L131" i="177" s="1"/>
  <c r="J130" i="177"/>
  <c r="I130" i="177"/>
  <c r="J129" i="177"/>
  <c r="I129" i="177"/>
  <c r="K129" i="177" s="1"/>
  <c r="L129" i="177" s="1"/>
  <c r="J128" i="177"/>
  <c r="I128" i="177"/>
  <c r="K128" i="177" s="1"/>
  <c r="L128" i="177" s="1"/>
  <c r="J127" i="177"/>
  <c r="I127" i="177"/>
  <c r="K127" i="177" s="1"/>
  <c r="L127" i="177" s="1"/>
  <c r="J126" i="177"/>
  <c r="K126" i="177" s="1"/>
  <c r="L126" i="177" s="1"/>
  <c r="I126" i="177"/>
  <c r="J125" i="177"/>
  <c r="I125" i="177"/>
  <c r="K125" i="177" s="1"/>
  <c r="L125" i="177" s="1"/>
  <c r="J124" i="177"/>
  <c r="I124" i="177"/>
  <c r="K124" i="177" s="1"/>
  <c r="L124" i="177" s="1"/>
  <c r="J123" i="177"/>
  <c r="I123" i="177"/>
  <c r="K123" i="177" s="1"/>
  <c r="L123" i="177" s="1"/>
  <c r="J122" i="177"/>
  <c r="I122" i="177"/>
  <c r="J121" i="177"/>
  <c r="I121" i="177"/>
  <c r="K121" i="177" s="1"/>
  <c r="L121" i="177" s="1"/>
  <c r="J120" i="177"/>
  <c r="I120" i="177"/>
  <c r="K120" i="177" s="1"/>
  <c r="L120" i="177" s="1"/>
  <c r="J119" i="177"/>
  <c r="I119" i="177"/>
  <c r="K119" i="177" s="1"/>
  <c r="L119" i="177" s="1"/>
  <c r="J118" i="177"/>
  <c r="I118" i="177"/>
  <c r="J117" i="177"/>
  <c r="I117" i="177"/>
  <c r="K117" i="177" s="1"/>
  <c r="L117" i="177" s="1"/>
  <c r="J116" i="177"/>
  <c r="I116" i="177"/>
  <c r="K116" i="177" s="1"/>
  <c r="L116" i="177" s="1"/>
  <c r="J115" i="177"/>
  <c r="I115" i="177"/>
  <c r="J114" i="177"/>
  <c r="I114" i="177"/>
  <c r="J113" i="177"/>
  <c r="I113" i="177"/>
  <c r="J112" i="177"/>
  <c r="I112" i="177"/>
  <c r="K112" i="177" s="1"/>
  <c r="L112" i="177" s="1"/>
  <c r="J111" i="177"/>
  <c r="I111" i="177"/>
  <c r="K111" i="177" s="1"/>
  <c r="L111" i="177" s="1"/>
  <c r="J110" i="177"/>
  <c r="I110" i="177"/>
  <c r="J109" i="177"/>
  <c r="I109" i="177"/>
  <c r="K109" i="177" s="1"/>
  <c r="L109" i="177" s="1"/>
  <c r="J108" i="177"/>
  <c r="I108" i="177"/>
  <c r="K108" i="177" s="1"/>
  <c r="L108" i="177" s="1"/>
  <c r="J107" i="177"/>
  <c r="I107" i="177"/>
  <c r="K107" i="177" s="1"/>
  <c r="L107" i="177" s="1"/>
  <c r="J106" i="177"/>
  <c r="I106" i="177"/>
  <c r="J105" i="177"/>
  <c r="I105" i="177"/>
  <c r="K105" i="177" s="1"/>
  <c r="L105" i="177" s="1"/>
  <c r="J104" i="177"/>
  <c r="I104" i="177"/>
  <c r="K104" i="177" s="1"/>
  <c r="L104" i="177" s="1"/>
  <c r="J103" i="177"/>
  <c r="I103" i="177"/>
  <c r="K103" i="177" s="1"/>
  <c r="L103" i="177" s="1"/>
  <c r="J102" i="177"/>
  <c r="I102" i="177"/>
  <c r="J101" i="177"/>
  <c r="I101" i="177"/>
  <c r="K101" i="177" s="1"/>
  <c r="L101" i="177" s="1"/>
  <c r="J100" i="177"/>
  <c r="I100" i="177"/>
  <c r="K100" i="177" s="1"/>
  <c r="L100" i="177" s="1"/>
  <c r="J99" i="177"/>
  <c r="I99" i="177"/>
  <c r="J98" i="177"/>
  <c r="I98" i="177"/>
  <c r="J97" i="177"/>
  <c r="I97" i="177"/>
  <c r="J96" i="177"/>
  <c r="I96" i="177"/>
  <c r="K96" i="177" s="1"/>
  <c r="L96" i="177" s="1"/>
  <c r="J95" i="177"/>
  <c r="I95" i="177"/>
  <c r="J94" i="177"/>
  <c r="K94" i="177" s="1"/>
  <c r="L94" i="177" s="1"/>
  <c r="I94" i="177"/>
  <c r="J93" i="177"/>
  <c r="I93" i="177"/>
  <c r="J92" i="177"/>
  <c r="I92" i="177"/>
  <c r="K92" i="177" s="1"/>
  <c r="L92" i="177" s="1"/>
  <c r="J91" i="177"/>
  <c r="I91" i="177"/>
  <c r="J90" i="177"/>
  <c r="I90" i="177"/>
  <c r="J89" i="177"/>
  <c r="I89" i="177"/>
  <c r="J88" i="177"/>
  <c r="I88" i="177"/>
  <c r="K88" i="177" s="1"/>
  <c r="L88" i="177" s="1"/>
  <c r="J87" i="177"/>
  <c r="I87" i="177"/>
  <c r="J86" i="177"/>
  <c r="I86" i="177"/>
  <c r="J85" i="177"/>
  <c r="I85" i="177"/>
  <c r="J84" i="177"/>
  <c r="I84" i="177"/>
  <c r="K84" i="177" s="1"/>
  <c r="L84" i="177" s="1"/>
  <c r="J83" i="177"/>
  <c r="I83" i="177"/>
  <c r="J82" i="177"/>
  <c r="I82" i="177"/>
  <c r="J81" i="177"/>
  <c r="I81" i="177"/>
  <c r="J80" i="177"/>
  <c r="I80" i="177"/>
  <c r="K80" i="177" s="1"/>
  <c r="L80" i="177" s="1"/>
  <c r="J79" i="177"/>
  <c r="I79" i="177"/>
  <c r="J78" i="177"/>
  <c r="I78" i="177"/>
  <c r="J77" i="177"/>
  <c r="I77" i="177"/>
  <c r="J76" i="177"/>
  <c r="I76" i="177"/>
  <c r="K76" i="177" s="1"/>
  <c r="L76" i="177" s="1"/>
  <c r="J75" i="177"/>
  <c r="I75" i="177"/>
  <c r="K75" i="177" s="1"/>
  <c r="L75" i="177" s="1"/>
  <c r="J74" i="177"/>
  <c r="I74" i="177"/>
  <c r="J73" i="177"/>
  <c r="K73" i="177" s="1"/>
  <c r="L73" i="177" s="1"/>
  <c r="I73" i="177"/>
  <c r="J72" i="177"/>
  <c r="I72" i="177"/>
  <c r="K72" i="177" s="1"/>
  <c r="L72" i="177" s="1"/>
  <c r="J71" i="177"/>
  <c r="I71" i="177"/>
  <c r="J70" i="177"/>
  <c r="I70" i="177"/>
  <c r="J69" i="177"/>
  <c r="I69" i="177"/>
  <c r="J68" i="177"/>
  <c r="I68" i="177"/>
  <c r="K68" i="177" s="1"/>
  <c r="L68" i="177" s="1"/>
  <c r="J67" i="177"/>
  <c r="K67" i="177" s="1"/>
  <c r="L67" i="177" s="1"/>
  <c r="I67" i="177"/>
  <c r="J66" i="177"/>
  <c r="K66" i="177" s="1"/>
  <c r="L66" i="177" s="1"/>
  <c r="I66" i="177"/>
  <c r="J65" i="177"/>
  <c r="I65" i="177"/>
  <c r="J64" i="177"/>
  <c r="I64" i="177"/>
  <c r="J63" i="177"/>
  <c r="I63" i="177"/>
  <c r="J62" i="177"/>
  <c r="I62" i="177"/>
  <c r="J61" i="177"/>
  <c r="I61" i="177"/>
  <c r="J60" i="177"/>
  <c r="I60" i="177"/>
  <c r="J59" i="177"/>
  <c r="I59" i="177"/>
  <c r="J58" i="177"/>
  <c r="I58" i="177"/>
  <c r="J57" i="177"/>
  <c r="I57" i="177"/>
  <c r="J56" i="177"/>
  <c r="I56" i="177"/>
  <c r="J55" i="177"/>
  <c r="I55" i="177"/>
  <c r="J54" i="177"/>
  <c r="I54" i="177"/>
  <c r="J53" i="177"/>
  <c r="I53" i="177"/>
  <c r="J52" i="177"/>
  <c r="I52" i="177"/>
  <c r="J51" i="177"/>
  <c r="I51" i="177"/>
  <c r="J50" i="177"/>
  <c r="I50" i="177"/>
  <c r="J49" i="177"/>
  <c r="I49" i="177"/>
  <c r="J48" i="177"/>
  <c r="I48" i="177"/>
  <c r="J47" i="177"/>
  <c r="I47" i="177"/>
  <c r="J46" i="177"/>
  <c r="I46" i="177"/>
  <c r="J45" i="177"/>
  <c r="I45" i="177"/>
  <c r="J44" i="177"/>
  <c r="I44" i="177"/>
  <c r="J43" i="177"/>
  <c r="I43" i="177"/>
  <c r="J42" i="177"/>
  <c r="I42" i="177"/>
  <c r="J41" i="177"/>
  <c r="I41" i="177"/>
  <c r="J40" i="177"/>
  <c r="I40" i="177"/>
  <c r="J39" i="177"/>
  <c r="I39" i="177"/>
  <c r="J38" i="177"/>
  <c r="I38" i="177"/>
  <c r="J37" i="177"/>
  <c r="I37" i="177"/>
  <c r="J36" i="177"/>
  <c r="I36" i="177"/>
  <c r="J35" i="177"/>
  <c r="I35" i="177"/>
  <c r="J34" i="177"/>
  <c r="I34" i="177"/>
  <c r="J33" i="177"/>
  <c r="I33" i="177"/>
  <c r="J32" i="177"/>
  <c r="I32" i="177"/>
  <c r="J31" i="177"/>
  <c r="I31" i="177"/>
  <c r="J30" i="177"/>
  <c r="I30" i="177"/>
  <c r="J29" i="177"/>
  <c r="I29" i="177"/>
  <c r="J28" i="177"/>
  <c r="I28" i="177"/>
  <c r="J27" i="177"/>
  <c r="I27" i="177"/>
  <c r="J26" i="177"/>
  <c r="I26" i="177"/>
  <c r="J25" i="177"/>
  <c r="I25" i="177"/>
  <c r="J24" i="177"/>
  <c r="I24" i="177"/>
  <c r="J23" i="177"/>
  <c r="I23" i="177"/>
  <c r="J22" i="177"/>
  <c r="I22" i="177"/>
  <c r="J21" i="177"/>
  <c r="I21" i="177"/>
  <c r="J20" i="177"/>
  <c r="I20" i="177"/>
  <c r="J19" i="177"/>
  <c r="I19" i="177"/>
  <c r="J18" i="177"/>
  <c r="I18" i="177"/>
  <c r="J17" i="177"/>
  <c r="I17" i="177"/>
  <c r="J16" i="177"/>
  <c r="I16" i="177"/>
  <c r="J15" i="177"/>
  <c r="I15" i="177"/>
  <c r="J14" i="177"/>
  <c r="I14" i="177"/>
  <c r="J13" i="177"/>
  <c r="I13" i="177"/>
  <c r="J12" i="177"/>
  <c r="I12" i="177"/>
  <c r="J11" i="177"/>
  <c r="I11" i="177"/>
  <c r="J10" i="177"/>
  <c r="I10" i="177"/>
  <c r="J9" i="177"/>
  <c r="I9" i="177"/>
  <c r="J8" i="177"/>
  <c r="I8" i="177"/>
  <c r="J7" i="177"/>
  <c r="I7" i="177"/>
  <c r="J6" i="177"/>
  <c r="I6" i="177"/>
  <c r="J5" i="177"/>
  <c r="I5" i="177"/>
  <c r="J4" i="177"/>
  <c r="I4" i="177"/>
  <c r="J3" i="177"/>
  <c r="I3" i="177"/>
  <c r="J2" i="177"/>
  <c r="I2" i="177"/>
  <c r="J241" i="176"/>
  <c r="I241" i="176"/>
  <c r="J240" i="176"/>
  <c r="I240" i="176"/>
  <c r="J239" i="176"/>
  <c r="I239" i="176"/>
  <c r="J238" i="176"/>
  <c r="I238" i="176"/>
  <c r="K238" i="176" s="1"/>
  <c r="L238" i="176" s="1"/>
  <c r="J237" i="176"/>
  <c r="I237" i="176"/>
  <c r="J236" i="176"/>
  <c r="I236" i="176"/>
  <c r="J235" i="176"/>
  <c r="I235" i="176"/>
  <c r="K235" i="176" s="1"/>
  <c r="L235" i="176" s="1"/>
  <c r="J234" i="176"/>
  <c r="I234" i="176"/>
  <c r="K234" i="176" s="1"/>
  <c r="L234" i="176" s="1"/>
  <c r="J233" i="176"/>
  <c r="I233" i="176"/>
  <c r="J232" i="176"/>
  <c r="I232" i="176"/>
  <c r="K232" i="176" s="1"/>
  <c r="L232" i="176" s="1"/>
  <c r="J231" i="176"/>
  <c r="I231" i="176"/>
  <c r="K231" i="176" s="1"/>
  <c r="L231" i="176" s="1"/>
  <c r="J230" i="176"/>
  <c r="I230" i="176"/>
  <c r="K230" i="176" s="1"/>
  <c r="L230" i="176" s="1"/>
  <c r="J229" i="176"/>
  <c r="I229" i="176"/>
  <c r="J228" i="176"/>
  <c r="I228" i="176"/>
  <c r="K228" i="176" s="1"/>
  <c r="L228" i="176" s="1"/>
  <c r="J227" i="176"/>
  <c r="I227" i="176"/>
  <c r="J226" i="176"/>
  <c r="I226" i="176"/>
  <c r="J225" i="176"/>
  <c r="I225" i="176"/>
  <c r="J224" i="176"/>
  <c r="I224" i="176"/>
  <c r="J223" i="176"/>
  <c r="I223" i="176"/>
  <c r="K223" i="176" s="1"/>
  <c r="L223" i="176" s="1"/>
  <c r="J222" i="176"/>
  <c r="I222" i="176"/>
  <c r="J221" i="176"/>
  <c r="I221" i="176"/>
  <c r="J220" i="176"/>
  <c r="I220" i="176"/>
  <c r="J219" i="176"/>
  <c r="I219" i="176"/>
  <c r="K219" i="176" s="1"/>
  <c r="L219" i="176" s="1"/>
  <c r="J218" i="176"/>
  <c r="I218" i="176"/>
  <c r="J217" i="176"/>
  <c r="I217" i="176"/>
  <c r="J216" i="176"/>
  <c r="I216" i="176"/>
  <c r="J215" i="176"/>
  <c r="I215" i="176"/>
  <c r="K215" i="176" s="1"/>
  <c r="L215" i="176" s="1"/>
  <c r="J214" i="176"/>
  <c r="I214" i="176"/>
  <c r="J213" i="176"/>
  <c r="I213" i="176"/>
  <c r="J212" i="176"/>
  <c r="I212" i="176"/>
  <c r="J211" i="176"/>
  <c r="I211" i="176"/>
  <c r="K211" i="176" s="1"/>
  <c r="L211" i="176" s="1"/>
  <c r="J210" i="176"/>
  <c r="I210" i="176"/>
  <c r="J209" i="176"/>
  <c r="I209" i="176"/>
  <c r="J208" i="176"/>
  <c r="I208" i="176"/>
  <c r="J207" i="176"/>
  <c r="I207" i="176"/>
  <c r="K207" i="176" s="1"/>
  <c r="L207" i="176" s="1"/>
  <c r="J206" i="176"/>
  <c r="I206" i="176"/>
  <c r="J205" i="176"/>
  <c r="I205" i="176"/>
  <c r="K205" i="176" s="1"/>
  <c r="L205" i="176" s="1"/>
  <c r="J204" i="176"/>
  <c r="I204" i="176"/>
  <c r="J203" i="176"/>
  <c r="I203" i="176"/>
  <c r="K203" i="176" s="1"/>
  <c r="L203" i="176" s="1"/>
  <c r="J202" i="176"/>
  <c r="I202" i="176"/>
  <c r="J201" i="176"/>
  <c r="I201" i="176"/>
  <c r="K201" i="176" s="1"/>
  <c r="L201" i="176" s="1"/>
  <c r="J200" i="176"/>
  <c r="I200" i="176"/>
  <c r="J199" i="176"/>
  <c r="I199" i="176"/>
  <c r="K199" i="176" s="1"/>
  <c r="L199" i="176" s="1"/>
  <c r="J198" i="176"/>
  <c r="I198" i="176"/>
  <c r="J197" i="176"/>
  <c r="I197" i="176"/>
  <c r="K197" i="176" s="1"/>
  <c r="L197" i="176" s="1"/>
  <c r="J196" i="176"/>
  <c r="I196" i="176"/>
  <c r="J195" i="176"/>
  <c r="I195" i="176"/>
  <c r="J194" i="176"/>
  <c r="I194" i="176"/>
  <c r="J193" i="176"/>
  <c r="I193" i="176"/>
  <c r="J192" i="176"/>
  <c r="I192" i="176"/>
  <c r="J191" i="176"/>
  <c r="I191" i="176"/>
  <c r="K191" i="176" s="1"/>
  <c r="L191" i="176" s="1"/>
  <c r="J190" i="176"/>
  <c r="I190" i="176"/>
  <c r="J189" i="176"/>
  <c r="I189" i="176"/>
  <c r="J188" i="176"/>
  <c r="I188" i="176"/>
  <c r="J187" i="176"/>
  <c r="I187" i="176"/>
  <c r="J186" i="176"/>
  <c r="I186" i="176"/>
  <c r="K186" i="176" s="1"/>
  <c r="L186" i="176" s="1"/>
  <c r="J185" i="176"/>
  <c r="I185" i="176"/>
  <c r="K185" i="176" s="1"/>
  <c r="L185" i="176" s="1"/>
  <c r="J184" i="176"/>
  <c r="I184" i="176"/>
  <c r="J183" i="176"/>
  <c r="I183" i="176"/>
  <c r="J182" i="176"/>
  <c r="I182" i="176"/>
  <c r="K182" i="176" s="1"/>
  <c r="L182" i="176" s="1"/>
  <c r="J181" i="176"/>
  <c r="I181" i="176"/>
  <c r="K181" i="176" s="1"/>
  <c r="L181" i="176" s="1"/>
  <c r="J180" i="176"/>
  <c r="I180" i="176"/>
  <c r="J179" i="176"/>
  <c r="I179" i="176"/>
  <c r="J178" i="176"/>
  <c r="I178" i="176"/>
  <c r="K178" i="176" s="1"/>
  <c r="L178" i="176" s="1"/>
  <c r="J177" i="176"/>
  <c r="I177" i="176"/>
  <c r="K177" i="176" s="1"/>
  <c r="L177" i="176" s="1"/>
  <c r="J176" i="176"/>
  <c r="I176" i="176"/>
  <c r="J175" i="176"/>
  <c r="I175" i="176"/>
  <c r="J174" i="176"/>
  <c r="I174" i="176"/>
  <c r="K174" i="176" s="1"/>
  <c r="L174" i="176" s="1"/>
  <c r="J173" i="176"/>
  <c r="I173" i="176"/>
  <c r="K173" i="176" s="1"/>
  <c r="L173" i="176" s="1"/>
  <c r="J172" i="176"/>
  <c r="I172" i="176"/>
  <c r="K172" i="176" s="1"/>
  <c r="L172" i="176" s="1"/>
  <c r="J171" i="176"/>
  <c r="I171" i="176"/>
  <c r="J170" i="176"/>
  <c r="I170" i="176"/>
  <c r="K170" i="176" s="1"/>
  <c r="L170" i="176" s="1"/>
  <c r="J169" i="176"/>
  <c r="I169" i="176"/>
  <c r="K169" i="176" s="1"/>
  <c r="L169" i="176" s="1"/>
  <c r="J168" i="176"/>
  <c r="I168" i="176"/>
  <c r="K168" i="176" s="1"/>
  <c r="L168" i="176" s="1"/>
  <c r="J167" i="176"/>
  <c r="I167" i="176"/>
  <c r="J166" i="176"/>
  <c r="I166" i="176"/>
  <c r="K166" i="176" s="1"/>
  <c r="L166" i="176" s="1"/>
  <c r="J165" i="176"/>
  <c r="I165" i="176"/>
  <c r="K165" i="176" s="1"/>
  <c r="L165" i="176" s="1"/>
  <c r="J164" i="176"/>
  <c r="I164" i="176"/>
  <c r="K164" i="176" s="1"/>
  <c r="L164" i="176" s="1"/>
  <c r="J163" i="176"/>
  <c r="I163" i="176"/>
  <c r="K163" i="176" s="1"/>
  <c r="L163" i="176" s="1"/>
  <c r="J162" i="176"/>
  <c r="I162" i="176"/>
  <c r="J161" i="176"/>
  <c r="I161" i="176"/>
  <c r="J160" i="176"/>
  <c r="I160" i="176"/>
  <c r="K160" i="176" s="1"/>
  <c r="L160" i="176" s="1"/>
  <c r="J159" i="176"/>
  <c r="I159" i="176"/>
  <c r="J158" i="176"/>
  <c r="I158" i="176"/>
  <c r="J157" i="176"/>
  <c r="I157" i="176"/>
  <c r="J156" i="176"/>
  <c r="I156" i="176"/>
  <c r="K156" i="176" s="1"/>
  <c r="L156" i="176" s="1"/>
  <c r="J155" i="176"/>
  <c r="I155" i="176"/>
  <c r="J154" i="176"/>
  <c r="I154" i="176"/>
  <c r="J153" i="176"/>
  <c r="I153" i="176"/>
  <c r="J152" i="176"/>
  <c r="I152" i="176"/>
  <c r="K152" i="176" s="1"/>
  <c r="L152" i="176" s="1"/>
  <c r="J151" i="176"/>
  <c r="I151" i="176"/>
  <c r="J150" i="176"/>
  <c r="I150" i="176"/>
  <c r="J149" i="176"/>
  <c r="I149" i="176"/>
  <c r="J148" i="176"/>
  <c r="I148" i="176"/>
  <c r="K148" i="176" s="1"/>
  <c r="L148" i="176" s="1"/>
  <c r="J147" i="176"/>
  <c r="I147" i="176"/>
  <c r="J146" i="176"/>
  <c r="I146" i="176"/>
  <c r="J145" i="176"/>
  <c r="I145" i="176"/>
  <c r="J144" i="176"/>
  <c r="I144" i="176"/>
  <c r="K144" i="176" s="1"/>
  <c r="L144" i="176" s="1"/>
  <c r="J143" i="176"/>
  <c r="I143" i="176"/>
  <c r="J142" i="176"/>
  <c r="I142" i="176"/>
  <c r="J141" i="176"/>
  <c r="I141" i="176"/>
  <c r="J140" i="176"/>
  <c r="I140" i="176"/>
  <c r="J139" i="176"/>
  <c r="I139" i="176"/>
  <c r="J138" i="176"/>
  <c r="I138" i="176"/>
  <c r="J137" i="176"/>
  <c r="I137" i="176"/>
  <c r="J136" i="176"/>
  <c r="I136" i="176"/>
  <c r="J135" i="176"/>
  <c r="I135" i="176"/>
  <c r="J134" i="176"/>
  <c r="I134" i="176"/>
  <c r="J133" i="176"/>
  <c r="I133" i="176"/>
  <c r="J132" i="176"/>
  <c r="I132" i="176"/>
  <c r="J131" i="176"/>
  <c r="I131" i="176"/>
  <c r="K131" i="176" s="1"/>
  <c r="L131" i="176" s="1"/>
  <c r="J130" i="176"/>
  <c r="I130" i="176"/>
  <c r="J129" i="176"/>
  <c r="I129" i="176"/>
  <c r="J128" i="176"/>
  <c r="I128" i="176"/>
  <c r="J127" i="176"/>
  <c r="I127" i="176"/>
  <c r="K127" i="176" s="1"/>
  <c r="L127" i="176" s="1"/>
  <c r="J126" i="176"/>
  <c r="I126" i="176"/>
  <c r="J125" i="176"/>
  <c r="I125" i="176"/>
  <c r="J124" i="176"/>
  <c r="I124" i="176"/>
  <c r="J123" i="176"/>
  <c r="I123" i="176"/>
  <c r="K123" i="176" s="1"/>
  <c r="L123" i="176" s="1"/>
  <c r="J122" i="176"/>
  <c r="I122" i="176"/>
  <c r="J121" i="176"/>
  <c r="I121" i="176"/>
  <c r="J120" i="176"/>
  <c r="I120" i="176"/>
  <c r="J119" i="176"/>
  <c r="I119" i="176"/>
  <c r="K119" i="176" s="1"/>
  <c r="L119" i="176" s="1"/>
  <c r="J118" i="176"/>
  <c r="I118" i="176"/>
  <c r="J117" i="176"/>
  <c r="I117" i="176"/>
  <c r="J116" i="176"/>
  <c r="I116" i="176"/>
  <c r="J115" i="176"/>
  <c r="I115" i="176"/>
  <c r="K115" i="176" s="1"/>
  <c r="L115" i="176" s="1"/>
  <c r="J114" i="176"/>
  <c r="I114" i="176"/>
  <c r="J113" i="176"/>
  <c r="I113" i="176"/>
  <c r="J112" i="176"/>
  <c r="I112" i="176"/>
  <c r="J111" i="176"/>
  <c r="I111" i="176"/>
  <c r="K111" i="176" s="1"/>
  <c r="L111" i="176" s="1"/>
  <c r="J110" i="176"/>
  <c r="I110" i="176"/>
  <c r="J109" i="176"/>
  <c r="I109" i="176"/>
  <c r="J108" i="176"/>
  <c r="I108" i="176"/>
  <c r="J107" i="176"/>
  <c r="I107" i="176"/>
  <c r="K107" i="176" s="1"/>
  <c r="L107" i="176" s="1"/>
  <c r="J106" i="176"/>
  <c r="I106" i="176"/>
  <c r="J105" i="176"/>
  <c r="I105" i="176"/>
  <c r="J104" i="176"/>
  <c r="I104" i="176"/>
  <c r="J103" i="176"/>
  <c r="I103" i="176"/>
  <c r="K103" i="176" s="1"/>
  <c r="L103" i="176" s="1"/>
  <c r="J102" i="176"/>
  <c r="I102" i="176"/>
  <c r="J101" i="176"/>
  <c r="I101" i="176"/>
  <c r="J100" i="176"/>
  <c r="I100" i="176"/>
  <c r="J99" i="176"/>
  <c r="I99" i="176"/>
  <c r="K99" i="176" s="1"/>
  <c r="L99" i="176" s="1"/>
  <c r="J98" i="176"/>
  <c r="I98" i="176"/>
  <c r="K98" i="176" s="1"/>
  <c r="L98" i="176" s="1"/>
  <c r="J97" i="176"/>
  <c r="I97" i="176"/>
  <c r="J96" i="176"/>
  <c r="I96" i="176"/>
  <c r="J95" i="176"/>
  <c r="I95" i="176"/>
  <c r="K95" i="176" s="1"/>
  <c r="L95" i="176" s="1"/>
  <c r="J94" i="176"/>
  <c r="I94" i="176"/>
  <c r="J93" i="176"/>
  <c r="I93" i="176"/>
  <c r="J92" i="176"/>
  <c r="I92" i="176"/>
  <c r="J91" i="176"/>
  <c r="I91" i="176"/>
  <c r="K91" i="176" s="1"/>
  <c r="L91" i="176" s="1"/>
  <c r="J90" i="176"/>
  <c r="I90" i="176"/>
  <c r="J89" i="176"/>
  <c r="I89" i="176"/>
  <c r="J88" i="176"/>
  <c r="I88" i="176"/>
  <c r="J87" i="176"/>
  <c r="I87" i="176"/>
  <c r="K87" i="176" s="1"/>
  <c r="L87" i="176" s="1"/>
  <c r="J86" i="176"/>
  <c r="K86" i="176" s="1"/>
  <c r="L86" i="176" s="1"/>
  <c r="I86" i="176"/>
  <c r="J85" i="176"/>
  <c r="I85" i="176"/>
  <c r="J84" i="176"/>
  <c r="I84" i="176"/>
  <c r="J83" i="176"/>
  <c r="I83" i="176"/>
  <c r="K83" i="176" s="1"/>
  <c r="L83" i="176" s="1"/>
  <c r="J82" i="176"/>
  <c r="I82" i="176"/>
  <c r="J81" i="176"/>
  <c r="I81" i="176"/>
  <c r="J80" i="176"/>
  <c r="I80" i="176"/>
  <c r="J79" i="176"/>
  <c r="I79" i="176"/>
  <c r="K79" i="176" s="1"/>
  <c r="L79" i="176" s="1"/>
  <c r="J78" i="176"/>
  <c r="I78" i="176"/>
  <c r="J77" i="176"/>
  <c r="I77" i="176"/>
  <c r="J76" i="176"/>
  <c r="I76" i="176"/>
  <c r="J75" i="176"/>
  <c r="I75" i="176"/>
  <c r="K75" i="176" s="1"/>
  <c r="L75" i="176" s="1"/>
  <c r="J74" i="176"/>
  <c r="I74" i="176"/>
  <c r="J73" i="176"/>
  <c r="I73" i="176"/>
  <c r="J72" i="176"/>
  <c r="I72" i="176"/>
  <c r="J71" i="176"/>
  <c r="I71" i="176"/>
  <c r="K71" i="176" s="1"/>
  <c r="L71" i="176" s="1"/>
  <c r="J70" i="176"/>
  <c r="I70" i="176"/>
  <c r="J69" i="176"/>
  <c r="I69" i="176"/>
  <c r="J68" i="176"/>
  <c r="I68" i="176"/>
  <c r="J67" i="176"/>
  <c r="I67" i="176"/>
  <c r="K67" i="176" s="1"/>
  <c r="L67" i="176" s="1"/>
  <c r="J66" i="176"/>
  <c r="I66" i="176"/>
  <c r="J65" i="176"/>
  <c r="I65" i="176"/>
  <c r="J64" i="176"/>
  <c r="I64" i="176"/>
  <c r="J63" i="176"/>
  <c r="I63" i="176"/>
  <c r="J62" i="176"/>
  <c r="I62" i="176"/>
  <c r="J61" i="176"/>
  <c r="I61" i="176"/>
  <c r="J60" i="176"/>
  <c r="I60" i="176"/>
  <c r="J59" i="176"/>
  <c r="I59" i="176"/>
  <c r="J58" i="176"/>
  <c r="I58" i="176"/>
  <c r="J57" i="176"/>
  <c r="I57" i="176"/>
  <c r="J56" i="176"/>
  <c r="I56" i="176"/>
  <c r="J55" i="176"/>
  <c r="I55" i="176"/>
  <c r="J54" i="176"/>
  <c r="I54" i="176"/>
  <c r="J53" i="176"/>
  <c r="I53" i="176"/>
  <c r="J52" i="176"/>
  <c r="I52" i="176"/>
  <c r="J51" i="176"/>
  <c r="I51" i="176"/>
  <c r="J50" i="176"/>
  <c r="I50" i="176"/>
  <c r="J49" i="176"/>
  <c r="I49" i="176"/>
  <c r="J48" i="176"/>
  <c r="I48" i="176"/>
  <c r="J47" i="176"/>
  <c r="I47" i="176"/>
  <c r="J46" i="176"/>
  <c r="I46" i="176"/>
  <c r="J45" i="176"/>
  <c r="I45" i="176"/>
  <c r="J44" i="176"/>
  <c r="I44" i="176"/>
  <c r="J43" i="176"/>
  <c r="I43" i="176"/>
  <c r="J42" i="176"/>
  <c r="I42" i="176"/>
  <c r="J41" i="176"/>
  <c r="I41" i="176"/>
  <c r="J40" i="176"/>
  <c r="I40" i="176"/>
  <c r="J39" i="176"/>
  <c r="I39" i="176"/>
  <c r="J38" i="176"/>
  <c r="I38" i="176"/>
  <c r="J37" i="176"/>
  <c r="I37" i="176"/>
  <c r="K37" i="176" s="1"/>
  <c r="L37" i="176" s="1"/>
  <c r="J36" i="176"/>
  <c r="I36" i="176"/>
  <c r="J35" i="176"/>
  <c r="I35" i="176"/>
  <c r="J34" i="176"/>
  <c r="I34" i="176"/>
  <c r="J33" i="176"/>
  <c r="I33" i="176"/>
  <c r="K33" i="176" s="1"/>
  <c r="L33" i="176" s="1"/>
  <c r="J32" i="176"/>
  <c r="I32" i="176"/>
  <c r="J31" i="176"/>
  <c r="I31" i="176"/>
  <c r="J30" i="176"/>
  <c r="I30" i="176"/>
  <c r="J29" i="176"/>
  <c r="I29" i="176"/>
  <c r="K29" i="176" s="1"/>
  <c r="L29" i="176" s="1"/>
  <c r="J28" i="176"/>
  <c r="I28" i="176"/>
  <c r="J27" i="176"/>
  <c r="I27" i="176"/>
  <c r="J26" i="176"/>
  <c r="I26" i="176"/>
  <c r="J25" i="176"/>
  <c r="I25" i="176"/>
  <c r="K25" i="176" s="1"/>
  <c r="L25" i="176" s="1"/>
  <c r="J24" i="176"/>
  <c r="I24" i="176"/>
  <c r="J23" i="176"/>
  <c r="I23" i="176"/>
  <c r="J22" i="176"/>
  <c r="I22" i="176"/>
  <c r="J21" i="176"/>
  <c r="I21" i="176"/>
  <c r="K21" i="176" s="1"/>
  <c r="L21" i="176" s="1"/>
  <c r="J20" i="176"/>
  <c r="I20" i="176"/>
  <c r="J19" i="176"/>
  <c r="I19" i="176"/>
  <c r="J18" i="176"/>
  <c r="I18" i="176"/>
  <c r="J17" i="176"/>
  <c r="I17" i="176"/>
  <c r="J16" i="176"/>
  <c r="I16" i="176"/>
  <c r="J15" i="176"/>
  <c r="I15" i="176"/>
  <c r="J14" i="176"/>
  <c r="I14" i="176"/>
  <c r="J13" i="176"/>
  <c r="I13" i="176"/>
  <c r="J12" i="176"/>
  <c r="I12" i="176"/>
  <c r="J11" i="176"/>
  <c r="I11" i="176"/>
  <c r="J10" i="176"/>
  <c r="I10" i="176"/>
  <c r="J9" i="176"/>
  <c r="I9" i="176"/>
  <c r="J8" i="176"/>
  <c r="I8" i="176"/>
  <c r="J7" i="176"/>
  <c r="I7" i="176"/>
  <c r="J6" i="176"/>
  <c r="I6" i="176"/>
  <c r="K6" i="176" s="1"/>
  <c r="L6" i="176" s="1"/>
  <c r="J5" i="176"/>
  <c r="I5" i="176"/>
  <c r="J4" i="176"/>
  <c r="I4" i="176"/>
  <c r="J3" i="176"/>
  <c r="I3" i="176"/>
  <c r="J2" i="176"/>
  <c r="I2" i="176"/>
  <c r="K2" i="176" s="1"/>
  <c r="L2" i="176" s="1"/>
  <c r="J241" i="175"/>
  <c r="I241" i="175"/>
  <c r="J240" i="175"/>
  <c r="I240" i="175"/>
  <c r="J239" i="175"/>
  <c r="I239" i="175"/>
  <c r="J238" i="175"/>
  <c r="I238" i="175"/>
  <c r="J237" i="175"/>
  <c r="I237" i="175"/>
  <c r="J236" i="175"/>
  <c r="I236" i="175"/>
  <c r="J235" i="175"/>
  <c r="I235" i="175"/>
  <c r="K235" i="175" s="1"/>
  <c r="L235" i="175" s="1"/>
  <c r="J234" i="175"/>
  <c r="I234" i="175"/>
  <c r="J233" i="175"/>
  <c r="I233" i="175"/>
  <c r="J232" i="175"/>
  <c r="I232" i="175"/>
  <c r="K232" i="175" s="1"/>
  <c r="L232" i="175" s="1"/>
  <c r="J231" i="175"/>
  <c r="I231" i="175"/>
  <c r="K231" i="175" s="1"/>
  <c r="L231" i="175" s="1"/>
  <c r="J230" i="175"/>
  <c r="I230" i="175"/>
  <c r="K230" i="175" s="1"/>
  <c r="L230" i="175" s="1"/>
  <c r="J229" i="175"/>
  <c r="I229" i="175"/>
  <c r="J228" i="175"/>
  <c r="I228" i="175"/>
  <c r="K228" i="175" s="1"/>
  <c r="L228" i="175" s="1"/>
  <c r="J227" i="175"/>
  <c r="I227" i="175"/>
  <c r="J226" i="175"/>
  <c r="I226" i="175"/>
  <c r="K226" i="175" s="1"/>
  <c r="L226" i="175" s="1"/>
  <c r="J225" i="175"/>
  <c r="I225" i="175"/>
  <c r="J224" i="175"/>
  <c r="I224" i="175"/>
  <c r="J223" i="175"/>
  <c r="I223" i="175"/>
  <c r="J222" i="175"/>
  <c r="I222" i="175"/>
  <c r="J221" i="175"/>
  <c r="I221" i="175"/>
  <c r="J220" i="175"/>
  <c r="I220" i="175"/>
  <c r="K220" i="175" s="1"/>
  <c r="L220" i="175" s="1"/>
  <c r="J219" i="175"/>
  <c r="I219" i="175"/>
  <c r="K219" i="175" s="1"/>
  <c r="L219" i="175" s="1"/>
  <c r="J218" i="175"/>
  <c r="I218" i="175"/>
  <c r="J217" i="175"/>
  <c r="I217" i="175"/>
  <c r="J216" i="175"/>
  <c r="I216" i="175"/>
  <c r="K216" i="175" s="1"/>
  <c r="L216" i="175" s="1"/>
  <c r="J215" i="175"/>
  <c r="I215" i="175"/>
  <c r="K215" i="175" s="1"/>
  <c r="L215" i="175" s="1"/>
  <c r="J214" i="175"/>
  <c r="I214" i="175"/>
  <c r="J213" i="175"/>
  <c r="I213" i="175"/>
  <c r="J212" i="175"/>
  <c r="I212" i="175"/>
  <c r="K212" i="175" s="1"/>
  <c r="L212" i="175" s="1"/>
  <c r="J211" i="175"/>
  <c r="I211" i="175"/>
  <c r="K211" i="175" s="1"/>
  <c r="L211" i="175" s="1"/>
  <c r="J210" i="175"/>
  <c r="I210" i="175"/>
  <c r="J209" i="175"/>
  <c r="I209" i="175"/>
  <c r="J208" i="175"/>
  <c r="I208" i="175"/>
  <c r="K208" i="175" s="1"/>
  <c r="L208" i="175" s="1"/>
  <c r="J207" i="175"/>
  <c r="I207" i="175"/>
  <c r="K207" i="175" s="1"/>
  <c r="L207" i="175" s="1"/>
  <c r="J206" i="175"/>
  <c r="I206" i="175"/>
  <c r="J205" i="175"/>
  <c r="I205" i="175"/>
  <c r="J204" i="175"/>
  <c r="I204" i="175"/>
  <c r="K204" i="175" s="1"/>
  <c r="L204" i="175" s="1"/>
  <c r="J203" i="175"/>
  <c r="I203" i="175"/>
  <c r="K203" i="175" s="1"/>
  <c r="L203" i="175" s="1"/>
  <c r="J202" i="175"/>
  <c r="I202" i="175"/>
  <c r="J201" i="175"/>
  <c r="I201" i="175"/>
  <c r="J200" i="175"/>
  <c r="I200" i="175"/>
  <c r="K200" i="175" s="1"/>
  <c r="L200" i="175" s="1"/>
  <c r="J199" i="175"/>
  <c r="I199" i="175"/>
  <c r="K199" i="175" s="1"/>
  <c r="L199" i="175" s="1"/>
  <c r="J198" i="175"/>
  <c r="I198" i="175"/>
  <c r="J197" i="175"/>
  <c r="I197" i="175"/>
  <c r="J196" i="175"/>
  <c r="I196" i="175"/>
  <c r="K196" i="175" s="1"/>
  <c r="L196" i="175" s="1"/>
  <c r="J195" i="175"/>
  <c r="I195" i="175"/>
  <c r="J194" i="175"/>
  <c r="I194" i="175"/>
  <c r="J193" i="175"/>
  <c r="I193" i="175"/>
  <c r="J192" i="175"/>
  <c r="I192" i="175"/>
  <c r="K192" i="175" s="1"/>
  <c r="L192" i="175" s="1"/>
  <c r="J191" i="175"/>
  <c r="I191" i="175"/>
  <c r="J190" i="175"/>
  <c r="I190" i="175"/>
  <c r="J189" i="175"/>
  <c r="I189" i="175"/>
  <c r="J188" i="175"/>
  <c r="I188" i="175"/>
  <c r="K188" i="175" s="1"/>
  <c r="L188" i="175" s="1"/>
  <c r="J187" i="175"/>
  <c r="I187" i="175"/>
  <c r="J186" i="175"/>
  <c r="I186" i="175"/>
  <c r="J185" i="175"/>
  <c r="I185" i="175"/>
  <c r="J184" i="175"/>
  <c r="I184" i="175"/>
  <c r="K184" i="175" s="1"/>
  <c r="L184" i="175" s="1"/>
  <c r="J183" i="175"/>
  <c r="I183" i="175"/>
  <c r="J182" i="175"/>
  <c r="I182" i="175"/>
  <c r="K182" i="175" s="1"/>
  <c r="L182" i="175" s="1"/>
  <c r="J181" i="175"/>
  <c r="I181" i="175"/>
  <c r="J180" i="175"/>
  <c r="I180" i="175"/>
  <c r="K180" i="175" s="1"/>
  <c r="L180" i="175" s="1"/>
  <c r="J179" i="175"/>
  <c r="I179" i="175"/>
  <c r="K179" i="175" s="1"/>
  <c r="L179" i="175" s="1"/>
  <c r="J178" i="175"/>
  <c r="I178" i="175"/>
  <c r="J177" i="175"/>
  <c r="I177" i="175"/>
  <c r="J176" i="175"/>
  <c r="I176" i="175"/>
  <c r="K176" i="175" s="1"/>
  <c r="L176" i="175" s="1"/>
  <c r="J175" i="175"/>
  <c r="I175" i="175"/>
  <c r="J174" i="175"/>
  <c r="I174" i="175"/>
  <c r="J173" i="175"/>
  <c r="I173" i="175"/>
  <c r="J172" i="175"/>
  <c r="I172" i="175"/>
  <c r="K172" i="175" s="1"/>
  <c r="L172" i="175" s="1"/>
  <c r="J171" i="175"/>
  <c r="I171" i="175"/>
  <c r="J170" i="175"/>
  <c r="I170" i="175"/>
  <c r="J169" i="175"/>
  <c r="I169" i="175"/>
  <c r="J168" i="175"/>
  <c r="I168" i="175"/>
  <c r="K168" i="175" s="1"/>
  <c r="L168" i="175" s="1"/>
  <c r="J167" i="175"/>
  <c r="I167" i="175"/>
  <c r="J166" i="175"/>
  <c r="I166" i="175"/>
  <c r="J165" i="175"/>
  <c r="I165" i="175"/>
  <c r="J164" i="175"/>
  <c r="I164" i="175"/>
  <c r="K164" i="175" s="1"/>
  <c r="L164" i="175" s="1"/>
  <c r="J163" i="175"/>
  <c r="K163" i="175" s="1"/>
  <c r="L163" i="175" s="1"/>
  <c r="I163" i="175"/>
  <c r="J162" i="175"/>
  <c r="I162" i="175"/>
  <c r="J161" i="175"/>
  <c r="I161" i="175"/>
  <c r="J160" i="175"/>
  <c r="I160" i="175"/>
  <c r="J159" i="175"/>
  <c r="K159" i="175" s="1"/>
  <c r="L159" i="175" s="1"/>
  <c r="I159" i="175"/>
  <c r="J158" i="175"/>
  <c r="I158" i="175"/>
  <c r="J157" i="175"/>
  <c r="I157" i="175"/>
  <c r="J156" i="175"/>
  <c r="I156" i="175"/>
  <c r="K156" i="175" s="1"/>
  <c r="L156" i="175" s="1"/>
  <c r="J155" i="175"/>
  <c r="I155" i="175"/>
  <c r="J154" i="175"/>
  <c r="I154" i="175"/>
  <c r="J153" i="175"/>
  <c r="I153" i="175"/>
  <c r="J152" i="175"/>
  <c r="I152" i="175"/>
  <c r="K152" i="175" s="1"/>
  <c r="L152" i="175" s="1"/>
  <c r="J151" i="175"/>
  <c r="K151" i="175" s="1"/>
  <c r="L151" i="175" s="1"/>
  <c r="I151" i="175"/>
  <c r="J150" i="175"/>
  <c r="I150" i="175"/>
  <c r="J149" i="175"/>
  <c r="I149" i="175"/>
  <c r="J148" i="175"/>
  <c r="I148" i="175"/>
  <c r="J147" i="175"/>
  <c r="I147" i="175"/>
  <c r="K147" i="175" s="1"/>
  <c r="L147" i="175" s="1"/>
  <c r="J146" i="175"/>
  <c r="I146" i="175"/>
  <c r="J145" i="175"/>
  <c r="I145" i="175"/>
  <c r="J144" i="175"/>
  <c r="I144" i="175"/>
  <c r="J143" i="175"/>
  <c r="I143" i="175"/>
  <c r="K143" i="175" s="1"/>
  <c r="L143" i="175" s="1"/>
  <c r="J142" i="175"/>
  <c r="I142" i="175"/>
  <c r="J141" i="175"/>
  <c r="I141" i="175"/>
  <c r="J140" i="175"/>
  <c r="I140" i="175"/>
  <c r="J139" i="175"/>
  <c r="I139" i="175"/>
  <c r="K139" i="175" s="1"/>
  <c r="L139" i="175" s="1"/>
  <c r="J138" i="175"/>
  <c r="I138" i="175"/>
  <c r="J137" i="175"/>
  <c r="I137" i="175"/>
  <c r="J136" i="175"/>
  <c r="I136" i="175"/>
  <c r="J135" i="175"/>
  <c r="I135" i="175"/>
  <c r="J134" i="175"/>
  <c r="I134" i="175"/>
  <c r="J133" i="175"/>
  <c r="I133" i="175"/>
  <c r="J132" i="175"/>
  <c r="I132" i="175"/>
  <c r="K132" i="175" s="1"/>
  <c r="L132" i="175" s="1"/>
  <c r="J131" i="175"/>
  <c r="I131" i="175"/>
  <c r="K131" i="175" s="1"/>
  <c r="L131" i="175" s="1"/>
  <c r="J130" i="175"/>
  <c r="I130" i="175"/>
  <c r="K130" i="175" s="1"/>
  <c r="L130" i="175" s="1"/>
  <c r="J129" i="175"/>
  <c r="I129" i="175"/>
  <c r="J128" i="175"/>
  <c r="I128" i="175"/>
  <c r="K128" i="175" s="1"/>
  <c r="L128" i="175" s="1"/>
  <c r="J127" i="175"/>
  <c r="I127" i="175"/>
  <c r="K127" i="175" s="1"/>
  <c r="L127" i="175" s="1"/>
  <c r="J126" i="175"/>
  <c r="I126" i="175"/>
  <c r="K126" i="175" s="1"/>
  <c r="L126" i="175" s="1"/>
  <c r="J125" i="175"/>
  <c r="I125" i="175"/>
  <c r="J124" i="175"/>
  <c r="I124" i="175"/>
  <c r="K124" i="175" s="1"/>
  <c r="L124" i="175" s="1"/>
  <c r="J123" i="175"/>
  <c r="I123" i="175"/>
  <c r="K123" i="175" s="1"/>
  <c r="L123" i="175" s="1"/>
  <c r="J122" i="175"/>
  <c r="I122" i="175"/>
  <c r="K122" i="175" s="1"/>
  <c r="L122" i="175" s="1"/>
  <c r="J121" i="175"/>
  <c r="I121" i="175"/>
  <c r="J120" i="175"/>
  <c r="I120" i="175"/>
  <c r="K120" i="175" s="1"/>
  <c r="L120" i="175" s="1"/>
  <c r="J119" i="175"/>
  <c r="I119" i="175"/>
  <c r="J118" i="175"/>
  <c r="I118" i="175"/>
  <c r="J117" i="175"/>
  <c r="I117" i="175"/>
  <c r="J116" i="175"/>
  <c r="I116" i="175"/>
  <c r="J115" i="175"/>
  <c r="I115" i="175"/>
  <c r="J114" i="175"/>
  <c r="I114" i="175"/>
  <c r="K114" i="175" s="1"/>
  <c r="L114" i="175" s="1"/>
  <c r="J113" i="175"/>
  <c r="I113" i="175"/>
  <c r="J112" i="175"/>
  <c r="I112" i="175"/>
  <c r="J111" i="175"/>
  <c r="I111" i="175"/>
  <c r="J110" i="175"/>
  <c r="I110" i="175"/>
  <c r="K110" i="175" s="1"/>
  <c r="L110" i="175" s="1"/>
  <c r="J109" i="175"/>
  <c r="I109" i="175"/>
  <c r="J108" i="175"/>
  <c r="I108" i="175"/>
  <c r="J107" i="175"/>
  <c r="I107" i="175"/>
  <c r="J106" i="175"/>
  <c r="I106" i="175"/>
  <c r="K106" i="175" s="1"/>
  <c r="L106" i="175" s="1"/>
  <c r="J105" i="175"/>
  <c r="I105" i="175"/>
  <c r="J104" i="175"/>
  <c r="I104" i="175"/>
  <c r="J103" i="175"/>
  <c r="I103" i="175"/>
  <c r="J102" i="175"/>
  <c r="I102" i="175"/>
  <c r="J101" i="175"/>
  <c r="I101" i="175"/>
  <c r="J100" i="175"/>
  <c r="I100" i="175"/>
  <c r="K100" i="175" s="1"/>
  <c r="L100" i="175" s="1"/>
  <c r="J99" i="175"/>
  <c r="I99" i="175"/>
  <c r="J98" i="175"/>
  <c r="I98" i="175"/>
  <c r="J97" i="175"/>
  <c r="I97" i="175"/>
  <c r="J96" i="175"/>
  <c r="I96" i="175"/>
  <c r="J95" i="175"/>
  <c r="I95" i="175"/>
  <c r="J94" i="175"/>
  <c r="I94" i="175"/>
  <c r="J93" i="175"/>
  <c r="I93" i="175"/>
  <c r="J92" i="175"/>
  <c r="I92" i="175"/>
  <c r="J91" i="175"/>
  <c r="I91" i="175"/>
  <c r="J90" i="175"/>
  <c r="I90" i="175"/>
  <c r="J89" i="175"/>
  <c r="I89" i="175"/>
  <c r="J88" i="175"/>
  <c r="I88" i="175"/>
  <c r="J87" i="175"/>
  <c r="I87" i="175"/>
  <c r="J86" i="175"/>
  <c r="I86" i="175"/>
  <c r="J85" i="175"/>
  <c r="I85" i="175"/>
  <c r="J84" i="175"/>
  <c r="I84" i="175"/>
  <c r="J83" i="175"/>
  <c r="I83" i="175"/>
  <c r="J82" i="175"/>
  <c r="I82" i="175"/>
  <c r="J81" i="175"/>
  <c r="I81" i="175"/>
  <c r="J80" i="175"/>
  <c r="I80" i="175"/>
  <c r="K80" i="175" s="1"/>
  <c r="L80" i="175" s="1"/>
  <c r="J79" i="175"/>
  <c r="I79" i="175"/>
  <c r="J78" i="175"/>
  <c r="I78" i="175"/>
  <c r="J77" i="175"/>
  <c r="I77" i="175"/>
  <c r="J76" i="175"/>
  <c r="I76" i="175"/>
  <c r="J75" i="175"/>
  <c r="I75" i="175"/>
  <c r="J74" i="175"/>
  <c r="I74" i="175"/>
  <c r="J73" i="175"/>
  <c r="I73" i="175"/>
  <c r="J72" i="175"/>
  <c r="I72" i="175"/>
  <c r="J71" i="175"/>
  <c r="I71" i="175"/>
  <c r="J70" i="175"/>
  <c r="I70" i="175"/>
  <c r="J69" i="175"/>
  <c r="I69" i="175"/>
  <c r="J68" i="175"/>
  <c r="I68" i="175"/>
  <c r="J67" i="175"/>
  <c r="I67" i="175"/>
  <c r="J66" i="175"/>
  <c r="I66" i="175"/>
  <c r="J65" i="175"/>
  <c r="I65" i="175"/>
  <c r="J64" i="175"/>
  <c r="I64" i="175"/>
  <c r="J63" i="175"/>
  <c r="I63" i="175"/>
  <c r="J62" i="175"/>
  <c r="I62" i="175"/>
  <c r="J61" i="175"/>
  <c r="I61" i="175"/>
  <c r="J60" i="175"/>
  <c r="I60" i="175"/>
  <c r="K60" i="175" s="1"/>
  <c r="L60" i="175" s="1"/>
  <c r="J59" i="175"/>
  <c r="I59" i="175"/>
  <c r="J58" i="175"/>
  <c r="I58" i="175"/>
  <c r="J57" i="175"/>
  <c r="I57" i="175"/>
  <c r="J56" i="175"/>
  <c r="I56" i="175"/>
  <c r="K56" i="175" s="1"/>
  <c r="L56" i="175" s="1"/>
  <c r="J55" i="175"/>
  <c r="I55" i="175"/>
  <c r="J54" i="175"/>
  <c r="I54" i="175"/>
  <c r="J53" i="175"/>
  <c r="I53" i="175"/>
  <c r="J52" i="175"/>
  <c r="I52" i="175"/>
  <c r="K52" i="175" s="1"/>
  <c r="L52" i="175" s="1"/>
  <c r="J51" i="175"/>
  <c r="I51" i="175"/>
  <c r="J50" i="175"/>
  <c r="I50" i="175"/>
  <c r="J49" i="175"/>
  <c r="I49" i="175"/>
  <c r="J48" i="175"/>
  <c r="I48" i="175"/>
  <c r="J47" i="175"/>
  <c r="I47" i="175"/>
  <c r="J46" i="175"/>
  <c r="I46" i="175"/>
  <c r="J45" i="175"/>
  <c r="I45" i="175"/>
  <c r="J44" i="175"/>
  <c r="I44" i="175"/>
  <c r="J43" i="175"/>
  <c r="I43" i="175"/>
  <c r="J42" i="175"/>
  <c r="I42" i="175"/>
  <c r="J41" i="175"/>
  <c r="I41" i="175"/>
  <c r="J40" i="175"/>
  <c r="I40" i="175"/>
  <c r="J39" i="175"/>
  <c r="I39" i="175"/>
  <c r="J38" i="175"/>
  <c r="I38" i="175"/>
  <c r="J37" i="175"/>
  <c r="I37" i="175"/>
  <c r="J36" i="175"/>
  <c r="I36" i="175"/>
  <c r="K36" i="175" s="1"/>
  <c r="L36" i="175" s="1"/>
  <c r="J35" i="175"/>
  <c r="I35" i="175"/>
  <c r="K35" i="175" s="1"/>
  <c r="L35" i="175" s="1"/>
  <c r="J34" i="175"/>
  <c r="I34" i="175"/>
  <c r="J33" i="175"/>
  <c r="I33" i="175"/>
  <c r="J32" i="175"/>
  <c r="I32" i="175"/>
  <c r="K32" i="175" s="1"/>
  <c r="L32" i="175" s="1"/>
  <c r="J31" i="175"/>
  <c r="I31" i="175"/>
  <c r="K31" i="175" s="1"/>
  <c r="L31" i="175" s="1"/>
  <c r="J30" i="175"/>
  <c r="I30" i="175"/>
  <c r="J29" i="175"/>
  <c r="I29" i="175"/>
  <c r="J28" i="175"/>
  <c r="I28" i="175"/>
  <c r="K28" i="175" s="1"/>
  <c r="L28" i="175" s="1"/>
  <c r="J27" i="175"/>
  <c r="I27" i="175"/>
  <c r="K27" i="175" s="1"/>
  <c r="L27" i="175" s="1"/>
  <c r="J26" i="175"/>
  <c r="I26" i="175"/>
  <c r="J25" i="175"/>
  <c r="I25" i="175"/>
  <c r="J24" i="175"/>
  <c r="I24" i="175"/>
  <c r="K24" i="175" s="1"/>
  <c r="L24" i="175" s="1"/>
  <c r="J23" i="175"/>
  <c r="I23" i="175"/>
  <c r="K23" i="175" s="1"/>
  <c r="L23" i="175" s="1"/>
  <c r="J22" i="175"/>
  <c r="I22" i="175"/>
  <c r="J21" i="175"/>
  <c r="I21" i="175"/>
  <c r="J20" i="175"/>
  <c r="I20" i="175"/>
  <c r="J19" i="175"/>
  <c r="I19" i="175"/>
  <c r="K18" i="175"/>
  <c r="L18" i="175" s="1"/>
  <c r="J18" i="175"/>
  <c r="I18" i="175"/>
  <c r="J17" i="175"/>
  <c r="I17" i="175"/>
  <c r="J16" i="175"/>
  <c r="I16" i="175"/>
  <c r="J15" i="175"/>
  <c r="I15" i="175"/>
  <c r="K15" i="175" s="1"/>
  <c r="L15" i="175" s="1"/>
  <c r="J14" i="175"/>
  <c r="I14" i="175"/>
  <c r="K14" i="175" s="1"/>
  <c r="L14" i="175" s="1"/>
  <c r="J13" i="175"/>
  <c r="I13" i="175"/>
  <c r="K13" i="175" s="1"/>
  <c r="L13" i="175" s="1"/>
  <c r="J12" i="175"/>
  <c r="I12" i="175"/>
  <c r="K12" i="175" s="1"/>
  <c r="L12" i="175" s="1"/>
  <c r="J11" i="175"/>
  <c r="I11" i="175"/>
  <c r="K11" i="175" s="1"/>
  <c r="L11" i="175" s="1"/>
  <c r="J10" i="175"/>
  <c r="I10" i="175"/>
  <c r="K10" i="175" s="1"/>
  <c r="L10" i="175" s="1"/>
  <c r="J9" i="175"/>
  <c r="I9" i="175"/>
  <c r="K9" i="175" s="1"/>
  <c r="L9" i="175" s="1"/>
  <c r="J8" i="175"/>
  <c r="I8" i="175"/>
  <c r="K8" i="175" s="1"/>
  <c r="L8" i="175" s="1"/>
  <c r="J7" i="175"/>
  <c r="I7" i="175"/>
  <c r="K7" i="175" s="1"/>
  <c r="L7" i="175" s="1"/>
  <c r="J6" i="175"/>
  <c r="I6" i="175"/>
  <c r="J5" i="175"/>
  <c r="I5" i="175"/>
  <c r="J4" i="175"/>
  <c r="I4" i="175"/>
  <c r="J3" i="175"/>
  <c r="I3" i="175"/>
  <c r="J2" i="175"/>
  <c r="I2" i="175"/>
  <c r="J241" i="172"/>
  <c r="I241" i="172"/>
  <c r="K241" i="172" s="1"/>
  <c r="L241" i="172" s="1"/>
  <c r="J240" i="172"/>
  <c r="I240" i="172"/>
  <c r="K240" i="172" s="1"/>
  <c r="L240" i="172" s="1"/>
  <c r="K239" i="172"/>
  <c r="L239" i="172" s="1"/>
  <c r="J239" i="172"/>
  <c r="I239" i="172"/>
  <c r="J238" i="172"/>
  <c r="I238" i="172"/>
  <c r="K238" i="172" s="1"/>
  <c r="L238" i="172" s="1"/>
  <c r="J237" i="172"/>
  <c r="I237" i="172"/>
  <c r="K237" i="172" s="1"/>
  <c r="L237" i="172" s="1"/>
  <c r="J236" i="172"/>
  <c r="I236" i="172"/>
  <c r="K236" i="172" s="1"/>
  <c r="L236" i="172" s="1"/>
  <c r="K235" i="172"/>
  <c r="L235" i="172" s="1"/>
  <c r="J235" i="172"/>
  <c r="I235" i="172"/>
  <c r="J234" i="172"/>
  <c r="I234" i="172"/>
  <c r="K234" i="172" s="1"/>
  <c r="L234" i="172" s="1"/>
  <c r="J233" i="172"/>
  <c r="I233" i="172"/>
  <c r="K233" i="172" s="1"/>
  <c r="L233" i="172" s="1"/>
  <c r="J232" i="172"/>
  <c r="I232" i="172"/>
  <c r="K232" i="172" s="1"/>
  <c r="L232" i="172" s="1"/>
  <c r="K231" i="172"/>
  <c r="L231" i="172" s="1"/>
  <c r="J231" i="172"/>
  <c r="I231" i="172"/>
  <c r="J230" i="172"/>
  <c r="I230" i="172"/>
  <c r="K230" i="172" s="1"/>
  <c r="L230" i="172" s="1"/>
  <c r="J229" i="172"/>
  <c r="I229" i="172"/>
  <c r="K229" i="172" s="1"/>
  <c r="L229" i="172" s="1"/>
  <c r="J228" i="172"/>
  <c r="I228" i="172"/>
  <c r="K228" i="172" s="1"/>
  <c r="L228" i="172" s="1"/>
  <c r="K227" i="172"/>
  <c r="L227" i="172" s="1"/>
  <c r="J227" i="172"/>
  <c r="I227" i="172"/>
  <c r="J226" i="172"/>
  <c r="I226" i="172"/>
  <c r="K226" i="172" s="1"/>
  <c r="L226" i="172" s="1"/>
  <c r="J225" i="172"/>
  <c r="I225" i="172"/>
  <c r="K225" i="172" s="1"/>
  <c r="L225" i="172" s="1"/>
  <c r="J224" i="172"/>
  <c r="I224" i="172"/>
  <c r="K224" i="172" s="1"/>
  <c r="L224" i="172" s="1"/>
  <c r="K223" i="172"/>
  <c r="L223" i="172" s="1"/>
  <c r="J223" i="172"/>
  <c r="I223" i="172"/>
  <c r="J222" i="172"/>
  <c r="I222" i="172"/>
  <c r="K222" i="172" s="1"/>
  <c r="L222" i="172" s="1"/>
  <c r="J221" i="172"/>
  <c r="I221" i="172"/>
  <c r="K221" i="172" s="1"/>
  <c r="L221" i="172" s="1"/>
  <c r="J220" i="172"/>
  <c r="I220" i="172"/>
  <c r="K220" i="172" s="1"/>
  <c r="L220" i="172" s="1"/>
  <c r="K219" i="172"/>
  <c r="L219" i="172" s="1"/>
  <c r="J219" i="172"/>
  <c r="I219" i="172"/>
  <c r="J218" i="172"/>
  <c r="I218" i="172"/>
  <c r="K218" i="172" s="1"/>
  <c r="L218" i="172" s="1"/>
  <c r="J217" i="172"/>
  <c r="I217" i="172"/>
  <c r="K217" i="172" s="1"/>
  <c r="L217" i="172" s="1"/>
  <c r="J216" i="172"/>
  <c r="I216" i="172"/>
  <c r="K216" i="172" s="1"/>
  <c r="L216" i="172" s="1"/>
  <c r="K215" i="172"/>
  <c r="L215" i="172" s="1"/>
  <c r="J215" i="172"/>
  <c r="I215" i="172"/>
  <c r="J214" i="172"/>
  <c r="I214" i="172"/>
  <c r="K214" i="172" s="1"/>
  <c r="L214" i="172" s="1"/>
  <c r="J213" i="172"/>
  <c r="I213" i="172"/>
  <c r="K213" i="172" s="1"/>
  <c r="L213" i="172" s="1"/>
  <c r="J212" i="172"/>
  <c r="I212" i="172"/>
  <c r="K212" i="172" s="1"/>
  <c r="L212" i="172" s="1"/>
  <c r="K211" i="172"/>
  <c r="L211" i="172" s="1"/>
  <c r="J211" i="172"/>
  <c r="I211" i="172"/>
  <c r="J210" i="172"/>
  <c r="I210" i="172"/>
  <c r="K210" i="172" s="1"/>
  <c r="L210" i="172" s="1"/>
  <c r="J209" i="172"/>
  <c r="I209" i="172"/>
  <c r="K209" i="172" s="1"/>
  <c r="L209" i="172" s="1"/>
  <c r="J208" i="172"/>
  <c r="I208" i="172"/>
  <c r="K208" i="172" s="1"/>
  <c r="L208" i="172" s="1"/>
  <c r="K207" i="172"/>
  <c r="L207" i="172" s="1"/>
  <c r="J207" i="172"/>
  <c r="I207" i="172"/>
  <c r="J206" i="172"/>
  <c r="I206" i="172"/>
  <c r="K206" i="172" s="1"/>
  <c r="L206" i="172" s="1"/>
  <c r="J205" i="172"/>
  <c r="I205" i="172"/>
  <c r="K205" i="172" s="1"/>
  <c r="L205" i="172" s="1"/>
  <c r="J204" i="172"/>
  <c r="I204" i="172"/>
  <c r="K204" i="172" s="1"/>
  <c r="L204" i="172" s="1"/>
  <c r="K203" i="172"/>
  <c r="L203" i="172" s="1"/>
  <c r="J203" i="172"/>
  <c r="I203" i="172"/>
  <c r="J202" i="172"/>
  <c r="I202" i="172"/>
  <c r="K202" i="172" s="1"/>
  <c r="L202" i="172" s="1"/>
  <c r="J201" i="172"/>
  <c r="I201" i="172"/>
  <c r="K201" i="172" s="1"/>
  <c r="L201" i="172" s="1"/>
  <c r="J200" i="172"/>
  <c r="I200" i="172"/>
  <c r="K200" i="172" s="1"/>
  <c r="L200" i="172" s="1"/>
  <c r="K199" i="172"/>
  <c r="L199" i="172" s="1"/>
  <c r="J199" i="172"/>
  <c r="I199" i="172"/>
  <c r="J198" i="172"/>
  <c r="I198" i="172"/>
  <c r="K198" i="172" s="1"/>
  <c r="L198" i="172" s="1"/>
  <c r="J197" i="172"/>
  <c r="I197" i="172"/>
  <c r="K197" i="172" s="1"/>
  <c r="L197" i="172" s="1"/>
  <c r="J196" i="172"/>
  <c r="I196" i="172"/>
  <c r="K196" i="172" s="1"/>
  <c r="L196" i="172" s="1"/>
  <c r="K195" i="172"/>
  <c r="L195" i="172" s="1"/>
  <c r="J195" i="172"/>
  <c r="I195" i="172"/>
  <c r="L194" i="172"/>
  <c r="K194" i="172"/>
  <c r="J194" i="172"/>
  <c r="I194" i="172"/>
  <c r="J193" i="172"/>
  <c r="I193" i="172"/>
  <c r="K193" i="172" s="1"/>
  <c r="L193" i="172" s="1"/>
  <c r="J192" i="172"/>
  <c r="I192" i="172"/>
  <c r="K192" i="172" s="1"/>
  <c r="L192" i="172" s="1"/>
  <c r="J191" i="172"/>
  <c r="I191" i="172"/>
  <c r="K191" i="172" s="1"/>
  <c r="L191" i="172" s="1"/>
  <c r="J190" i="172"/>
  <c r="I190" i="172"/>
  <c r="J189" i="172"/>
  <c r="I189" i="172"/>
  <c r="K189" i="172" s="1"/>
  <c r="L189" i="172" s="1"/>
  <c r="J188" i="172"/>
  <c r="I188" i="172"/>
  <c r="K188" i="172" s="1"/>
  <c r="L188" i="172" s="1"/>
  <c r="J187" i="172"/>
  <c r="I187" i="172"/>
  <c r="K187" i="172" s="1"/>
  <c r="L187" i="172" s="1"/>
  <c r="J186" i="172"/>
  <c r="K186" i="172" s="1"/>
  <c r="L186" i="172" s="1"/>
  <c r="I186" i="172"/>
  <c r="J185" i="172"/>
  <c r="I185" i="172"/>
  <c r="K185" i="172" s="1"/>
  <c r="L185" i="172" s="1"/>
  <c r="J184" i="172"/>
  <c r="I184" i="172"/>
  <c r="K184" i="172" s="1"/>
  <c r="L184" i="172" s="1"/>
  <c r="J183" i="172"/>
  <c r="I183" i="172"/>
  <c r="K183" i="172" s="1"/>
  <c r="L183" i="172" s="1"/>
  <c r="J182" i="172"/>
  <c r="K182" i="172" s="1"/>
  <c r="L182" i="172" s="1"/>
  <c r="I182" i="172"/>
  <c r="J181" i="172"/>
  <c r="I181" i="172"/>
  <c r="J180" i="172"/>
  <c r="I180" i="172"/>
  <c r="J179" i="172"/>
  <c r="I179" i="172"/>
  <c r="J178" i="172"/>
  <c r="I178" i="172"/>
  <c r="J177" i="172"/>
  <c r="I177" i="172"/>
  <c r="K177" i="172" s="1"/>
  <c r="L177" i="172" s="1"/>
  <c r="J176" i="172"/>
  <c r="I176" i="172"/>
  <c r="J175" i="172"/>
  <c r="I175" i="172"/>
  <c r="J174" i="172"/>
  <c r="I174" i="172"/>
  <c r="J173" i="172"/>
  <c r="I173" i="172"/>
  <c r="J172" i="172"/>
  <c r="I172" i="172"/>
  <c r="J171" i="172"/>
  <c r="I171" i="172"/>
  <c r="K171" i="172" s="1"/>
  <c r="L171" i="172" s="1"/>
  <c r="J170" i="172"/>
  <c r="K170" i="172" s="1"/>
  <c r="L170" i="172" s="1"/>
  <c r="I170" i="172"/>
  <c r="J169" i="172"/>
  <c r="I169" i="172"/>
  <c r="J168" i="172"/>
  <c r="I168" i="172"/>
  <c r="J167" i="172"/>
  <c r="I167" i="172"/>
  <c r="J166" i="172"/>
  <c r="I166" i="172"/>
  <c r="K166" i="172" s="1"/>
  <c r="L166" i="172" s="1"/>
  <c r="J165" i="172"/>
  <c r="I165" i="172"/>
  <c r="J164" i="172"/>
  <c r="I164" i="172"/>
  <c r="K164" i="172" s="1"/>
  <c r="L164" i="172" s="1"/>
  <c r="J163" i="172"/>
  <c r="I163" i="172"/>
  <c r="J162" i="172"/>
  <c r="I162" i="172"/>
  <c r="K162" i="172" s="1"/>
  <c r="L162" i="172" s="1"/>
  <c r="J161" i="172"/>
  <c r="I161" i="172"/>
  <c r="J160" i="172"/>
  <c r="I160" i="172"/>
  <c r="K160" i="172" s="1"/>
  <c r="L160" i="172" s="1"/>
  <c r="J159" i="172"/>
  <c r="K159" i="172" s="1"/>
  <c r="L159" i="172" s="1"/>
  <c r="I159" i="172"/>
  <c r="J158" i="172"/>
  <c r="I158" i="172"/>
  <c r="K158" i="172" s="1"/>
  <c r="L158" i="172" s="1"/>
  <c r="J157" i="172"/>
  <c r="I157" i="172"/>
  <c r="J156" i="172"/>
  <c r="I156" i="172"/>
  <c r="J155" i="172"/>
  <c r="I155" i="172"/>
  <c r="K155" i="172" s="1"/>
  <c r="L155" i="172" s="1"/>
  <c r="J154" i="172"/>
  <c r="I154" i="172"/>
  <c r="J153" i="172"/>
  <c r="I153" i="172"/>
  <c r="J152" i="172"/>
  <c r="I152" i="172"/>
  <c r="J151" i="172"/>
  <c r="I151" i="172"/>
  <c r="K151" i="172" s="1"/>
  <c r="L151" i="172" s="1"/>
  <c r="J150" i="172"/>
  <c r="I150" i="172"/>
  <c r="K150" i="172" s="1"/>
  <c r="L150" i="172" s="1"/>
  <c r="J149" i="172"/>
  <c r="I149" i="172"/>
  <c r="J148" i="172"/>
  <c r="I148" i="172"/>
  <c r="J147" i="172"/>
  <c r="I147" i="172"/>
  <c r="K147" i="172" s="1"/>
  <c r="L147" i="172" s="1"/>
  <c r="J146" i="172"/>
  <c r="I146" i="172"/>
  <c r="K146" i="172" s="1"/>
  <c r="L146" i="172" s="1"/>
  <c r="J145" i="172"/>
  <c r="I145" i="172"/>
  <c r="J144" i="172"/>
  <c r="I144" i="172"/>
  <c r="J143" i="172"/>
  <c r="I143" i="172"/>
  <c r="J142" i="172"/>
  <c r="I142" i="172"/>
  <c r="J141" i="172"/>
  <c r="I141" i="172"/>
  <c r="J140" i="172"/>
  <c r="I140" i="172"/>
  <c r="J139" i="172"/>
  <c r="I139" i="172"/>
  <c r="K139" i="172" s="1"/>
  <c r="L139" i="172" s="1"/>
  <c r="J138" i="172"/>
  <c r="I138" i="172"/>
  <c r="K138" i="172" s="1"/>
  <c r="L138" i="172" s="1"/>
  <c r="J137" i="172"/>
  <c r="I137" i="172"/>
  <c r="J136" i="172"/>
  <c r="I136" i="172"/>
  <c r="J135" i="172"/>
  <c r="I135" i="172"/>
  <c r="J134" i="172"/>
  <c r="I134" i="172"/>
  <c r="K134" i="172" s="1"/>
  <c r="L134" i="172" s="1"/>
  <c r="J133" i="172"/>
  <c r="I133" i="172"/>
  <c r="J132" i="172"/>
  <c r="I132" i="172"/>
  <c r="J131" i="172"/>
  <c r="I131" i="172"/>
  <c r="J130" i="172"/>
  <c r="I130" i="172"/>
  <c r="K130" i="172" s="1"/>
  <c r="L130" i="172" s="1"/>
  <c r="J129" i="172"/>
  <c r="I129" i="172"/>
  <c r="J128" i="172"/>
  <c r="I128" i="172"/>
  <c r="J127" i="172"/>
  <c r="I127" i="172"/>
  <c r="K127" i="172" s="1"/>
  <c r="L127" i="172" s="1"/>
  <c r="J126" i="172"/>
  <c r="I126" i="172"/>
  <c r="K126" i="172" s="1"/>
  <c r="L126" i="172" s="1"/>
  <c r="J125" i="172"/>
  <c r="I125" i="172"/>
  <c r="J124" i="172"/>
  <c r="I124" i="172"/>
  <c r="J123" i="172"/>
  <c r="I123" i="172"/>
  <c r="K123" i="172" s="1"/>
  <c r="L123" i="172" s="1"/>
  <c r="J122" i="172"/>
  <c r="I122" i="172"/>
  <c r="J121" i="172"/>
  <c r="I121" i="172"/>
  <c r="J120" i="172"/>
  <c r="I120" i="172"/>
  <c r="J119" i="172"/>
  <c r="K119" i="172" s="1"/>
  <c r="L119" i="172" s="1"/>
  <c r="I119" i="172"/>
  <c r="J118" i="172"/>
  <c r="I118" i="172"/>
  <c r="J117" i="172"/>
  <c r="I117" i="172"/>
  <c r="J116" i="172"/>
  <c r="I116" i="172"/>
  <c r="K116" i="172" s="1"/>
  <c r="L116" i="172" s="1"/>
  <c r="J115" i="172"/>
  <c r="I115" i="172"/>
  <c r="J114" i="172"/>
  <c r="I114" i="172"/>
  <c r="J113" i="172"/>
  <c r="I113" i="172"/>
  <c r="J112" i="172"/>
  <c r="I112" i="172"/>
  <c r="K112" i="172" s="1"/>
  <c r="L112" i="172" s="1"/>
  <c r="J111" i="172"/>
  <c r="I111" i="172"/>
  <c r="J110" i="172"/>
  <c r="K110" i="172" s="1"/>
  <c r="L110" i="172" s="1"/>
  <c r="I110" i="172"/>
  <c r="J109" i="172"/>
  <c r="I109" i="172"/>
  <c r="K109" i="172" s="1"/>
  <c r="L109" i="172" s="1"/>
  <c r="J108" i="172"/>
  <c r="I108" i="172"/>
  <c r="K108" i="172" s="1"/>
  <c r="L108" i="172" s="1"/>
  <c r="J107" i="172"/>
  <c r="I107" i="172"/>
  <c r="K107" i="172" s="1"/>
  <c r="L107" i="172" s="1"/>
  <c r="K106" i="172"/>
  <c r="L106" i="172" s="1"/>
  <c r="J106" i="172"/>
  <c r="I106" i="172"/>
  <c r="J105" i="172"/>
  <c r="I105" i="172"/>
  <c r="J104" i="172"/>
  <c r="I104" i="172"/>
  <c r="J103" i="172"/>
  <c r="K103" i="172" s="1"/>
  <c r="L103" i="172" s="1"/>
  <c r="I103" i="172"/>
  <c r="J102" i="172"/>
  <c r="I102" i="172"/>
  <c r="J101" i="172"/>
  <c r="I101" i="172"/>
  <c r="J100" i="172"/>
  <c r="I100" i="172"/>
  <c r="K100" i="172" s="1"/>
  <c r="L100" i="172" s="1"/>
  <c r="J99" i="172"/>
  <c r="I99" i="172"/>
  <c r="J98" i="172"/>
  <c r="I98" i="172"/>
  <c r="J97" i="172"/>
  <c r="I97" i="172"/>
  <c r="J96" i="172"/>
  <c r="I96" i="172"/>
  <c r="K96" i="172" s="1"/>
  <c r="L96" i="172" s="1"/>
  <c r="J95" i="172"/>
  <c r="I95" i="172"/>
  <c r="J94" i="172"/>
  <c r="I94" i="172"/>
  <c r="J93" i="172"/>
  <c r="I93" i="172"/>
  <c r="J92" i="172"/>
  <c r="I92" i="172"/>
  <c r="K92" i="172" s="1"/>
  <c r="L92" i="172" s="1"/>
  <c r="J91" i="172"/>
  <c r="K91" i="172" s="1"/>
  <c r="L91" i="172" s="1"/>
  <c r="I91" i="172"/>
  <c r="J90" i="172"/>
  <c r="I90" i="172"/>
  <c r="J89" i="172"/>
  <c r="I89" i="172"/>
  <c r="J88" i="172"/>
  <c r="I88" i="172"/>
  <c r="K88" i="172" s="1"/>
  <c r="L88" i="172" s="1"/>
  <c r="J87" i="172"/>
  <c r="I87" i="172"/>
  <c r="J86" i="172"/>
  <c r="I86" i="172"/>
  <c r="J85" i="172"/>
  <c r="I85" i="172"/>
  <c r="K85" i="172" s="1"/>
  <c r="L85" i="172" s="1"/>
  <c r="J84" i="172"/>
  <c r="I84" i="172"/>
  <c r="J83" i="172"/>
  <c r="I83" i="172"/>
  <c r="J82" i="172"/>
  <c r="I82" i="172"/>
  <c r="J81" i="172"/>
  <c r="I81" i="172"/>
  <c r="K81" i="172" s="1"/>
  <c r="L81" i="172" s="1"/>
  <c r="J80" i="172"/>
  <c r="I80" i="172"/>
  <c r="J79" i="172"/>
  <c r="I79" i="172"/>
  <c r="J78" i="172"/>
  <c r="I78" i="172"/>
  <c r="K78" i="172" s="1"/>
  <c r="L78" i="172" s="1"/>
  <c r="J77" i="172"/>
  <c r="I77" i="172"/>
  <c r="J76" i="172"/>
  <c r="I76" i="172"/>
  <c r="J75" i="172"/>
  <c r="I75" i="172"/>
  <c r="J74" i="172"/>
  <c r="I74" i="172"/>
  <c r="J73" i="172"/>
  <c r="I73" i="172"/>
  <c r="K73" i="172" s="1"/>
  <c r="L73" i="172" s="1"/>
  <c r="J72" i="172"/>
  <c r="I72" i="172"/>
  <c r="J71" i="172"/>
  <c r="I71" i="172"/>
  <c r="J70" i="172"/>
  <c r="I70" i="172"/>
  <c r="J69" i="172"/>
  <c r="I69" i="172"/>
  <c r="K69" i="172" s="1"/>
  <c r="L69" i="172" s="1"/>
  <c r="J68" i="172"/>
  <c r="I68" i="172"/>
  <c r="J67" i="172"/>
  <c r="I67" i="172"/>
  <c r="J66" i="172"/>
  <c r="I66" i="172"/>
  <c r="J65" i="172"/>
  <c r="I65" i="172"/>
  <c r="K65" i="172" s="1"/>
  <c r="L65" i="172" s="1"/>
  <c r="J64" i="172"/>
  <c r="I64" i="172"/>
  <c r="J63" i="172"/>
  <c r="I63" i="172"/>
  <c r="J62" i="172"/>
  <c r="I62" i="172"/>
  <c r="J61" i="172"/>
  <c r="I61" i="172"/>
  <c r="K61" i="172" s="1"/>
  <c r="L61" i="172" s="1"/>
  <c r="J60" i="172"/>
  <c r="I60" i="172"/>
  <c r="J59" i="172"/>
  <c r="I59" i="172"/>
  <c r="J58" i="172"/>
  <c r="I58" i="172"/>
  <c r="J57" i="172"/>
  <c r="I57" i="172"/>
  <c r="J56" i="172"/>
  <c r="I56" i="172"/>
  <c r="J55" i="172"/>
  <c r="I55" i="172"/>
  <c r="J54" i="172"/>
  <c r="K54" i="172" s="1"/>
  <c r="L54" i="172" s="1"/>
  <c r="I54" i="172"/>
  <c r="J53" i="172"/>
  <c r="I53" i="172"/>
  <c r="K53" i="172" s="1"/>
  <c r="L53" i="172" s="1"/>
  <c r="J52" i="172"/>
  <c r="I52" i="172"/>
  <c r="K52" i="172" s="1"/>
  <c r="L52" i="172" s="1"/>
  <c r="J51" i="172"/>
  <c r="I51" i="172"/>
  <c r="J50" i="172"/>
  <c r="I50" i="172"/>
  <c r="J49" i="172"/>
  <c r="I49" i="172"/>
  <c r="J48" i="172"/>
  <c r="I48" i="172"/>
  <c r="K48" i="172" s="1"/>
  <c r="L48" i="172" s="1"/>
  <c r="J47" i="172"/>
  <c r="I47" i="172"/>
  <c r="J46" i="172"/>
  <c r="I46" i="172"/>
  <c r="J45" i="172"/>
  <c r="I45" i="172"/>
  <c r="J44" i="172"/>
  <c r="I44" i="172"/>
  <c r="J43" i="172"/>
  <c r="I43" i="172"/>
  <c r="J42" i="172"/>
  <c r="I42" i="172"/>
  <c r="J41" i="172"/>
  <c r="I41" i="172"/>
  <c r="K41" i="172" s="1"/>
  <c r="L41" i="172" s="1"/>
  <c r="J40" i="172"/>
  <c r="I40" i="172"/>
  <c r="J39" i="172"/>
  <c r="I39" i="172"/>
  <c r="J38" i="172"/>
  <c r="I38" i="172"/>
  <c r="J37" i="172"/>
  <c r="I37" i="172"/>
  <c r="K37" i="172" s="1"/>
  <c r="L37" i="172" s="1"/>
  <c r="J36" i="172"/>
  <c r="I36" i="172"/>
  <c r="J35" i="172"/>
  <c r="I35" i="172"/>
  <c r="J34" i="172"/>
  <c r="I34" i="172"/>
  <c r="J33" i="172"/>
  <c r="I33" i="172"/>
  <c r="J32" i="172"/>
  <c r="I32" i="172"/>
  <c r="K32" i="172" s="1"/>
  <c r="L32" i="172" s="1"/>
  <c r="J31" i="172"/>
  <c r="I31" i="172"/>
  <c r="J30" i="172"/>
  <c r="I30" i="172"/>
  <c r="J29" i="172"/>
  <c r="I29" i="172"/>
  <c r="J28" i="172"/>
  <c r="I28" i="172"/>
  <c r="J27" i="172"/>
  <c r="I27" i="172"/>
  <c r="J26" i="172"/>
  <c r="I26" i="172"/>
  <c r="J25" i="172"/>
  <c r="I25" i="172"/>
  <c r="J24" i="172"/>
  <c r="I24" i="172"/>
  <c r="J23" i="172"/>
  <c r="I23" i="172"/>
  <c r="J22" i="172"/>
  <c r="I22" i="172"/>
  <c r="J21" i="172"/>
  <c r="I21" i="172"/>
  <c r="K21" i="172" s="1"/>
  <c r="L21" i="172" s="1"/>
  <c r="J20" i="172"/>
  <c r="I20" i="172"/>
  <c r="K20" i="172" s="1"/>
  <c r="L20" i="172" s="1"/>
  <c r="J19" i="172"/>
  <c r="I19" i="172"/>
  <c r="K18" i="172"/>
  <c r="L18" i="172" s="1"/>
  <c r="J18" i="172"/>
  <c r="I18" i="172"/>
  <c r="J17" i="172"/>
  <c r="I17" i="172"/>
  <c r="J16" i="172"/>
  <c r="I16" i="172"/>
  <c r="J15" i="172"/>
  <c r="I15" i="172"/>
  <c r="K15" i="172" s="1"/>
  <c r="L15" i="172" s="1"/>
  <c r="J14" i="172"/>
  <c r="I14" i="172"/>
  <c r="J13" i="172"/>
  <c r="I13" i="172"/>
  <c r="J12" i="172"/>
  <c r="I12" i="172"/>
  <c r="J11" i="172"/>
  <c r="I11" i="172"/>
  <c r="J10" i="172"/>
  <c r="I10" i="172"/>
  <c r="K10" i="172" s="1"/>
  <c r="L10" i="172" s="1"/>
  <c r="J9" i="172"/>
  <c r="I9" i="172"/>
  <c r="J8" i="172"/>
  <c r="I8" i="172"/>
  <c r="J7" i="172"/>
  <c r="I7" i="172"/>
  <c r="J6" i="172"/>
  <c r="I6" i="172"/>
  <c r="J5" i="172"/>
  <c r="I5" i="172"/>
  <c r="J4" i="172"/>
  <c r="I4" i="172"/>
  <c r="J3" i="172"/>
  <c r="I3" i="172"/>
  <c r="J2" i="172"/>
  <c r="I2" i="172"/>
  <c r="J241" i="171"/>
  <c r="I241" i="171"/>
  <c r="J240" i="171"/>
  <c r="I240" i="171"/>
  <c r="J239" i="171"/>
  <c r="I239" i="171"/>
  <c r="J238" i="171"/>
  <c r="I238" i="171"/>
  <c r="J237" i="171"/>
  <c r="I237" i="171"/>
  <c r="J236" i="171"/>
  <c r="I236" i="171"/>
  <c r="J235" i="171"/>
  <c r="I235" i="171"/>
  <c r="J234" i="171"/>
  <c r="I234" i="171"/>
  <c r="J233" i="171"/>
  <c r="I233" i="171"/>
  <c r="J232" i="171"/>
  <c r="I232" i="171"/>
  <c r="J231" i="171"/>
  <c r="I231" i="171"/>
  <c r="J230" i="171"/>
  <c r="I230" i="171"/>
  <c r="J229" i="171"/>
  <c r="I229" i="171"/>
  <c r="J228" i="171"/>
  <c r="I228" i="171"/>
  <c r="J227" i="171"/>
  <c r="I227" i="171"/>
  <c r="J226" i="171"/>
  <c r="I226" i="171"/>
  <c r="J225" i="171"/>
  <c r="I225" i="171"/>
  <c r="J224" i="171"/>
  <c r="I224" i="171"/>
  <c r="K224" i="171" s="1"/>
  <c r="L224" i="171" s="1"/>
  <c r="J223" i="171"/>
  <c r="I223" i="171"/>
  <c r="J222" i="171"/>
  <c r="I222" i="171"/>
  <c r="J221" i="171"/>
  <c r="I221" i="171"/>
  <c r="J220" i="171"/>
  <c r="I220" i="171"/>
  <c r="J219" i="171"/>
  <c r="I219" i="171"/>
  <c r="J218" i="171"/>
  <c r="I218" i="171"/>
  <c r="J217" i="171"/>
  <c r="I217" i="171"/>
  <c r="J216" i="171"/>
  <c r="I216" i="171"/>
  <c r="J215" i="171"/>
  <c r="I215" i="171"/>
  <c r="J214" i="171"/>
  <c r="I214" i="171"/>
  <c r="J213" i="171"/>
  <c r="I213" i="171"/>
  <c r="J212" i="171"/>
  <c r="I212" i="171"/>
  <c r="K212" i="171" s="1"/>
  <c r="L212" i="171" s="1"/>
  <c r="J211" i="171"/>
  <c r="I211" i="171"/>
  <c r="K211" i="171" s="1"/>
  <c r="L211" i="171" s="1"/>
  <c r="J210" i="171"/>
  <c r="I210" i="171"/>
  <c r="J209" i="171"/>
  <c r="I209" i="171"/>
  <c r="J208" i="171"/>
  <c r="I208" i="171"/>
  <c r="J207" i="171"/>
  <c r="I207" i="171"/>
  <c r="J206" i="171"/>
  <c r="I206" i="171"/>
  <c r="J205" i="171"/>
  <c r="I205" i="171"/>
  <c r="J204" i="171"/>
  <c r="I204" i="171"/>
  <c r="J203" i="171"/>
  <c r="I203" i="171"/>
  <c r="J202" i="171"/>
  <c r="I202" i="171"/>
  <c r="J201" i="171"/>
  <c r="I201" i="171"/>
  <c r="J200" i="171"/>
  <c r="I200" i="171"/>
  <c r="J199" i="171"/>
  <c r="I199" i="171"/>
  <c r="J198" i="171"/>
  <c r="I198" i="171"/>
  <c r="J197" i="171"/>
  <c r="I197" i="171"/>
  <c r="J196" i="171"/>
  <c r="I196" i="171"/>
  <c r="J195" i="171"/>
  <c r="I195" i="171"/>
  <c r="J194" i="171"/>
  <c r="I194" i="171"/>
  <c r="J193" i="171"/>
  <c r="I193" i="171"/>
  <c r="J192" i="171"/>
  <c r="I192" i="171"/>
  <c r="J191" i="171"/>
  <c r="I191" i="171"/>
  <c r="J190" i="171"/>
  <c r="I190" i="171"/>
  <c r="J189" i="171"/>
  <c r="I189" i="171"/>
  <c r="J188" i="171"/>
  <c r="I188" i="171"/>
  <c r="K188" i="171" s="1"/>
  <c r="L188" i="171" s="1"/>
  <c r="J187" i="171"/>
  <c r="I187" i="171"/>
  <c r="J186" i="171"/>
  <c r="I186" i="171"/>
  <c r="J185" i="171"/>
  <c r="I185" i="171"/>
  <c r="J184" i="171"/>
  <c r="I184" i="171"/>
  <c r="K184" i="171" s="1"/>
  <c r="L184" i="171" s="1"/>
  <c r="J183" i="171"/>
  <c r="I183" i="171"/>
  <c r="J182" i="171"/>
  <c r="I182" i="171"/>
  <c r="J181" i="171"/>
  <c r="I181" i="171"/>
  <c r="J180" i="171"/>
  <c r="I180" i="171"/>
  <c r="J179" i="171"/>
  <c r="I179" i="171"/>
  <c r="K179" i="171" s="1"/>
  <c r="L179" i="171" s="1"/>
  <c r="J178" i="171"/>
  <c r="I178" i="171"/>
  <c r="J177" i="171"/>
  <c r="I177" i="171"/>
  <c r="J176" i="171"/>
  <c r="I176" i="171"/>
  <c r="K176" i="171" s="1"/>
  <c r="L176" i="171" s="1"/>
  <c r="J175" i="171"/>
  <c r="I175" i="171"/>
  <c r="J174" i="171"/>
  <c r="I174" i="171"/>
  <c r="J173" i="171"/>
  <c r="I173" i="171"/>
  <c r="J172" i="171"/>
  <c r="I172" i="171"/>
  <c r="J171" i="171"/>
  <c r="I171" i="171"/>
  <c r="J170" i="171"/>
  <c r="I170" i="171"/>
  <c r="J169" i="171"/>
  <c r="I169" i="171"/>
  <c r="J168" i="171"/>
  <c r="I168" i="171"/>
  <c r="J167" i="171"/>
  <c r="I167" i="171"/>
  <c r="J166" i="171"/>
  <c r="I166" i="171"/>
  <c r="J165" i="171"/>
  <c r="I165" i="171"/>
  <c r="J164" i="171"/>
  <c r="I164" i="171"/>
  <c r="J163" i="171"/>
  <c r="I163" i="171"/>
  <c r="J162" i="171"/>
  <c r="I162" i="171"/>
  <c r="J161" i="171"/>
  <c r="I161" i="171"/>
  <c r="J160" i="171"/>
  <c r="I160" i="171"/>
  <c r="J159" i="171"/>
  <c r="I159" i="171"/>
  <c r="J158" i="171"/>
  <c r="I158" i="171"/>
  <c r="J157" i="171"/>
  <c r="I157" i="171"/>
  <c r="J156" i="171"/>
  <c r="I156" i="171"/>
  <c r="J155" i="171"/>
  <c r="I155" i="171"/>
  <c r="J154" i="171"/>
  <c r="I154" i="171"/>
  <c r="J153" i="171"/>
  <c r="I153" i="171"/>
  <c r="J152" i="171"/>
  <c r="I152" i="171"/>
  <c r="J151" i="171"/>
  <c r="I151" i="171"/>
  <c r="J150" i="171"/>
  <c r="I150" i="171"/>
  <c r="J149" i="171"/>
  <c r="I149" i="171"/>
  <c r="J148" i="171"/>
  <c r="I148" i="171"/>
  <c r="K148" i="171" s="1"/>
  <c r="L148" i="171" s="1"/>
  <c r="J147" i="171"/>
  <c r="I147" i="171"/>
  <c r="J146" i="171"/>
  <c r="I146" i="171"/>
  <c r="J145" i="171"/>
  <c r="I145" i="171"/>
  <c r="J144" i="171"/>
  <c r="I144" i="171"/>
  <c r="J143" i="171"/>
  <c r="I143" i="171"/>
  <c r="J142" i="171"/>
  <c r="I142" i="171"/>
  <c r="J141" i="171"/>
  <c r="I141" i="171"/>
  <c r="J140" i="171"/>
  <c r="I140" i="171"/>
  <c r="J139" i="171"/>
  <c r="I139" i="171"/>
  <c r="J138" i="171"/>
  <c r="I138" i="171"/>
  <c r="J137" i="171"/>
  <c r="I137" i="171"/>
  <c r="J136" i="171"/>
  <c r="I136" i="171"/>
  <c r="J135" i="171"/>
  <c r="I135" i="171"/>
  <c r="J134" i="171"/>
  <c r="I134" i="171"/>
  <c r="J133" i="171"/>
  <c r="I133" i="171"/>
  <c r="J132" i="171"/>
  <c r="I132" i="171"/>
  <c r="J131" i="171"/>
  <c r="I131" i="171"/>
  <c r="J130" i="171"/>
  <c r="I130" i="171"/>
  <c r="J129" i="171"/>
  <c r="I129" i="171"/>
  <c r="J128" i="171"/>
  <c r="I128" i="171"/>
  <c r="J127" i="171"/>
  <c r="I127" i="171"/>
  <c r="J126" i="171"/>
  <c r="I126" i="171"/>
  <c r="J125" i="171"/>
  <c r="I125" i="171"/>
  <c r="J124" i="171"/>
  <c r="I124" i="171"/>
  <c r="J123" i="171"/>
  <c r="I123" i="171"/>
  <c r="J122" i="171"/>
  <c r="I122" i="171"/>
  <c r="J121" i="171"/>
  <c r="I121" i="171"/>
  <c r="J120" i="171"/>
  <c r="I120" i="171"/>
  <c r="K119" i="171"/>
  <c r="L119" i="171" s="1"/>
  <c r="J119" i="171"/>
  <c r="I119" i="171"/>
  <c r="J118" i="171"/>
  <c r="I118" i="171"/>
  <c r="J117" i="171"/>
  <c r="I117" i="171"/>
  <c r="J116" i="171"/>
  <c r="I116" i="171"/>
  <c r="K116" i="171" s="1"/>
  <c r="L116" i="171" s="1"/>
  <c r="J115" i="171"/>
  <c r="K115" i="171" s="1"/>
  <c r="L115" i="171" s="1"/>
  <c r="I115" i="171"/>
  <c r="J114" i="171"/>
  <c r="I114" i="171"/>
  <c r="K114" i="171" s="1"/>
  <c r="L114" i="171" s="1"/>
  <c r="J113" i="171"/>
  <c r="I113" i="171"/>
  <c r="J112" i="171"/>
  <c r="I112" i="171"/>
  <c r="J111" i="171"/>
  <c r="K111" i="171" s="1"/>
  <c r="L111" i="171" s="1"/>
  <c r="I111" i="171"/>
  <c r="J110" i="171"/>
  <c r="I110" i="171"/>
  <c r="K110" i="171" s="1"/>
  <c r="L110" i="171" s="1"/>
  <c r="J109" i="171"/>
  <c r="I109" i="171"/>
  <c r="J108" i="171"/>
  <c r="I108" i="171"/>
  <c r="J107" i="171"/>
  <c r="I107" i="171"/>
  <c r="J106" i="171"/>
  <c r="I106" i="171"/>
  <c r="J105" i="171"/>
  <c r="I105" i="171"/>
  <c r="J104" i="171"/>
  <c r="I104" i="171"/>
  <c r="J103" i="171"/>
  <c r="I103" i="171"/>
  <c r="J102" i="171"/>
  <c r="I102" i="171"/>
  <c r="K102" i="171" s="1"/>
  <c r="L102" i="171" s="1"/>
  <c r="J101" i="171"/>
  <c r="K101" i="171" s="1"/>
  <c r="L101" i="171" s="1"/>
  <c r="I101" i="171"/>
  <c r="J100" i="171"/>
  <c r="I100" i="171"/>
  <c r="K100" i="171" s="1"/>
  <c r="L100" i="171" s="1"/>
  <c r="J99" i="171"/>
  <c r="K99" i="171" s="1"/>
  <c r="L99" i="171" s="1"/>
  <c r="I99" i="171"/>
  <c r="J98" i="171"/>
  <c r="I98" i="171"/>
  <c r="J97" i="171"/>
  <c r="I97" i="171"/>
  <c r="J96" i="171"/>
  <c r="I96" i="171"/>
  <c r="K96" i="171" s="1"/>
  <c r="L96" i="171" s="1"/>
  <c r="J95" i="171"/>
  <c r="I95" i="171"/>
  <c r="J94" i="171"/>
  <c r="I94" i="171"/>
  <c r="J93" i="171"/>
  <c r="I93" i="171"/>
  <c r="J92" i="171"/>
  <c r="I92" i="171"/>
  <c r="K92" i="171" s="1"/>
  <c r="L92" i="171" s="1"/>
  <c r="J91" i="171"/>
  <c r="I91" i="171"/>
  <c r="J90" i="171"/>
  <c r="I90" i="171"/>
  <c r="K90" i="171" s="1"/>
  <c r="L90" i="171" s="1"/>
  <c r="J89" i="171"/>
  <c r="I89" i="171"/>
  <c r="J88" i="171"/>
  <c r="I88" i="171"/>
  <c r="K88" i="171" s="1"/>
  <c r="L88" i="171" s="1"/>
  <c r="J87" i="171"/>
  <c r="K87" i="171" s="1"/>
  <c r="L87" i="171" s="1"/>
  <c r="I87" i="171"/>
  <c r="J86" i="171"/>
  <c r="I86" i="171"/>
  <c r="K86" i="171" s="1"/>
  <c r="L86" i="171" s="1"/>
  <c r="J85" i="171"/>
  <c r="I85" i="171"/>
  <c r="J84" i="171"/>
  <c r="I84" i="171"/>
  <c r="J83" i="171"/>
  <c r="I83" i="171"/>
  <c r="J82" i="171"/>
  <c r="I82" i="171"/>
  <c r="J81" i="171"/>
  <c r="I81" i="171"/>
  <c r="J80" i="171"/>
  <c r="I80" i="171"/>
  <c r="J79" i="171"/>
  <c r="I79" i="171"/>
  <c r="J78" i="171"/>
  <c r="I78" i="171"/>
  <c r="J77" i="171"/>
  <c r="I77" i="171"/>
  <c r="J76" i="171"/>
  <c r="I76" i="171"/>
  <c r="J75" i="171"/>
  <c r="I75" i="171"/>
  <c r="J74" i="171"/>
  <c r="I74" i="171"/>
  <c r="J73" i="171"/>
  <c r="I73" i="171"/>
  <c r="J72" i="171"/>
  <c r="I72" i="171"/>
  <c r="J71" i="171"/>
  <c r="I71" i="171"/>
  <c r="J70" i="171"/>
  <c r="I70" i="171"/>
  <c r="J69" i="171"/>
  <c r="I69" i="171"/>
  <c r="J68" i="171"/>
  <c r="I68" i="171"/>
  <c r="J67" i="171"/>
  <c r="I67" i="171"/>
  <c r="J66" i="171"/>
  <c r="I66" i="171"/>
  <c r="J65" i="171"/>
  <c r="I65" i="171"/>
  <c r="J64" i="171"/>
  <c r="I64" i="171"/>
  <c r="J63" i="171"/>
  <c r="I63" i="171"/>
  <c r="K63" i="171" s="1"/>
  <c r="L63" i="171" s="1"/>
  <c r="J62" i="171"/>
  <c r="I62" i="171"/>
  <c r="K62" i="171" s="1"/>
  <c r="L62" i="171" s="1"/>
  <c r="J61" i="171"/>
  <c r="I61" i="171"/>
  <c r="J60" i="171"/>
  <c r="I60" i="171"/>
  <c r="J59" i="171"/>
  <c r="I59" i="171"/>
  <c r="K59" i="171" s="1"/>
  <c r="L59" i="171" s="1"/>
  <c r="J58" i="171"/>
  <c r="I58" i="171"/>
  <c r="K58" i="171" s="1"/>
  <c r="L58" i="171" s="1"/>
  <c r="J57" i="171"/>
  <c r="I57" i="171"/>
  <c r="J56" i="171"/>
  <c r="I56" i="171"/>
  <c r="J55" i="171"/>
  <c r="I55" i="171"/>
  <c r="J54" i="171"/>
  <c r="I54" i="171"/>
  <c r="J53" i="171"/>
  <c r="I53" i="171"/>
  <c r="J52" i="171"/>
  <c r="I52" i="171"/>
  <c r="J51" i="171"/>
  <c r="I51" i="171"/>
  <c r="J50" i="171"/>
  <c r="I50" i="171"/>
  <c r="J49" i="171"/>
  <c r="I49" i="171"/>
  <c r="J48" i="171"/>
  <c r="I48" i="171"/>
  <c r="J47" i="171"/>
  <c r="I47" i="171"/>
  <c r="K47" i="171" s="1"/>
  <c r="L47" i="171" s="1"/>
  <c r="J46" i="171"/>
  <c r="I46" i="171"/>
  <c r="K46" i="171" s="1"/>
  <c r="L46" i="171" s="1"/>
  <c r="J45" i="171"/>
  <c r="I45" i="171"/>
  <c r="J44" i="171"/>
  <c r="K44" i="171" s="1"/>
  <c r="L44" i="171" s="1"/>
  <c r="I44" i="171"/>
  <c r="J43" i="171"/>
  <c r="I43" i="171"/>
  <c r="K43" i="171" s="1"/>
  <c r="L43" i="171" s="1"/>
  <c r="J42" i="171"/>
  <c r="I42" i="171"/>
  <c r="K42" i="171" s="1"/>
  <c r="L42" i="171" s="1"/>
  <c r="J41" i="171"/>
  <c r="I41" i="171"/>
  <c r="J40" i="171"/>
  <c r="I40" i="171"/>
  <c r="J39" i="171"/>
  <c r="I39" i="171"/>
  <c r="J38" i="171"/>
  <c r="I38" i="171"/>
  <c r="J37" i="171"/>
  <c r="I37" i="171"/>
  <c r="J36" i="171"/>
  <c r="I36" i="171"/>
  <c r="J35" i="171"/>
  <c r="I35" i="171"/>
  <c r="J34" i="171"/>
  <c r="I34" i="171"/>
  <c r="J33" i="171"/>
  <c r="I33" i="171"/>
  <c r="J32" i="171"/>
  <c r="I32" i="171"/>
  <c r="J31" i="171"/>
  <c r="I31" i="171"/>
  <c r="K31" i="171" s="1"/>
  <c r="L31" i="171" s="1"/>
  <c r="J30" i="171"/>
  <c r="I30" i="171"/>
  <c r="J29" i="171"/>
  <c r="I29" i="171"/>
  <c r="J28" i="171"/>
  <c r="K28" i="171" s="1"/>
  <c r="L28" i="171" s="1"/>
  <c r="I28" i="171"/>
  <c r="J27" i="171"/>
  <c r="I27" i="171"/>
  <c r="K27" i="171" s="1"/>
  <c r="L27" i="171" s="1"/>
  <c r="J26" i="171"/>
  <c r="I26" i="171"/>
  <c r="J25" i="171"/>
  <c r="I25" i="171"/>
  <c r="J24" i="171"/>
  <c r="I24" i="171"/>
  <c r="J23" i="171"/>
  <c r="I23" i="171"/>
  <c r="J22" i="171"/>
  <c r="I22" i="171"/>
  <c r="J21" i="171"/>
  <c r="I21" i="171"/>
  <c r="J20" i="171"/>
  <c r="I20" i="171"/>
  <c r="J19" i="171"/>
  <c r="I19" i="171"/>
  <c r="J18" i="171"/>
  <c r="I18" i="171"/>
  <c r="J17" i="171"/>
  <c r="I17" i="171"/>
  <c r="J16" i="171"/>
  <c r="I16" i="171"/>
  <c r="J15" i="171"/>
  <c r="I15" i="171"/>
  <c r="J14" i="171"/>
  <c r="I14" i="171"/>
  <c r="J13" i="171"/>
  <c r="I13" i="171"/>
  <c r="J12" i="171"/>
  <c r="K12" i="171" s="1"/>
  <c r="L12" i="171" s="1"/>
  <c r="I12" i="171"/>
  <c r="J11" i="171"/>
  <c r="I11" i="171"/>
  <c r="J10" i="171"/>
  <c r="I10" i="171"/>
  <c r="J9" i="171"/>
  <c r="I9" i="171"/>
  <c r="J8" i="171"/>
  <c r="I8" i="171"/>
  <c r="J7" i="171"/>
  <c r="I7" i="171"/>
  <c r="J6" i="171"/>
  <c r="I6" i="171"/>
  <c r="K6" i="171" s="1"/>
  <c r="L6" i="171" s="1"/>
  <c r="J5" i="171"/>
  <c r="I5" i="171"/>
  <c r="K4" i="171"/>
  <c r="L4" i="171" s="1"/>
  <c r="J4" i="171"/>
  <c r="I4" i="171"/>
  <c r="J3" i="171"/>
  <c r="I3" i="171"/>
  <c r="K3" i="171" s="1"/>
  <c r="L3" i="171" s="1"/>
  <c r="J2" i="171"/>
  <c r="I2" i="171"/>
  <c r="J241" i="170"/>
  <c r="I241" i="170"/>
  <c r="J240" i="170"/>
  <c r="I240" i="170"/>
  <c r="J239" i="170"/>
  <c r="I239" i="170"/>
  <c r="J238" i="170"/>
  <c r="I238" i="170"/>
  <c r="J237" i="170"/>
  <c r="I237" i="170"/>
  <c r="J236" i="170"/>
  <c r="I236" i="170"/>
  <c r="J235" i="170"/>
  <c r="I235" i="170"/>
  <c r="J234" i="170"/>
  <c r="I234" i="170"/>
  <c r="J233" i="170"/>
  <c r="I233" i="170"/>
  <c r="J232" i="170"/>
  <c r="I232" i="170"/>
  <c r="K231" i="170"/>
  <c r="L231" i="170" s="1"/>
  <c r="J231" i="170"/>
  <c r="I231" i="170"/>
  <c r="J230" i="170"/>
  <c r="I230" i="170"/>
  <c r="J229" i="170"/>
  <c r="I229" i="170"/>
  <c r="J228" i="170"/>
  <c r="I228" i="170"/>
  <c r="J227" i="170"/>
  <c r="K227" i="170" s="1"/>
  <c r="L227" i="170" s="1"/>
  <c r="I227" i="170"/>
  <c r="J226" i="170"/>
  <c r="I226" i="170"/>
  <c r="J225" i="170"/>
  <c r="I225" i="170"/>
  <c r="J224" i="170"/>
  <c r="I224" i="170"/>
  <c r="J223" i="170"/>
  <c r="I223" i="170"/>
  <c r="K223" i="170" s="1"/>
  <c r="L223" i="170" s="1"/>
  <c r="J222" i="170"/>
  <c r="I222" i="170"/>
  <c r="J221" i="170"/>
  <c r="I221" i="170"/>
  <c r="J220" i="170"/>
  <c r="I220" i="170"/>
  <c r="J219" i="170"/>
  <c r="I219" i="170"/>
  <c r="K219" i="170" s="1"/>
  <c r="L219" i="170" s="1"/>
  <c r="J218" i="170"/>
  <c r="I218" i="170"/>
  <c r="J217" i="170"/>
  <c r="I217" i="170"/>
  <c r="J216" i="170"/>
  <c r="I216" i="170"/>
  <c r="J215" i="170"/>
  <c r="I215" i="170"/>
  <c r="K215" i="170" s="1"/>
  <c r="L215" i="170" s="1"/>
  <c r="J214" i="170"/>
  <c r="I214" i="170"/>
  <c r="J213" i="170"/>
  <c r="I213" i="170"/>
  <c r="J212" i="170"/>
  <c r="I212" i="170"/>
  <c r="J211" i="170"/>
  <c r="I211" i="170"/>
  <c r="K211" i="170" s="1"/>
  <c r="L211" i="170" s="1"/>
  <c r="J210" i="170"/>
  <c r="I210" i="170"/>
  <c r="J209" i="170"/>
  <c r="I209" i="170"/>
  <c r="J208" i="170"/>
  <c r="I208" i="170"/>
  <c r="J207" i="170"/>
  <c r="I207" i="170"/>
  <c r="K207" i="170" s="1"/>
  <c r="L207" i="170" s="1"/>
  <c r="J206" i="170"/>
  <c r="I206" i="170"/>
  <c r="J205" i="170"/>
  <c r="I205" i="170"/>
  <c r="J204" i="170"/>
  <c r="I204" i="170"/>
  <c r="J203" i="170"/>
  <c r="K203" i="170" s="1"/>
  <c r="L203" i="170" s="1"/>
  <c r="I203" i="170"/>
  <c r="J202" i="170"/>
  <c r="I202" i="170"/>
  <c r="J201" i="170"/>
  <c r="I201" i="170"/>
  <c r="J200" i="170"/>
  <c r="I200" i="170"/>
  <c r="J199" i="170"/>
  <c r="K199" i="170" s="1"/>
  <c r="L199" i="170" s="1"/>
  <c r="I199" i="170"/>
  <c r="J198" i="170"/>
  <c r="I198" i="170"/>
  <c r="K198" i="170" s="1"/>
  <c r="L198" i="170" s="1"/>
  <c r="J197" i="170"/>
  <c r="I197" i="170"/>
  <c r="J196" i="170"/>
  <c r="I196" i="170"/>
  <c r="K196" i="170" s="1"/>
  <c r="L196" i="170" s="1"/>
  <c r="K195" i="170"/>
  <c r="L195" i="170" s="1"/>
  <c r="J195" i="170"/>
  <c r="I195" i="170"/>
  <c r="J194" i="170"/>
  <c r="I194" i="170"/>
  <c r="J193" i="170"/>
  <c r="I193" i="170"/>
  <c r="K193" i="170" s="1"/>
  <c r="L193" i="170" s="1"/>
  <c r="J192" i="170"/>
  <c r="I192" i="170"/>
  <c r="J191" i="170"/>
  <c r="I191" i="170"/>
  <c r="J190" i="170"/>
  <c r="I190" i="170"/>
  <c r="J189" i="170"/>
  <c r="I189" i="170"/>
  <c r="K189" i="170" s="1"/>
  <c r="L189" i="170" s="1"/>
  <c r="J188" i="170"/>
  <c r="I188" i="170"/>
  <c r="J187" i="170"/>
  <c r="I187" i="170"/>
  <c r="J186" i="170"/>
  <c r="I186" i="170"/>
  <c r="J185" i="170"/>
  <c r="I185" i="170"/>
  <c r="K185" i="170" s="1"/>
  <c r="L185" i="170" s="1"/>
  <c r="J184" i="170"/>
  <c r="I184" i="170"/>
  <c r="J183" i="170"/>
  <c r="I183" i="170"/>
  <c r="J182" i="170"/>
  <c r="I182" i="170"/>
  <c r="J181" i="170"/>
  <c r="I181" i="170"/>
  <c r="K181" i="170" s="1"/>
  <c r="L181" i="170" s="1"/>
  <c r="J180" i="170"/>
  <c r="I180" i="170"/>
  <c r="J179" i="170"/>
  <c r="I179" i="170"/>
  <c r="J178" i="170"/>
  <c r="I178" i="170"/>
  <c r="J177" i="170"/>
  <c r="I177" i="170"/>
  <c r="K177" i="170" s="1"/>
  <c r="L177" i="170" s="1"/>
  <c r="J176" i="170"/>
  <c r="I176" i="170"/>
  <c r="J175" i="170"/>
  <c r="I175" i="170"/>
  <c r="J174" i="170"/>
  <c r="I174" i="170"/>
  <c r="J173" i="170"/>
  <c r="I173" i="170"/>
  <c r="K173" i="170" s="1"/>
  <c r="L173" i="170" s="1"/>
  <c r="J172" i="170"/>
  <c r="I172" i="170"/>
  <c r="J171" i="170"/>
  <c r="I171" i="170"/>
  <c r="J170" i="170"/>
  <c r="I170" i="170"/>
  <c r="J169" i="170"/>
  <c r="I169" i="170"/>
  <c r="J168" i="170"/>
  <c r="I168" i="170"/>
  <c r="K167" i="170"/>
  <c r="L167" i="170" s="1"/>
  <c r="J167" i="170"/>
  <c r="I167" i="170"/>
  <c r="J166" i="170"/>
  <c r="I166" i="170"/>
  <c r="K166" i="170" s="1"/>
  <c r="L166" i="170" s="1"/>
  <c r="J165" i="170"/>
  <c r="I165" i="170"/>
  <c r="J164" i="170"/>
  <c r="I164" i="170"/>
  <c r="J163" i="170"/>
  <c r="I163" i="170"/>
  <c r="K163" i="170" s="1"/>
  <c r="L163" i="170" s="1"/>
  <c r="J162" i="170"/>
  <c r="I162" i="170"/>
  <c r="J161" i="170"/>
  <c r="I161" i="170"/>
  <c r="J160" i="170"/>
  <c r="I160" i="170"/>
  <c r="J159" i="170"/>
  <c r="I159" i="170"/>
  <c r="J158" i="170"/>
  <c r="I158" i="170"/>
  <c r="J157" i="170"/>
  <c r="I157" i="170"/>
  <c r="J156" i="170"/>
  <c r="I156" i="170"/>
  <c r="J155" i="170"/>
  <c r="I155" i="170"/>
  <c r="J154" i="170"/>
  <c r="I154" i="170"/>
  <c r="K154" i="170" s="1"/>
  <c r="L154" i="170" s="1"/>
  <c r="J153" i="170"/>
  <c r="I153" i="170"/>
  <c r="K153" i="170" s="1"/>
  <c r="L153" i="170" s="1"/>
  <c r="J152" i="170"/>
  <c r="I152" i="170"/>
  <c r="J151" i="170"/>
  <c r="I151" i="170"/>
  <c r="K151" i="170" s="1"/>
  <c r="L151" i="170" s="1"/>
  <c r="J150" i="170"/>
  <c r="I150" i="170"/>
  <c r="K150" i="170" s="1"/>
  <c r="L150" i="170" s="1"/>
  <c r="J149" i="170"/>
  <c r="I149" i="170"/>
  <c r="K149" i="170" s="1"/>
  <c r="L149" i="170" s="1"/>
  <c r="J148" i="170"/>
  <c r="I148" i="170"/>
  <c r="J147" i="170"/>
  <c r="I147" i="170"/>
  <c r="K147" i="170" s="1"/>
  <c r="L147" i="170" s="1"/>
  <c r="J146" i="170"/>
  <c r="I146" i="170"/>
  <c r="K146" i="170" s="1"/>
  <c r="L146" i="170" s="1"/>
  <c r="J145" i="170"/>
  <c r="I145" i="170"/>
  <c r="K145" i="170" s="1"/>
  <c r="L145" i="170" s="1"/>
  <c r="J144" i="170"/>
  <c r="I144" i="170"/>
  <c r="J143" i="170"/>
  <c r="I143" i="170"/>
  <c r="K143" i="170" s="1"/>
  <c r="L143" i="170" s="1"/>
  <c r="J142" i="170"/>
  <c r="I142" i="170"/>
  <c r="J141" i="170"/>
  <c r="I141" i="170"/>
  <c r="K141" i="170" s="1"/>
  <c r="L141" i="170" s="1"/>
  <c r="J140" i="170"/>
  <c r="I140" i="170"/>
  <c r="J139" i="170"/>
  <c r="I139" i="170"/>
  <c r="J138" i="170"/>
  <c r="I138" i="170"/>
  <c r="J137" i="170"/>
  <c r="I137" i="170"/>
  <c r="J136" i="170"/>
  <c r="I136" i="170"/>
  <c r="J135" i="170"/>
  <c r="I135" i="170"/>
  <c r="J134" i="170"/>
  <c r="I134" i="170"/>
  <c r="K134" i="170" s="1"/>
  <c r="L134" i="170" s="1"/>
  <c r="J133" i="170"/>
  <c r="I133" i="170"/>
  <c r="J132" i="170"/>
  <c r="I132" i="170"/>
  <c r="J131" i="170"/>
  <c r="I131" i="170"/>
  <c r="J130" i="170"/>
  <c r="I130" i="170"/>
  <c r="J129" i="170"/>
  <c r="I129" i="170"/>
  <c r="J128" i="170"/>
  <c r="I128" i="170"/>
  <c r="J127" i="170"/>
  <c r="I127" i="170"/>
  <c r="J126" i="170"/>
  <c r="I126" i="170"/>
  <c r="J125" i="170"/>
  <c r="I125" i="170"/>
  <c r="J124" i="170"/>
  <c r="I124" i="170"/>
  <c r="J123" i="170"/>
  <c r="I123" i="170"/>
  <c r="J122" i="170"/>
  <c r="I122" i="170"/>
  <c r="J121" i="170"/>
  <c r="I121" i="170"/>
  <c r="J120" i="170"/>
  <c r="I120" i="170"/>
  <c r="J119" i="170"/>
  <c r="I119" i="170"/>
  <c r="J118" i="170"/>
  <c r="I118" i="170"/>
  <c r="J117" i="170"/>
  <c r="I117" i="170"/>
  <c r="J116" i="170"/>
  <c r="I116" i="170"/>
  <c r="J115" i="170"/>
  <c r="I115" i="170"/>
  <c r="J114" i="170"/>
  <c r="I114" i="170"/>
  <c r="J113" i="170"/>
  <c r="I113" i="170"/>
  <c r="J112" i="170"/>
  <c r="I112" i="170"/>
  <c r="J111" i="170"/>
  <c r="I111" i="170"/>
  <c r="J110" i="170"/>
  <c r="I110" i="170"/>
  <c r="J109" i="170"/>
  <c r="I109" i="170"/>
  <c r="J108" i="170"/>
  <c r="I108" i="170"/>
  <c r="J107" i="170"/>
  <c r="I107" i="170"/>
  <c r="J106" i="170"/>
  <c r="I106" i="170"/>
  <c r="J105" i="170"/>
  <c r="I105" i="170"/>
  <c r="J104" i="170"/>
  <c r="I104" i="170"/>
  <c r="J103" i="170"/>
  <c r="I103" i="170"/>
  <c r="J102" i="170"/>
  <c r="I102" i="170"/>
  <c r="J101" i="170"/>
  <c r="I101" i="170"/>
  <c r="J100" i="170"/>
  <c r="I100" i="170"/>
  <c r="J99" i="170"/>
  <c r="I99" i="170"/>
  <c r="J98" i="170"/>
  <c r="I98" i="170"/>
  <c r="J97" i="170"/>
  <c r="I97" i="170"/>
  <c r="J96" i="170"/>
  <c r="I96" i="170"/>
  <c r="J95" i="170"/>
  <c r="I95" i="170"/>
  <c r="J94" i="170"/>
  <c r="I94" i="170"/>
  <c r="J93" i="170"/>
  <c r="I93" i="170"/>
  <c r="J92" i="170"/>
  <c r="I92" i="170"/>
  <c r="J91" i="170"/>
  <c r="I91" i="170"/>
  <c r="J90" i="170"/>
  <c r="I90" i="170"/>
  <c r="J89" i="170"/>
  <c r="I89" i="170"/>
  <c r="J88" i="170"/>
  <c r="I88" i="170"/>
  <c r="J87" i="170"/>
  <c r="I87" i="170"/>
  <c r="J86" i="170"/>
  <c r="I86" i="170"/>
  <c r="J85" i="170"/>
  <c r="I85" i="170"/>
  <c r="J84" i="170"/>
  <c r="I84" i="170"/>
  <c r="J83" i="170"/>
  <c r="I83" i="170"/>
  <c r="J82" i="170"/>
  <c r="I82" i="170"/>
  <c r="J81" i="170"/>
  <c r="K81" i="170" s="1"/>
  <c r="L81" i="170" s="1"/>
  <c r="I81" i="170"/>
  <c r="J80" i="170"/>
  <c r="I80" i="170"/>
  <c r="J79" i="170"/>
  <c r="I79" i="170"/>
  <c r="J78" i="170"/>
  <c r="I78" i="170"/>
  <c r="J77" i="170"/>
  <c r="I77" i="170"/>
  <c r="J76" i="170"/>
  <c r="I76" i="170"/>
  <c r="J75" i="170"/>
  <c r="I75" i="170"/>
  <c r="J74" i="170"/>
  <c r="I74" i="170"/>
  <c r="J73" i="170"/>
  <c r="I73" i="170"/>
  <c r="J72" i="170"/>
  <c r="I72" i="170"/>
  <c r="J71" i="170"/>
  <c r="I71" i="170"/>
  <c r="J70" i="170"/>
  <c r="I70" i="170"/>
  <c r="J69" i="170"/>
  <c r="I69" i="170"/>
  <c r="J68" i="170"/>
  <c r="I68" i="170"/>
  <c r="J67" i="170"/>
  <c r="I67" i="170"/>
  <c r="J66" i="170"/>
  <c r="I66" i="170"/>
  <c r="J65" i="170"/>
  <c r="K65" i="170" s="1"/>
  <c r="L65" i="170" s="1"/>
  <c r="I65" i="170"/>
  <c r="J64" i="170"/>
  <c r="I64" i="170"/>
  <c r="J63" i="170"/>
  <c r="I63" i="170"/>
  <c r="J62" i="170"/>
  <c r="I62" i="170"/>
  <c r="K61" i="170"/>
  <c r="L61" i="170" s="1"/>
  <c r="J61" i="170"/>
  <c r="I61" i="170"/>
  <c r="J60" i="170"/>
  <c r="I60" i="170"/>
  <c r="J59" i="170"/>
  <c r="K59" i="170" s="1"/>
  <c r="L59" i="170" s="1"/>
  <c r="I59" i="170"/>
  <c r="J58" i="170"/>
  <c r="I58" i="170"/>
  <c r="K58" i="170" s="1"/>
  <c r="L58" i="170" s="1"/>
  <c r="J57" i="170"/>
  <c r="I57" i="170"/>
  <c r="K57" i="170" s="1"/>
  <c r="L57" i="170" s="1"/>
  <c r="J56" i="170"/>
  <c r="I56" i="170"/>
  <c r="J55" i="170"/>
  <c r="K55" i="170" s="1"/>
  <c r="L55" i="170" s="1"/>
  <c r="I55" i="170"/>
  <c r="J54" i="170"/>
  <c r="I54" i="170"/>
  <c r="K54" i="170" s="1"/>
  <c r="L54" i="170" s="1"/>
  <c r="J53" i="170"/>
  <c r="I53" i="170"/>
  <c r="K53" i="170" s="1"/>
  <c r="L53" i="170" s="1"/>
  <c r="J52" i="170"/>
  <c r="I52" i="170"/>
  <c r="J51" i="170"/>
  <c r="I51" i="170"/>
  <c r="J50" i="170"/>
  <c r="I50" i="170"/>
  <c r="K50" i="170" s="1"/>
  <c r="L50" i="170" s="1"/>
  <c r="J49" i="170"/>
  <c r="I49" i="170"/>
  <c r="K49" i="170" s="1"/>
  <c r="L49" i="170" s="1"/>
  <c r="J48" i="170"/>
  <c r="I48" i="170"/>
  <c r="J47" i="170"/>
  <c r="I47" i="170"/>
  <c r="J46" i="170"/>
  <c r="I46" i="170"/>
  <c r="K46" i="170" s="1"/>
  <c r="L46" i="170" s="1"/>
  <c r="J45" i="170"/>
  <c r="I45" i="170"/>
  <c r="K45" i="170" s="1"/>
  <c r="L45" i="170" s="1"/>
  <c r="J44" i="170"/>
  <c r="I44" i="170"/>
  <c r="J43" i="170"/>
  <c r="I43" i="170"/>
  <c r="J42" i="170"/>
  <c r="I42" i="170"/>
  <c r="K42" i="170" s="1"/>
  <c r="L42" i="170" s="1"/>
  <c r="J41" i="170"/>
  <c r="I41" i="170"/>
  <c r="J40" i="170"/>
  <c r="I40" i="170"/>
  <c r="J39" i="170"/>
  <c r="I39" i="170"/>
  <c r="J38" i="170"/>
  <c r="I38" i="170"/>
  <c r="J37" i="170"/>
  <c r="K37" i="170" s="1"/>
  <c r="L37" i="170" s="1"/>
  <c r="I37" i="170"/>
  <c r="J36" i="170"/>
  <c r="I36" i="170"/>
  <c r="J35" i="170"/>
  <c r="I35" i="170"/>
  <c r="J34" i="170"/>
  <c r="I34" i="170"/>
  <c r="J33" i="170"/>
  <c r="I33" i="170"/>
  <c r="J32" i="170"/>
  <c r="I32" i="170"/>
  <c r="J31" i="170"/>
  <c r="I31" i="170"/>
  <c r="J30" i="170"/>
  <c r="I30" i="170"/>
  <c r="J29" i="170"/>
  <c r="K29" i="170" s="1"/>
  <c r="L29" i="170" s="1"/>
  <c r="I29" i="170"/>
  <c r="J28" i="170"/>
  <c r="I28" i="170"/>
  <c r="J27" i="170"/>
  <c r="I27" i="170"/>
  <c r="J26" i="170"/>
  <c r="I26" i="170"/>
  <c r="J25" i="170"/>
  <c r="I25" i="170"/>
  <c r="J24" i="170"/>
  <c r="I24" i="170"/>
  <c r="J23" i="170"/>
  <c r="I23" i="170"/>
  <c r="J22" i="170"/>
  <c r="I22" i="170"/>
  <c r="J21" i="170"/>
  <c r="I21" i="170"/>
  <c r="J20" i="170"/>
  <c r="I20" i="170"/>
  <c r="J19" i="170"/>
  <c r="I19" i="170"/>
  <c r="J18" i="170"/>
  <c r="I18" i="170"/>
  <c r="J17" i="170"/>
  <c r="I17" i="170"/>
  <c r="J16" i="170"/>
  <c r="I16" i="170"/>
  <c r="K16" i="170" s="1"/>
  <c r="L16" i="170" s="1"/>
  <c r="J15" i="170"/>
  <c r="I15" i="170"/>
  <c r="J14" i="170"/>
  <c r="I14" i="170"/>
  <c r="J13" i="170"/>
  <c r="I13" i="170"/>
  <c r="J12" i="170"/>
  <c r="I12" i="170"/>
  <c r="K12" i="170" s="1"/>
  <c r="L12" i="170" s="1"/>
  <c r="J11" i="170"/>
  <c r="I11" i="170"/>
  <c r="J10" i="170"/>
  <c r="I10" i="170"/>
  <c r="J9" i="170"/>
  <c r="K9" i="170" s="1"/>
  <c r="L9" i="170" s="1"/>
  <c r="I9" i="170"/>
  <c r="J8" i="170"/>
  <c r="I8" i="170"/>
  <c r="K8" i="170" s="1"/>
  <c r="L8" i="170" s="1"/>
  <c r="J7" i="170"/>
  <c r="I7" i="170"/>
  <c r="J6" i="170"/>
  <c r="I6" i="170"/>
  <c r="J5" i="170"/>
  <c r="I5" i="170"/>
  <c r="J4" i="170"/>
  <c r="I4" i="170"/>
  <c r="J3" i="170"/>
  <c r="I3" i="170"/>
  <c r="J2" i="170"/>
  <c r="I2" i="170"/>
  <c r="J241" i="169"/>
  <c r="I241" i="169"/>
  <c r="J240" i="169"/>
  <c r="I240" i="169"/>
  <c r="J239" i="169"/>
  <c r="I239" i="169"/>
  <c r="J238" i="169"/>
  <c r="I238" i="169"/>
  <c r="J237" i="169"/>
  <c r="I237" i="169"/>
  <c r="J236" i="169"/>
  <c r="I236" i="169"/>
  <c r="J235" i="169"/>
  <c r="I235" i="169"/>
  <c r="K235" i="169" s="1"/>
  <c r="L235" i="169" s="1"/>
  <c r="J234" i="169"/>
  <c r="I234" i="169"/>
  <c r="J233" i="169"/>
  <c r="I233" i="169"/>
  <c r="J232" i="169"/>
  <c r="I232" i="169"/>
  <c r="K232" i="169" s="1"/>
  <c r="L232" i="169" s="1"/>
  <c r="J231" i="169"/>
  <c r="I231" i="169"/>
  <c r="J230" i="169"/>
  <c r="I230" i="169"/>
  <c r="J229" i="169"/>
  <c r="I229" i="169"/>
  <c r="J228" i="169"/>
  <c r="I228" i="169"/>
  <c r="J227" i="169"/>
  <c r="K227" i="169" s="1"/>
  <c r="L227" i="169" s="1"/>
  <c r="I227" i="169"/>
  <c r="J226" i="169"/>
  <c r="I226" i="169"/>
  <c r="J225" i="169"/>
  <c r="I225" i="169"/>
  <c r="K225" i="169" s="1"/>
  <c r="L225" i="169" s="1"/>
  <c r="J224" i="169"/>
  <c r="I224" i="169"/>
  <c r="J223" i="169"/>
  <c r="K223" i="169" s="1"/>
  <c r="L223" i="169" s="1"/>
  <c r="I223" i="169"/>
  <c r="J222" i="169"/>
  <c r="I222" i="169"/>
  <c r="J221" i="169"/>
  <c r="I221" i="169"/>
  <c r="J220" i="169"/>
  <c r="I220" i="169"/>
  <c r="J219" i="169"/>
  <c r="I219" i="169"/>
  <c r="K219" i="169" s="1"/>
  <c r="L219" i="169" s="1"/>
  <c r="J218" i="169"/>
  <c r="I218" i="169"/>
  <c r="J217" i="169"/>
  <c r="I217" i="169"/>
  <c r="J216" i="169"/>
  <c r="I216" i="169"/>
  <c r="J215" i="169"/>
  <c r="I215" i="169"/>
  <c r="K215" i="169" s="1"/>
  <c r="L215" i="169" s="1"/>
  <c r="J214" i="169"/>
  <c r="I214" i="169"/>
  <c r="J213" i="169"/>
  <c r="I213" i="169"/>
  <c r="J212" i="169"/>
  <c r="I212" i="169"/>
  <c r="J211" i="169"/>
  <c r="I211" i="169"/>
  <c r="K211" i="169" s="1"/>
  <c r="L211" i="169" s="1"/>
  <c r="J210" i="169"/>
  <c r="I210" i="169"/>
  <c r="J209" i="169"/>
  <c r="I209" i="169"/>
  <c r="J208" i="169"/>
  <c r="I208" i="169"/>
  <c r="J207" i="169"/>
  <c r="I207" i="169"/>
  <c r="K207" i="169" s="1"/>
  <c r="L207" i="169" s="1"/>
  <c r="J206" i="169"/>
  <c r="I206" i="169"/>
  <c r="J205" i="169"/>
  <c r="I205" i="169"/>
  <c r="J204" i="169"/>
  <c r="I204" i="169"/>
  <c r="J203" i="169"/>
  <c r="I203" i="169"/>
  <c r="K203" i="169" s="1"/>
  <c r="L203" i="169" s="1"/>
  <c r="J202" i="169"/>
  <c r="I202" i="169"/>
  <c r="J201" i="169"/>
  <c r="I201" i="169"/>
  <c r="J200" i="169"/>
  <c r="I200" i="169"/>
  <c r="J199" i="169"/>
  <c r="I199" i="169"/>
  <c r="J198" i="169"/>
  <c r="I198" i="169"/>
  <c r="J197" i="169"/>
  <c r="I197" i="169"/>
  <c r="J196" i="169"/>
  <c r="I196" i="169"/>
  <c r="J195" i="169"/>
  <c r="K195" i="169" s="1"/>
  <c r="L195" i="169" s="1"/>
  <c r="I195" i="169"/>
  <c r="J194" i="169"/>
  <c r="I194" i="169"/>
  <c r="J193" i="169"/>
  <c r="I193" i="169"/>
  <c r="J192" i="169"/>
  <c r="I192" i="169"/>
  <c r="K192" i="169" s="1"/>
  <c r="L192" i="169" s="1"/>
  <c r="K191" i="169"/>
  <c r="L191" i="169" s="1"/>
  <c r="J191" i="169"/>
  <c r="I191" i="169"/>
  <c r="J190" i="169"/>
  <c r="I190" i="169"/>
  <c r="K190" i="169" s="1"/>
  <c r="L190" i="169" s="1"/>
  <c r="J189" i="169"/>
  <c r="I189" i="169"/>
  <c r="J188" i="169"/>
  <c r="I188" i="169"/>
  <c r="J187" i="169"/>
  <c r="I187" i="169"/>
  <c r="J186" i="169"/>
  <c r="I186" i="169"/>
  <c r="K186" i="169" s="1"/>
  <c r="L186" i="169" s="1"/>
  <c r="J185" i="169"/>
  <c r="I185" i="169"/>
  <c r="J184" i="169"/>
  <c r="I184" i="169"/>
  <c r="J183" i="169"/>
  <c r="I183" i="169"/>
  <c r="J182" i="169"/>
  <c r="I182" i="169"/>
  <c r="K182" i="169" s="1"/>
  <c r="L182" i="169" s="1"/>
  <c r="J181" i="169"/>
  <c r="I181" i="169"/>
  <c r="J180" i="169"/>
  <c r="I180" i="169"/>
  <c r="J179" i="169"/>
  <c r="I179" i="169"/>
  <c r="J178" i="169"/>
  <c r="I178" i="169"/>
  <c r="J177" i="169"/>
  <c r="I177" i="169"/>
  <c r="J176" i="169"/>
  <c r="I176" i="169"/>
  <c r="J175" i="169"/>
  <c r="I175" i="169"/>
  <c r="J174" i="169"/>
  <c r="I174" i="169"/>
  <c r="J173" i="169"/>
  <c r="I173" i="169"/>
  <c r="J172" i="169"/>
  <c r="I172" i="169"/>
  <c r="K172" i="169" s="1"/>
  <c r="L172" i="169" s="1"/>
  <c r="J171" i="169"/>
  <c r="K171" i="169" s="1"/>
  <c r="L171" i="169" s="1"/>
  <c r="I171" i="169"/>
  <c r="J170" i="169"/>
  <c r="K170" i="169" s="1"/>
  <c r="L170" i="169" s="1"/>
  <c r="I170" i="169"/>
  <c r="J169" i="169"/>
  <c r="I169" i="169"/>
  <c r="J168" i="169"/>
  <c r="I168" i="169"/>
  <c r="K168" i="169" s="1"/>
  <c r="L168" i="169" s="1"/>
  <c r="J167" i="169"/>
  <c r="I167" i="169"/>
  <c r="J166" i="169"/>
  <c r="I166" i="169"/>
  <c r="J165" i="169"/>
  <c r="I165" i="169"/>
  <c r="J164" i="169"/>
  <c r="I164" i="169"/>
  <c r="K164" i="169" s="1"/>
  <c r="L164" i="169" s="1"/>
  <c r="J163" i="169"/>
  <c r="I163" i="169"/>
  <c r="K162" i="169"/>
  <c r="L162" i="169" s="1"/>
  <c r="J162" i="169"/>
  <c r="I162" i="169"/>
  <c r="J161" i="169"/>
  <c r="I161" i="169"/>
  <c r="J160" i="169"/>
  <c r="I160" i="169"/>
  <c r="J159" i="169"/>
  <c r="I159" i="169"/>
  <c r="J158" i="169"/>
  <c r="I158" i="169"/>
  <c r="K158" i="169" s="1"/>
  <c r="L158" i="169" s="1"/>
  <c r="J157" i="169"/>
  <c r="I157" i="169"/>
  <c r="K157" i="169" s="1"/>
  <c r="L157" i="169" s="1"/>
  <c r="J156" i="169"/>
  <c r="I156" i="169"/>
  <c r="K155" i="169"/>
  <c r="L155" i="169" s="1"/>
  <c r="J155" i="169"/>
  <c r="I155" i="169"/>
  <c r="J154" i="169"/>
  <c r="I154" i="169"/>
  <c r="J153" i="169"/>
  <c r="I153" i="169"/>
  <c r="J152" i="169"/>
  <c r="I152" i="169"/>
  <c r="J151" i="169"/>
  <c r="I151" i="169"/>
  <c r="J150" i="169"/>
  <c r="I150" i="169"/>
  <c r="J149" i="169"/>
  <c r="I149" i="169"/>
  <c r="K149" i="169" s="1"/>
  <c r="L149" i="169" s="1"/>
  <c r="J148" i="169"/>
  <c r="I148" i="169"/>
  <c r="J147" i="169"/>
  <c r="I147" i="169"/>
  <c r="J146" i="169"/>
  <c r="I146" i="169"/>
  <c r="J145" i="169"/>
  <c r="I145" i="169"/>
  <c r="J144" i="169"/>
  <c r="I144" i="169"/>
  <c r="J143" i="169"/>
  <c r="K143" i="169" s="1"/>
  <c r="L143" i="169" s="1"/>
  <c r="I143" i="169"/>
  <c r="J142" i="169"/>
  <c r="I142" i="169"/>
  <c r="J141" i="169"/>
  <c r="I141" i="169"/>
  <c r="J140" i="169"/>
  <c r="I140" i="169"/>
  <c r="J139" i="169"/>
  <c r="K139" i="169" s="1"/>
  <c r="L139" i="169" s="1"/>
  <c r="I139" i="169"/>
  <c r="J138" i="169"/>
  <c r="I138" i="169"/>
  <c r="J137" i="169"/>
  <c r="I137" i="169"/>
  <c r="J136" i="169"/>
  <c r="I136" i="169"/>
  <c r="J135" i="169"/>
  <c r="I135" i="169"/>
  <c r="J134" i="169"/>
  <c r="I134" i="169"/>
  <c r="J133" i="169"/>
  <c r="I133" i="169"/>
  <c r="J132" i="169"/>
  <c r="I132" i="169"/>
  <c r="J131" i="169"/>
  <c r="K131" i="169" s="1"/>
  <c r="L131" i="169" s="1"/>
  <c r="I131" i="169"/>
  <c r="J130" i="169"/>
  <c r="I130" i="169"/>
  <c r="J129" i="169"/>
  <c r="I129" i="169"/>
  <c r="K129" i="169" s="1"/>
  <c r="L129" i="169" s="1"/>
  <c r="J128" i="169"/>
  <c r="I128" i="169"/>
  <c r="J127" i="169"/>
  <c r="K127" i="169" s="1"/>
  <c r="L127" i="169" s="1"/>
  <c r="I127" i="169"/>
  <c r="J126" i="169"/>
  <c r="I126" i="169"/>
  <c r="J125" i="169"/>
  <c r="I125" i="169"/>
  <c r="K125" i="169" s="1"/>
  <c r="L125" i="169" s="1"/>
  <c r="J124" i="169"/>
  <c r="I124" i="169"/>
  <c r="K123" i="169"/>
  <c r="L123" i="169" s="1"/>
  <c r="J123" i="169"/>
  <c r="I123" i="169"/>
  <c r="J122" i="169"/>
  <c r="I122" i="169"/>
  <c r="J121" i="169"/>
  <c r="I121" i="169"/>
  <c r="J120" i="169"/>
  <c r="I120" i="169"/>
  <c r="J119" i="169"/>
  <c r="I119" i="169"/>
  <c r="J118" i="169"/>
  <c r="I118" i="169"/>
  <c r="J117" i="169"/>
  <c r="I117" i="169"/>
  <c r="J116" i="169"/>
  <c r="I116" i="169"/>
  <c r="J115" i="169"/>
  <c r="I115" i="169"/>
  <c r="J114" i="169"/>
  <c r="I114" i="169"/>
  <c r="J113" i="169"/>
  <c r="I113" i="169"/>
  <c r="J112" i="169"/>
  <c r="I112" i="169"/>
  <c r="J111" i="169"/>
  <c r="I111" i="169"/>
  <c r="J110" i="169"/>
  <c r="I110" i="169"/>
  <c r="J109" i="169"/>
  <c r="I109" i="169"/>
  <c r="J108" i="169"/>
  <c r="I108" i="169"/>
  <c r="J107" i="169"/>
  <c r="I107" i="169"/>
  <c r="J106" i="169"/>
  <c r="I106" i="169"/>
  <c r="J105" i="169"/>
  <c r="I105" i="169"/>
  <c r="J104" i="169"/>
  <c r="I104" i="169"/>
  <c r="J103" i="169"/>
  <c r="I103" i="169"/>
  <c r="J102" i="169"/>
  <c r="I102" i="169"/>
  <c r="J101" i="169"/>
  <c r="I101" i="169"/>
  <c r="J100" i="169"/>
  <c r="I100" i="169"/>
  <c r="J99" i="169"/>
  <c r="K99" i="169" s="1"/>
  <c r="L99" i="169" s="1"/>
  <c r="I99" i="169"/>
  <c r="J98" i="169"/>
  <c r="I98" i="169"/>
  <c r="K98" i="169" s="1"/>
  <c r="L98" i="169" s="1"/>
  <c r="J97" i="169"/>
  <c r="I97" i="169"/>
  <c r="J96" i="169"/>
  <c r="I96" i="169"/>
  <c r="J95" i="169"/>
  <c r="I95" i="169"/>
  <c r="J94" i="169"/>
  <c r="I94" i="169"/>
  <c r="K94" i="169" s="1"/>
  <c r="L94" i="169" s="1"/>
  <c r="J93" i="169"/>
  <c r="I93" i="169"/>
  <c r="J92" i="169"/>
  <c r="I92" i="169"/>
  <c r="J91" i="169"/>
  <c r="I91" i="169"/>
  <c r="J90" i="169"/>
  <c r="I90" i="169"/>
  <c r="J89" i="169"/>
  <c r="I89" i="169"/>
  <c r="J88" i="169"/>
  <c r="I88" i="169"/>
  <c r="J87" i="169"/>
  <c r="I87" i="169"/>
  <c r="J86" i="169"/>
  <c r="I86" i="169"/>
  <c r="J85" i="169"/>
  <c r="I85" i="169"/>
  <c r="J84" i="169"/>
  <c r="I84" i="169"/>
  <c r="J83" i="169"/>
  <c r="I83" i="169"/>
  <c r="J82" i="169"/>
  <c r="I82" i="169"/>
  <c r="J81" i="169"/>
  <c r="I81" i="169"/>
  <c r="J80" i="169"/>
  <c r="I80" i="169"/>
  <c r="J79" i="169"/>
  <c r="I79" i="169"/>
  <c r="J78" i="169"/>
  <c r="I78" i="169"/>
  <c r="J77" i="169"/>
  <c r="I77" i="169"/>
  <c r="J76" i="169"/>
  <c r="I76" i="169"/>
  <c r="J75" i="169"/>
  <c r="I75" i="169"/>
  <c r="J74" i="169"/>
  <c r="I74" i="169"/>
  <c r="K74" i="169" s="1"/>
  <c r="L74" i="169" s="1"/>
  <c r="J73" i="169"/>
  <c r="I73" i="169"/>
  <c r="J72" i="169"/>
  <c r="I72" i="169"/>
  <c r="J71" i="169"/>
  <c r="I71" i="169"/>
  <c r="J70" i="169"/>
  <c r="I70" i="169"/>
  <c r="K70" i="169" s="1"/>
  <c r="L70" i="169" s="1"/>
  <c r="J69" i="169"/>
  <c r="I69" i="169"/>
  <c r="J68" i="169"/>
  <c r="I68" i="169"/>
  <c r="J67" i="169"/>
  <c r="I67" i="169"/>
  <c r="J66" i="169"/>
  <c r="I66" i="169"/>
  <c r="J65" i="169"/>
  <c r="I65" i="169"/>
  <c r="J64" i="169"/>
  <c r="I64" i="169"/>
  <c r="J63" i="169"/>
  <c r="I63" i="169"/>
  <c r="J62" i="169"/>
  <c r="I62" i="169"/>
  <c r="J61" i="169"/>
  <c r="I61" i="169"/>
  <c r="J60" i="169"/>
  <c r="I60" i="169"/>
  <c r="J59" i="169"/>
  <c r="I59" i="169"/>
  <c r="J58" i="169"/>
  <c r="I58" i="169"/>
  <c r="K58" i="169" s="1"/>
  <c r="L58" i="169" s="1"/>
  <c r="J57" i="169"/>
  <c r="I57" i="169"/>
  <c r="J56" i="169"/>
  <c r="I56" i="169"/>
  <c r="J55" i="169"/>
  <c r="I55" i="169"/>
  <c r="J54" i="169"/>
  <c r="I54" i="169"/>
  <c r="J53" i="169"/>
  <c r="I53" i="169"/>
  <c r="J52" i="169"/>
  <c r="I52" i="169"/>
  <c r="J51" i="169"/>
  <c r="I51" i="169"/>
  <c r="J50" i="169"/>
  <c r="I50" i="169"/>
  <c r="K50" i="169" s="1"/>
  <c r="L50" i="169" s="1"/>
  <c r="J49" i="169"/>
  <c r="I49" i="169"/>
  <c r="J48" i="169"/>
  <c r="I48" i="169"/>
  <c r="J47" i="169"/>
  <c r="I47" i="169"/>
  <c r="J46" i="169"/>
  <c r="I46" i="169"/>
  <c r="J45" i="169"/>
  <c r="I45" i="169"/>
  <c r="J44" i="169"/>
  <c r="I44" i="169"/>
  <c r="J43" i="169"/>
  <c r="I43" i="169"/>
  <c r="J42" i="169"/>
  <c r="I42" i="169"/>
  <c r="J41" i="169"/>
  <c r="I41" i="169"/>
  <c r="J40" i="169"/>
  <c r="I40" i="169"/>
  <c r="J39" i="169"/>
  <c r="I39" i="169"/>
  <c r="J38" i="169"/>
  <c r="I38" i="169"/>
  <c r="K38" i="169" s="1"/>
  <c r="L38" i="169" s="1"/>
  <c r="J37" i="169"/>
  <c r="I37" i="169"/>
  <c r="J36" i="169"/>
  <c r="I36" i="169"/>
  <c r="J35" i="169"/>
  <c r="I35" i="169"/>
  <c r="J34" i="169"/>
  <c r="I34" i="169"/>
  <c r="K34" i="169" s="1"/>
  <c r="L34" i="169" s="1"/>
  <c r="J33" i="169"/>
  <c r="I33" i="169"/>
  <c r="J32" i="169"/>
  <c r="I32" i="169"/>
  <c r="J31" i="169"/>
  <c r="I31" i="169"/>
  <c r="J30" i="169"/>
  <c r="I30" i="169"/>
  <c r="J29" i="169"/>
  <c r="I29" i="169"/>
  <c r="J28" i="169"/>
  <c r="I28" i="169"/>
  <c r="J27" i="169"/>
  <c r="I27" i="169"/>
  <c r="J26" i="169"/>
  <c r="I26" i="169"/>
  <c r="K26" i="169" s="1"/>
  <c r="L26" i="169" s="1"/>
  <c r="J25" i="169"/>
  <c r="I25" i="169"/>
  <c r="J24" i="169"/>
  <c r="I24" i="169"/>
  <c r="J23" i="169"/>
  <c r="I23" i="169"/>
  <c r="J22" i="169"/>
  <c r="I22" i="169"/>
  <c r="K22" i="169" s="1"/>
  <c r="L22" i="169" s="1"/>
  <c r="J21" i="169"/>
  <c r="I21" i="169"/>
  <c r="J20" i="169"/>
  <c r="I20" i="169"/>
  <c r="J19" i="169"/>
  <c r="I19" i="169"/>
  <c r="J18" i="169"/>
  <c r="I18" i="169"/>
  <c r="J17" i="169"/>
  <c r="I17" i="169"/>
  <c r="J16" i="169"/>
  <c r="I16" i="169"/>
  <c r="J15" i="169"/>
  <c r="I15" i="169"/>
  <c r="J14" i="169"/>
  <c r="I14" i="169"/>
  <c r="J13" i="169"/>
  <c r="I13" i="169"/>
  <c r="J12" i="169"/>
  <c r="I12" i="169"/>
  <c r="J11" i="169"/>
  <c r="I11" i="169"/>
  <c r="J10" i="169"/>
  <c r="I10" i="169"/>
  <c r="K10" i="169" s="1"/>
  <c r="L10" i="169" s="1"/>
  <c r="J9" i="169"/>
  <c r="I9" i="169"/>
  <c r="J8" i="169"/>
  <c r="I8" i="169"/>
  <c r="J7" i="169"/>
  <c r="I7" i="169"/>
  <c r="J6" i="169"/>
  <c r="I6" i="169"/>
  <c r="K6" i="169" s="1"/>
  <c r="L6" i="169" s="1"/>
  <c r="J5" i="169"/>
  <c r="I5" i="169"/>
  <c r="J4" i="169"/>
  <c r="I4" i="169"/>
  <c r="J3" i="169"/>
  <c r="I3" i="169"/>
  <c r="J2" i="169"/>
  <c r="I2" i="169"/>
  <c r="K2" i="169" s="1"/>
  <c r="L2" i="169" s="1"/>
  <c r="J241" i="167"/>
  <c r="I241" i="167"/>
  <c r="J240" i="167"/>
  <c r="I240" i="167"/>
  <c r="J239" i="167"/>
  <c r="I239" i="167"/>
  <c r="K239" i="167" s="1"/>
  <c r="L239" i="167" s="1"/>
  <c r="J238" i="167"/>
  <c r="I238" i="167"/>
  <c r="K238" i="167" s="1"/>
  <c r="L238" i="167" s="1"/>
  <c r="J237" i="167"/>
  <c r="I237" i="167"/>
  <c r="J236" i="167"/>
  <c r="I236" i="167"/>
  <c r="J235" i="167"/>
  <c r="I235" i="167"/>
  <c r="K235" i="167" s="1"/>
  <c r="L235" i="167" s="1"/>
  <c r="J234" i="167"/>
  <c r="I234" i="167"/>
  <c r="K234" i="167" s="1"/>
  <c r="L234" i="167" s="1"/>
  <c r="J233" i="167"/>
  <c r="I233" i="167"/>
  <c r="J232" i="167"/>
  <c r="I232" i="167"/>
  <c r="J231" i="167"/>
  <c r="I231" i="167"/>
  <c r="J230" i="167"/>
  <c r="I230" i="167"/>
  <c r="J229" i="167"/>
  <c r="I229" i="167"/>
  <c r="J228" i="167"/>
  <c r="I228" i="167"/>
  <c r="J227" i="167"/>
  <c r="K227" i="167" s="1"/>
  <c r="L227" i="167" s="1"/>
  <c r="I227" i="167"/>
  <c r="J226" i="167"/>
  <c r="I226" i="167"/>
  <c r="J225" i="167"/>
  <c r="I225" i="167"/>
  <c r="K225" i="167" s="1"/>
  <c r="L225" i="167" s="1"/>
  <c r="J224" i="167"/>
  <c r="I224" i="167"/>
  <c r="K224" i="167" s="1"/>
  <c r="L224" i="167" s="1"/>
  <c r="J223" i="167"/>
  <c r="I223" i="167"/>
  <c r="J222" i="167"/>
  <c r="I222" i="167"/>
  <c r="J221" i="167"/>
  <c r="I221" i="167"/>
  <c r="K221" i="167" s="1"/>
  <c r="L221" i="167" s="1"/>
  <c r="J220" i="167"/>
  <c r="I220" i="167"/>
  <c r="K220" i="167" s="1"/>
  <c r="L220" i="167" s="1"/>
  <c r="J219" i="167"/>
  <c r="I219" i="167"/>
  <c r="K219" i="167" s="1"/>
  <c r="L219" i="167" s="1"/>
  <c r="J218" i="167"/>
  <c r="I218" i="167"/>
  <c r="J217" i="167"/>
  <c r="I217" i="167"/>
  <c r="K217" i="167" s="1"/>
  <c r="L217" i="167" s="1"/>
  <c r="J216" i="167"/>
  <c r="I216" i="167"/>
  <c r="K216" i="167" s="1"/>
  <c r="L216" i="167" s="1"/>
  <c r="J215" i="167"/>
  <c r="I215" i="167"/>
  <c r="K215" i="167" s="1"/>
  <c r="L215" i="167" s="1"/>
  <c r="J214" i="167"/>
  <c r="I214" i="167"/>
  <c r="J213" i="167"/>
  <c r="I213" i="167"/>
  <c r="K213" i="167" s="1"/>
  <c r="L213" i="167" s="1"/>
  <c r="J212" i="167"/>
  <c r="I212" i="167"/>
  <c r="K212" i="167" s="1"/>
  <c r="L212" i="167" s="1"/>
  <c r="J211" i="167"/>
  <c r="I211" i="167"/>
  <c r="K211" i="167" s="1"/>
  <c r="L211" i="167" s="1"/>
  <c r="J210" i="167"/>
  <c r="I210" i="167"/>
  <c r="J209" i="167"/>
  <c r="I209" i="167"/>
  <c r="K209" i="167" s="1"/>
  <c r="L209" i="167" s="1"/>
  <c r="J208" i="167"/>
  <c r="I208" i="167"/>
  <c r="K208" i="167" s="1"/>
  <c r="L208" i="167" s="1"/>
  <c r="J207" i="167"/>
  <c r="I207" i="167"/>
  <c r="K207" i="167" s="1"/>
  <c r="L207" i="167" s="1"/>
  <c r="J206" i="167"/>
  <c r="I206" i="167"/>
  <c r="J205" i="167"/>
  <c r="I205" i="167"/>
  <c r="K205" i="167" s="1"/>
  <c r="L205" i="167" s="1"/>
  <c r="J204" i="167"/>
  <c r="I204" i="167"/>
  <c r="K204" i="167" s="1"/>
  <c r="L204" i="167" s="1"/>
  <c r="J203" i="167"/>
  <c r="I203" i="167"/>
  <c r="K203" i="167" s="1"/>
  <c r="L203" i="167" s="1"/>
  <c r="J202" i="167"/>
  <c r="I202" i="167"/>
  <c r="J201" i="167"/>
  <c r="I201" i="167"/>
  <c r="K201" i="167" s="1"/>
  <c r="L201" i="167" s="1"/>
  <c r="J200" i="167"/>
  <c r="I200" i="167"/>
  <c r="K200" i="167" s="1"/>
  <c r="L200" i="167" s="1"/>
  <c r="J199" i="167"/>
  <c r="I199" i="167"/>
  <c r="J198" i="167"/>
  <c r="I198" i="167"/>
  <c r="J197" i="167"/>
  <c r="I197" i="167"/>
  <c r="J196" i="167"/>
  <c r="I196" i="167"/>
  <c r="J195" i="167"/>
  <c r="K195" i="167" s="1"/>
  <c r="L195" i="167" s="1"/>
  <c r="I195" i="167"/>
  <c r="J194" i="167"/>
  <c r="I194" i="167"/>
  <c r="J193" i="167"/>
  <c r="I193" i="167"/>
  <c r="J192" i="167"/>
  <c r="I192" i="167"/>
  <c r="K192" i="167" s="1"/>
  <c r="L192" i="167" s="1"/>
  <c r="J191" i="167"/>
  <c r="I191" i="167"/>
  <c r="J190" i="167"/>
  <c r="I190" i="167"/>
  <c r="K190" i="167" s="1"/>
  <c r="L190" i="167" s="1"/>
  <c r="J189" i="167"/>
  <c r="I189" i="167"/>
  <c r="J188" i="167"/>
  <c r="I188" i="167"/>
  <c r="K188" i="167" s="1"/>
  <c r="L188" i="167" s="1"/>
  <c r="J187" i="167"/>
  <c r="I187" i="167"/>
  <c r="J186" i="167"/>
  <c r="I186" i="167"/>
  <c r="K186" i="167" s="1"/>
  <c r="L186" i="167" s="1"/>
  <c r="J185" i="167"/>
  <c r="I185" i="167"/>
  <c r="J184" i="167"/>
  <c r="I184" i="167"/>
  <c r="K184" i="167" s="1"/>
  <c r="L184" i="167" s="1"/>
  <c r="J183" i="167"/>
  <c r="I183" i="167"/>
  <c r="J182" i="167"/>
  <c r="I182" i="167"/>
  <c r="K182" i="167" s="1"/>
  <c r="L182" i="167" s="1"/>
  <c r="J181" i="167"/>
  <c r="I181" i="167"/>
  <c r="J180" i="167"/>
  <c r="I180" i="167"/>
  <c r="K180" i="167" s="1"/>
  <c r="L180" i="167" s="1"/>
  <c r="J179" i="167"/>
  <c r="I179" i="167"/>
  <c r="J178" i="167"/>
  <c r="I178" i="167"/>
  <c r="K178" i="167" s="1"/>
  <c r="L178" i="167" s="1"/>
  <c r="J177" i="167"/>
  <c r="I177" i="167"/>
  <c r="J176" i="167"/>
  <c r="I176" i="167"/>
  <c r="K176" i="167" s="1"/>
  <c r="L176" i="167" s="1"/>
  <c r="J175" i="167"/>
  <c r="I175" i="167"/>
  <c r="J174" i="167"/>
  <c r="I174" i="167"/>
  <c r="J173" i="167"/>
  <c r="I173" i="167"/>
  <c r="J172" i="167"/>
  <c r="I172" i="167"/>
  <c r="K172" i="167" s="1"/>
  <c r="L172" i="167" s="1"/>
  <c r="J171" i="167"/>
  <c r="I171" i="167"/>
  <c r="J170" i="167"/>
  <c r="I170" i="167"/>
  <c r="K170" i="167" s="1"/>
  <c r="L170" i="167" s="1"/>
  <c r="J169" i="167"/>
  <c r="I169" i="167"/>
  <c r="J168" i="167"/>
  <c r="I168" i="167"/>
  <c r="K168" i="167" s="1"/>
  <c r="L168" i="167" s="1"/>
  <c r="J167" i="167"/>
  <c r="I167" i="167"/>
  <c r="J166" i="167"/>
  <c r="I166" i="167"/>
  <c r="J165" i="167"/>
  <c r="I165" i="167"/>
  <c r="J164" i="167"/>
  <c r="I164" i="167"/>
  <c r="J163" i="167"/>
  <c r="K163" i="167" s="1"/>
  <c r="L163" i="167" s="1"/>
  <c r="I163" i="167"/>
  <c r="J162" i="167"/>
  <c r="I162" i="167"/>
  <c r="J161" i="167"/>
  <c r="I161" i="167"/>
  <c r="J160" i="167"/>
  <c r="I160" i="167"/>
  <c r="J159" i="167"/>
  <c r="I159" i="167"/>
  <c r="K159" i="167" s="1"/>
  <c r="L159" i="167" s="1"/>
  <c r="J158" i="167"/>
  <c r="I158" i="167"/>
  <c r="J157" i="167"/>
  <c r="I157" i="167"/>
  <c r="J156" i="167"/>
  <c r="I156" i="167"/>
  <c r="J155" i="167"/>
  <c r="I155" i="167"/>
  <c r="J154" i="167"/>
  <c r="I154" i="167"/>
  <c r="J153" i="167"/>
  <c r="I153" i="167"/>
  <c r="J152" i="167"/>
  <c r="I152" i="167"/>
  <c r="J151" i="167"/>
  <c r="I151" i="167"/>
  <c r="J150" i="167"/>
  <c r="I150" i="167"/>
  <c r="J149" i="167"/>
  <c r="I149" i="167"/>
  <c r="J148" i="167"/>
  <c r="I148" i="167"/>
  <c r="K148" i="167" s="1"/>
  <c r="L148" i="167" s="1"/>
  <c r="J147" i="167"/>
  <c r="I147" i="167"/>
  <c r="J146" i="167"/>
  <c r="I146" i="167"/>
  <c r="J145" i="167"/>
  <c r="I145" i="167"/>
  <c r="J144" i="167"/>
  <c r="I144" i="167"/>
  <c r="J143" i="167"/>
  <c r="I143" i="167"/>
  <c r="J142" i="167"/>
  <c r="I142" i="167"/>
  <c r="J141" i="167"/>
  <c r="I141" i="167"/>
  <c r="J140" i="167"/>
  <c r="I140" i="167"/>
  <c r="K140" i="167" s="1"/>
  <c r="L140" i="167" s="1"/>
  <c r="J139" i="167"/>
  <c r="I139" i="167"/>
  <c r="K139" i="167" s="1"/>
  <c r="L139" i="167" s="1"/>
  <c r="J138" i="167"/>
  <c r="I138" i="167"/>
  <c r="J137" i="167"/>
  <c r="I137" i="167"/>
  <c r="J136" i="167"/>
  <c r="I136" i="167"/>
  <c r="K136" i="167" s="1"/>
  <c r="L136" i="167" s="1"/>
  <c r="J135" i="167"/>
  <c r="I135" i="167"/>
  <c r="K135" i="167" s="1"/>
  <c r="L135" i="167" s="1"/>
  <c r="J134" i="167"/>
  <c r="K134" i="167" s="1"/>
  <c r="L134" i="167" s="1"/>
  <c r="I134" i="167"/>
  <c r="J133" i="167"/>
  <c r="I133" i="167"/>
  <c r="J132" i="167"/>
  <c r="I132" i="167"/>
  <c r="J131" i="167"/>
  <c r="I131" i="167"/>
  <c r="K131" i="167" s="1"/>
  <c r="L131" i="167" s="1"/>
  <c r="J130" i="167"/>
  <c r="I130" i="167"/>
  <c r="J129" i="167"/>
  <c r="I129" i="167"/>
  <c r="J128" i="167"/>
  <c r="I128" i="167"/>
  <c r="K128" i="167" s="1"/>
  <c r="L128" i="167" s="1"/>
  <c r="J127" i="167"/>
  <c r="I127" i="167"/>
  <c r="J126" i="167"/>
  <c r="I126" i="167"/>
  <c r="J125" i="167"/>
  <c r="I125" i="167"/>
  <c r="J124" i="167"/>
  <c r="I124" i="167"/>
  <c r="J123" i="167"/>
  <c r="I123" i="167"/>
  <c r="J122" i="167"/>
  <c r="I122" i="167"/>
  <c r="J121" i="167"/>
  <c r="I121" i="167"/>
  <c r="J120" i="167"/>
  <c r="I120" i="167"/>
  <c r="J119" i="167"/>
  <c r="I119" i="167"/>
  <c r="J118" i="167"/>
  <c r="I118" i="167"/>
  <c r="J117" i="167"/>
  <c r="I117" i="167"/>
  <c r="J116" i="167"/>
  <c r="I116" i="167"/>
  <c r="J115" i="167"/>
  <c r="K115" i="167" s="1"/>
  <c r="L115" i="167" s="1"/>
  <c r="I115" i="167"/>
  <c r="J114" i="167"/>
  <c r="I114" i="167"/>
  <c r="J113" i="167"/>
  <c r="I113" i="167"/>
  <c r="J112" i="167"/>
  <c r="I112" i="167"/>
  <c r="J111" i="167"/>
  <c r="I111" i="167"/>
  <c r="J110" i="167"/>
  <c r="I110" i="167"/>
  <c r="K109" i="167"/>
  <c r="L109" i="167" s="1"/>
  <c r="J109" i="167"/>
  <c r="I109" i="167"/>
  <c r="J108" i="167"/>
  <c r="I108" i="167"/>
  <c r="K108" i="167" s="1"/>
  <c r="L108" i="167" s="1"/>
  <c r="J107" i="167"/>
  <c r="I107" i="167"/>
  <c r="J106" i="167"/>
  <c r="I106" i="167"/>
  <c r="K106" i="167" s="1"/>
  <c r="L106" i="167" s="1"/>
  <c r="J105" i="167"/>
  <c r="I105" i="167"/>
  <c r="K105" i="167" s="1"/>
  <c r="L105" i="167" s="1"/>
  <c r="J104" i="167"/>
  <c r="I104" i="167"/>
  <c r="K104" i="167" s="1"/>
  <c r="L104" i="167" s="1"/>
  <c r="J103" i="167"/>
  <c r="I103" i="167"/>
  <c r="J102" i="167"/>
  <c r="I102" i="167"/>
  <c r="J101" i="167"/>
  <c r="I101" i="167"/>
  <c r="J100" i="167"/>
  <c r="I100" i="167"/>
  <c r="J99" i="167"/>
  <c r="I99" i="167"/>
  <c r="J98" i="167"/>
  <c r="I98" i="167"/>
  <c r="J97" i="167"/>
  <c r="I97" i="167"/>
  <c r="K97" i="167" s="1"/>
  <c r="L97" i="167" s="1"/>
  <c r="J96" i="167"/>
  <c r="I96" i="167"/>
  <c r="K96" i="167" s="1"/>
  <c r="L96" i="167" s="1"/>
  <c r="J95" i="167"/>
  <c r="I95" i="167"/>
  <c r="J94" i="167"/>
  <c r="I94" i="167"/>
  <c r="J93" i="167"/>
  <c r="I93" i="167"/>
  <c r="J92" i="167"/>
  <c r="I92" i="167"/>
  <c r="J91" i="167"/>
  <c r="I91" i="167"/>
  <c r="J90" i="167"/>
  <c r="I90" i="167"/>
  <c r="J89" i="167"/>
  <c r="I89" i="167"/>
  <c r="J88" i="167"/>
  <c r="I88" i="167"/>
  <c r="J87" i="167"/>
  <c r="I87" i="167"/>
  <c r="J86" i="167"/>
  <c r="I86" i="167"/>
  <c r="J85" i="167"/>
  <c r="I85" i="167"/>
  <c r="J84" i="167"/>
  <c r="I84" i="167"/>
  <c r="J83" i="167"/>
  <c r="I83" i="167"/>
  <c r="J82" i="167"/>
  <c r="I82" i="167"/>
  <c r="K82" i="167" s="1"/>
  <c r="L82" i="167" s="1"/>
  <c r="J81" i="167"/>
  <c r="I81" i="167"/>
  <c r="K81" i="167" s="1"/>
  <c r="L81" i="167" s="1"/>
  <c r="J80" i="167"/>
  <c r="I80" i="167"/>
  <c r="J79" i="167"/>
  <c r="I79" i="167"/>
  <c r="J78" i="167"/>
  <c r="I78" i="167"/>
  <c r="J77" i="167"/>
  <c r="I77" i="167"/>
  <c r="J76" i="167"/>
  <c r="I76" i="167"/>
  <c r="J75" i="167"/>
  <c r="I75" i="167"/>
  <c r="J74" i="167"/>
  <c r="I74" i="167"/>
  <c r="J73" i="167"/>
  <c r="I73" i="167"/>
  <c r="J72" i="167"/>
  <c r="I72" i="167"/>
  <c r="J71" i="167"/>
  <c r="I71" i="167"/>
  <c r="J70" i="167"/>
  <c r="I70" i="167"/>
  <c r="K70" i="167" s="1"/>
  <c r="L70" i="167" s="1"/>
  <c r="J69" i="167"/>
  <c r="I69" i="167"/>
  <c r="J68" i="167"/>
  <c r="I68" i="167"/>
  <c r="J67" i="167"/>
  <c r="I67" i="167"/>
  <c r="J66" i="167"/>
  <c r="I66" i="167"/>
  <c r="K66" i="167" s="1"/>
  <c r="L66" i="167" s="1"/>
  <c r="J65" i="167"/>
  <c r="I65" i="167"/>
  <c r="J64" i="167"/>
  <c r="I64" i="167"/>
  <c r="J63" i="167"/>
  <c r="I63" i="167"/>
  <c r="J62" i="167"/>
  <c r="I62" i="167"/>
  <c r="K62" i="167" s="1"/>
  <c r="L62" i="167" s="1"/>
  <c r="J61" i="167"/>
  <c r="I61" i="167"/>
  <c r="J60" i="167"/>
  <c r="I60" i="167"/>
  <c r="J59" i="167"/>
  <c r="I59" i="167"/>
  <c r="J58" i="167"/>
  <c r="I58" i="167"/>
  <c r="J57" i="167"/>
  <c r="I57" i="167"/>
  <c r="J56" i="167"/>
  <c r="I56" i="167"/>
  <c r="J55" i="167"/>
  <c r="I55" i="167"/>
  <c r="J54" i="167"/>
  <c r="I54" i="167"/>
  <c r="J53" i="167"/>
  <c r="I53" i="167"/>
  <c r="J52" i="167"/>
  <c r="I52" i="167"/>
  <c r="J51" i="167"/>
  <c r="I51" i="167"/>
  <c r="J50" i="167"/>
  <c r="I50" i="167"/>
  <c r="J49" i="167"/>
  <c r="I49" i="167"/>
  <c r="J48" i="167"/>
  <c r="I48" i="167"/>
  <c r="J47" i="167"/>
  <c r="I47" i="167"/>
  <c r="J46" i="167"/>
  <c r="I46" i="167"/>
  <c r="J45" i="167"/>
  <c r="I45" i="167"/>
  <c r="J44" i="167"/>
  <c r="I44" i="167"/>
  <c r="J43" i="167"/>
  <c r="I43" i="167"/>
  <c r="J42" i="167"/>
  <c r="I42" i="167"/>
  <c r="K42" i="167" s="1"/>
  <c r="L42" i="167" s="1"/>
  <c r="J41" i="167"/>
  <c r="K41" i="167" s="1"/>
  <c r="L41" i="167" s="1"/>
  <c r="V64" i="167" s="1"/>
  <c r="I41" i="167"/>
  <c r="J40" i="167"/>
  <c r="K40" i="167" s="1"/>
  <c r="L40" i="167" s="1"/>
  <c r="I40" i="167"/>
  <c r="J39" i="167"/>
  <c r="I39" i="167"/>
  <c r="J38" i="167"/>
  <c r="I38" i="167"/>
  <c r="K38" i="167" s="1"/>
  <c r="L38" i="167" s="1"/>
  <c r="J37" i="167"/>
  <c r="K37" i="167" s="1"/>
  <c r="L37" i="167" s="1"/>
  <c r="I37" i="167"/>
  <c r="J36" i="167"/>
  <c r="I36" i="167"/>
  <c r="J35" i="167"/>
  <c r="I35" i="167"/>
  <c r="J34" i="167"/>
  <c r="I34" i="167"/>
  <c r="J33" i="167"/>
  <c r="I33" i="167"/>
  <c r="J32" i="167"/>
  <c r="I32" i="167"/>
  <c r="J31" i="167"/>
  <c r="I31" i="167"/>
  <c r="J30" i="167"/>
  <c r="I30" i="167"/>
  <c r="J29" i="167"/>
  <c r="I29" i="167"/>
  <c r="J28" i="167"/>
  <c r="I28" i="167"/>
  <c r="J27" i="167"/>
  <c r="I27" i="167"/>
  <c r="J26" i="167"/>
  <c r="I26" i="167"/>
  <c r="K26" i="167" s="1"/>
  <c r="L26" i="167" s="1"/>
  <c r="J25" i="167"/>
  <c r="K25" i="167" s="1"/>
  <c r="L25" i="167" s="1"/>
  <c r="I25" i="167"/>
  <c r="K24" i="167"/>
  <c r="L24" i="167" s="1"/>
  <c r="J24" i="167"/>
  <c r="I24" i="167"/>
  <c r="J23" i="167"/>
  <c r="I23" i="167"/>
  <c r="K23" i="167" s="1"/>
  <c r="L23" i="167" s="1"/>
  <c r="J22" i="167"/>
  <c r="I22" i="167"/>
  <c r="J21" i="167"/>
  <c r="I21" i="167"/>
  <c r="J20" i="167"/>
  <c r="I20" i="167"/>
  <c r="J19" i="167"/>
  <c r="I19" i="167"/>
  <c r="J18" i="167"/>
  <c r="I18" i="167"/>
  <c r="J17" i="167"/>
  <c r="I17" i="167"/>
  <c r="J16" i="167"/>
  <c r="I16" i="167"/>
  <c r="J15" i="167"/>
  <c r="I15" i="167"/>
  <c r="J14" i="167"/>
  <c r="I14" i="167"/>
  <c r="J13" i="167"/>
  <c r="I13" i="167"/>
  <c r="J12" i="167"/>
  <c r="I12" i="167"/>
  <c r="K12" i="167" s="1"/>
  <c r="L12" i="167" s="1"/>
  <c r="J11" i="167"/>
  <c r="I11" i="167"/>
  <c r="K11" i="167" s="1"/>
  <c r="L11" i="167" s="1"/>
  <c r="J10" i="167"/>
  <c r="I10" i="167"/>
  <c r="J9" i="167"/>
  <c r="K9" i="167" s="1"/>
  <c r="L9" i="167" s="1"/>
  <c r="I9" i="167"/>
  <c r="J8" i="167"/>
  <c r="I8" i="167"/>
  <c r="J7" i="167"/>
  <c r="I7" i="167"/>
  <c r="J6" i="167"/>
  <c r="I6" i="167"/>
  <c r="J5" i="167"/>
  <c r="I5" i="167"/>
  <c r="J4" i="167"/>
  <c r="I4" i="167"/>
  <c r="J3" i="167"/>
  <c r="I3" i="167"/>
  <c r="K3" i="167" s="1"/>
  <c r="L3" i="167" s="1"/>
  <c r="J2" i="167"/>
  <c r="I2" i="167"/>
  <c r="J241" i="166"/>
  <c r="I241" i="166"/>
  <c r="K241" i="166" s="1"/>
  <c r="L241" i="166" s="1"/>
  <c r="J240" i="166"/>
  <c r="I240" i="166"/>
  <c r="J239" i="166"/>
  <c r="I239" i="166"/>
  <c r="J238" i="166"/>
  <c r="I238" i="166"/>
  <c r="J237" i="166"/>
  <c r="I237" i="166"/>
  <c r="K237" i="166" s="1"/>
  <c r="L237" i="166" s="1"/>
  <c r="J236" i="166"/>
  <c r="I236" i="166"/>
  <c r="J235" i="166"/>
  <c r="I235" i="166"/>
  <c r="J234" i="166"/>
  <c r="I234" i="166"/>
  <c r="K234" i="166" s="1"/>
  <c r="L234" i="166" s="1"/>
  <c r="J233" i="166"/>
  <c r="I233" i="166"/>
  <c r="K233" i="166" s="1"/>
  <c r="L233" i="166" s="1"/>
  <c r="J232" i="166"/>
  <c r="I232" i="166"/>
  <c r="K232" i="166" s="1"/>
  <c r="L232" i="166" s="1"/>
  <c r="J231" i="166"/>
  <c r="I231" i="166"/>
  <c r="K231" i="166" s="1"/>
  <c r="L231" i="166" s="1"/>
  <c r="J230" i="166"/>
  <c r="I230" i="166"/>
  <c r="K230" i="166" s="1"/>
  <c r="L230" i="166" s="1"/>
  <c r="J229" i="166"/>
  <c r="I229" i="166"/>
  <c r="K229" i="166" s="1"/>
  <c r="L229" i="166" s="1"/>
  <c r="J228" i="166"/>
  <c r="I228" i="166"/>
  <c r="K228" i="166" s="1"/>
  <c r="L228" i="166" s="1"/>
  <c r="J227" i="166"/>
  <c r="I227" i="166"/>
  <c r="K227" i="166" s="1"/>
  <c r="L227" i="166" s="1"/>
  <c r="J226" i="166"/>
  <c r="I226" i="166"/>
  <c r="K226" i="166" s="1"/>
  <c r="L226" i="166" s="1"/>
  <c r="J225" i="166"/>
  <c r="I225" i="166"/>
  <c r="K225" i="166" s="1"/>
  <c r="L225" i="166" s="1"/>
  <c r="J224" i="166"/>
  <c r="I224" i="166"/>
  <c r="K224" i="166" s="1"/>
  <c r="L224" i="166" s="1"/>
  <c r="J223" i="166"/>
  <c r="I223" i="166"/>
  <c r="K223" i="166" s="1"/>
  <c r="L223" i="166" s="1"/>
  <c r="J222" i="166"/>
  <c r="I222" i="166"/>
  <c r="K222" i="166" s="1"/>
  <c r="L222" i="166" s="1"/>
  <c r="J221" i="166"/>
  <c r="I221" i="166"/>
  <c r="K221" i="166" s="1"/>
  <c r="L221" i="166" s="1"/>
  <c r="J220" i="166"/>
  <c r="I220" i="166"/>
  <c r="K220" i="166" s="1"/>
  <c r="L220" i="166" s="1"/>
  <c r="J219" i="166"/>
  <c r="I219" i="166"/>
  <c r="K219" i="166" s="1"/>
  <c r="L219" i="166" s="1"/>
  <c r="J218" i="166"/>
  <c r="I218" i="166"/>
  <c r="K218" i="166" s="1"/>
  <c r="L218" i="166" s="1"/>
  <c r="J217" i="166"/>
  <c r="I217" i="166"/>
  <c r="K217" i="166" s="1"/>
  <c r="L217" i="166" s="1"/>
  <c r="J216" i="166"/>
  <c r="I216" i="166"/>
  <c r="K216" i="166" s="1"/>
  <c r="L216" i="166" s="1"/>
  <c r="J215" i="166"/>
  <c r="I215" i="166"/>
  <c r="K215" i="166" s="1"/>
  <c r="L215" i="166" s="1"/>
  <c r="J214" i="166"/>
  <c r="I214" i="166"/>
  <c r="K214" i="166" s="1"/>
  <c r="L214" i="166" s="1"/>
  <c r="J213" i="166"/>
  <c r="I213" i="166"/>
  <c r="K213" i="166" s="1"/>
  <c r="L213" i="166" s="1"/>
  <c r="J212" i="166"/>
  <c r="I212" i="166"/>
  <c r="K212" i="166" s="1"/>
  <c r="L212" i="166" s="1"/>
  <c r="J211" i="166"/>
  <c r="I211" i="166"/>
  <c r="K211" i="166" s="1"/>
  <c r="L211" i="166" s="1"/>
  <c r="J210" i="166"/>
  <c r="I210" i="166"/>
  <c r="K210" i="166" s="1"/>
  <c r="L210" i="166" s="1"/>
  <c r="J209" i="166"/>
  <c r="I209" i="166"/>
  <c r="K209" i="166" s="1"/>
  <c r="L209" i="166" s="1"/>
  <c r="J208" i="166"/>
  <c r="I208" i="166"/>
  <c r="K208" i="166" s="1"/>
  <c r="L208" i="166" s="1"/>
  <c r="J207" i="166"/>
  <c r="I207" i="166"/>
  <c r="J206" i="166"/>
  <c r="I206" i="166"/>
  <c r="J205" i="166"/>
  <c r="I205" i="166"/>
  <c r="J204" i="166"/>
  <c r="I204" i="166"/>
  <c r="J203" i="166"/>
  <c r="K203" i="166" s="1"/>
  <c r="L203" i="166" s="1"/>
  <c r="I203" i="166"/>
  <c r="J202" i="166"/>
  <c r="I202" i="166"/>
  <c r="J201" i="166"/>
  <c r="I201" i="166"/>
  <c r="J200" i="166"/>
  <c r="I200" i="166"/>
  <c r="K200" i="166" s="1"/>
  <c r="L200" i="166" s="1"/>
  <c r="J199" i="166"/>
  <c r="I199" i="166"/>
  <c r="J198" i="166"/>
  <c r="I198" i="166"/>
  <c r="J197" i="166"/>
  <c r="I197" i="166"/>
  <c r="J196" i="166"/>
  <c r="I196" i="166"/>
  <c r="K196" i="166" s="1"/>
  <c r="L196" i="166" s="1"/>
  <c r="J195" i="166"/>
  <c r="I195" i="166"/>
  <c r="J194" i="166"/>
  <c r="I194" i="166"/>
  <c r="J193" i="166"/>
  <c r="I193" i="166"/>
  <c r="J192" i="166"/>
  <c r="I192" i="166"/>
  <c r="K192" i="166" s="1"/>
  <c r="L192" i="166" s="1"/>
  <c r="J191" i="166"/>
  <c r="I191" i="166"/>
  <c r="K191" i="166" s="1"/>
  <c r="L191" i="166" s="1"/>
  <c r="J190" i="166"/>
  <c r="I190" i="166"/>
  <c r="J189" i="166"/>
  <c r="I189" i="166"/>
  <c r="J188" i="166"/>
  <c r="I188" i="166"/>
  <c r="K188" i="166" s="1"/>
  <c r="L188" i="166" s="1"/>
  <c r="J187" i="166"/>
  <c r="I187" i="166"/>
  <c r="K187" i="166" s="1"/>
  <c r="L187" i="166" s="1"/>
  <c r="J186" i="166"/>
  <c r="I186" i="166"/>
  <c r="J185" i="166"/>
  <c r="I185" i="166"/>
  <c r="J184" i="166"/>
  <c r="I184" i="166"/>
  <c r="K184" i="166" s="1"/>
  <c r="L184" i="166" s="1"/>
  <c r="J183" i="166"/>
  <c r="I183" i="166"/>
  <c r="K183" i="166" s="1"/>
  <c r="L183" i="166" s="1"/>
  <c r="J182" i="166"/>
  <c r="I182" i="166"/>
  <c r="K182" i="166" s="1"/>
  <c r="L182" i="166" s="1"/>
  <c r="J181" i="166"/>
  <c r="I181" i="166"/>
  <c r="J180" i="166"/>
  <c r="I180" i="166"/>
  <c r="K180" i="166" s="1"/>
  <c r="L180" i="166" s="1"/>
  <c r="J179" i="166"/>
  <c r="I179" i="166"/>
  <c r="K179" i="166" s="1"/>
  <c r="L179" i="166" s="1"/>
  <c r="J178" i="166"/>
  <c r="I178" i="166"/>
  <c r="K178" i="166" s="1"/>
  <c r="L178" i="166" s="1"/>
  <c r="J177" i="166"/>
  <c r="I177" i="166"/>
  <c r="J176" i="166"/>
  <c r="I176" i="166"/>
  <c r="K176" i="166" s="1"/>
  <c r="L176" i="166" s="1"/>
  <c r="J175" i="166"/>
  <c r="K175" i="166" s="1"/>
  <c r="L175" i="166" s="1"/>
  <c r="I175" i="166"/>
  <c r="J174" i="166"/>
  <c r="I174" i="166"/>
  <c r="J173" i="166"/>
  <c r="I173" i="166"/>
  <c r="J172" i="166"/>
  <c r="I172" i="166"/>
  <c r="J171" i="166"/>
  <c r="I171" i="166"/>
  <c r="J170" i="166"/>
  <c r="I170" i="166"/>
  <c r="J169" i="166"/>
  <c r="I169" i="166"/>
  <c r="J168" i="166"/>
  <c r="I168" i="166"/>
  <c r="J167" i="166"/>
  <c r="I167" i="166"/>
  <c r="J166" i="166"/>
  <c r="I166" i="166"/>
  <c r="J165" i="166"/>
  <c r="I165" i="166"/>
  <c r="J164" i="166"/>
  <c r="I164" i="166"/>
  <c r="J163" i="166"/>
  <c r="I163" i="166"/>
  <c r="J162" i="166"/>
  <c r="I162" i="166"/>
  <c r="J161" i="166"/>
  <c r="I161" i="166"/>
  <c r="J160" i="166"/>
  <c r="I160" i="166"/>
  <c r="J159" i="166"/>
  <c r="I159" i="166"/>
  <c r="J158" i="166"/>
  <c r="I158" i="166"/>
  <c r="J157" i="166"/>
  <c r="I157" i="166"/>
  <c r="J156" i="166"/>
  <c r="I156" i="166"/>
  <c r="J155" i="166"/>
  <c r="I155" i="166"/>
  <c r="J154" i="166"/>
  <c r="I154" i="166"/>
  <c r="J153" i="166"/>
  <c r="I153" i="166"/>
  <c r="J152" i="166"/>
  <c r="I152" i="166"/>
  <c r="K152" i="166" s="1"/>
  <c r="L152" i="166" s="1"/>
  <c r="J151" i="166"/>
  <c r="I151" i="166"/>
  <c r="J150" i="166"/>
  <c r="I150" i="166"/>
  <c r="J149" i="166"/>
  <c r="I149" i="166"/>
  <c r="J148" i="166"/>
  <c r="I148" i="166"/>
  <c r="K148" i="166" s="1"/>
  <c r="L148" i="166" s="1"/>
  <c r="J147" i="166"/>
  <c r="I147" i="166"/>
  <c r="J146" i="166"/>
  <c r="I146" i="166"/>
  <c r="J145" i="166"/>
  <c r="I145" i="166"/>
  <c r="J144" i="166"/>
  <c r="I144" i="166"/>
  <c r="J143" i="166"/>
  <c r="I143" i="166"/>
  <c r="J142" i="166"/>
  <c r="I142" i="166"/>
  <c r="J141" i="166"/>
  <c r="I141" i="166"/>
  <c r="J140" i="166"/>
  <c r="I140" i="166"/>
  <c r="J139" i="166"/>
  <c r="I139" i="166"/>
  <c r="J138" i="166"/>
  <c r="I138" i="166"/>
  <c r="J137" i="166"/>
  <c r="I137" i="166"/>
  <c r="J136" i="166"/>
  <c r="I136" i="166"/>
  <c r="K136" i="166" s="1"/>
  <c r="L136" i="166" s="1"/>
  <c r="J135" i="166"/>
  <c r="I135" i="166"/>
  <c r="J134" i="166"/>
  <c r="I134" i="166"/>
  <c r="J133" i="166"/>
  <c r="I133" i="166"/>
  <c r="J132" i="166"/>
  <c r="I132" i="166"/>
  <c r="K132" i="166" s="1"/>
  <c r="L132" i="166" s="1"/>
  <c r="J131" i="166"/>
  <c r="I131" i="166"/>
  <c r="J130" i="166"/>
  <c r="I130" i="166"/>
  <c r="J129" i="166"/>
  <c r="I129" i="166"/>
  <c r="J128" i="166"/>
  <c r="I128" i="166"/>
  <c r="J127" i="166"/>
  <c r="I127" i="166"/>
  <c r="J126" i="166"/>
  <c r="I126" i="166"/>
  <c r="J125" i="166"/>
  <c r="I125" i="166"/>
  <c r="J124" i="166"/>
  <c r="I124" i="166"/>
  <c r="J123" i="166"/>
  <c r="I123" i="166"/>
  <c r="J122" i="166"/>
  <c r="I122" i="166"/>
  <c r="J121" i="166"/>
  <c r="I121" i="166"/>
  <c r="J120" i="166"/>
  <c r="I120" i="166"/>
  <c r="J119" i="166"/>
  <c r="I119" i="166"/>
  <c r="J118" i="166"/>
  <c r="I118" i="166"/>
  <c r="J117" i="166"/>
  <c r="I117" i="166"/>
  <c r="J116" i="166"/>
  <c r="I116" i="166"/>
  <c r="J115" i="166"/>
  <c r="I115" i="166"/>
  <c r="J114" i="166"/>
  <c r="I114" i="166"/>
  <c r="J113" i="166"/>
  <c r="I113" i="166"/>
  <c r="J112" i="166"/>
  <c r="I112" i="166"/>
  <c r="J111" i="166"/>
  <c r="I111" i="166"/>
  <c r="J110" i="166"/>
  <c r="I110" i="166"/>
  <c r="J109" i="166"/>
  <c r="I109" i="166"/>
  <c r="J108" i="166"/>
  <c r="I108" i="166"/>
  <c r="J107" i="166"/>
  <c r="I107" i="166"/>
  <c r="J106" i="166"/>
  <c r="I106" i="166"/>
  <c r="J105" i="166"/>
  <c r="I105" i="166"/>
  <c r="J104" i="166"/>
  <c r="I104" i="166"/>
  <c r="J103" i="166"/>
  <c r="I103" i="166"/>
  <c r="K103" i="166" s="1"/>
  <c r="L103" i="166" s="1"/>
  <c r="J102" i="166"/>
  <c r="I102" i="166"/>
  <c r="J101" i="166"/>
  <c r="I101" i="166"/>
  <c r="J100" i="166"/>
  <c r="I100" i="166"/>
  <c r="J99" i="166"/>
  <c r="I99" i="166"/>
  <c r="J98" i="166"/>
  <c r="I98" i="166"/>
  <c r="J97" i="166"/>
  <c r="I97" i="166"/>
  <c r="J96" i="166"/>
  <c r="I96" i="166"/>
  <c r="J95" i="166"/>
  <c r="I95" i="166"/>
  <c r="K95" i="166" s="1"/>
  <c r="L95" i="166" s="1"/>
  <c r="J94" i="166"/>
  <c r="I94" i="166"/>
  <c r="J93" i="166"/>
  <c r="I93" i="166"/>
  <c r="J92" i="166"/>
  <c r="I92" i="166"/>
  <c r="J91" i="166"/>
  <c r="I91" i="166"/>
  <c r="K91" i="166" s="1"/>
  <c r="L91" i="166" s="1"/>
  <c r="K90" i="166"/>
  <c r="L90" i="166" s="1"/>
  <c r="J90" i="166"/>
  <c r="I90" i="166"/>
  <c r="J89" i="166"/>
  <c r="I89" i="166"/>
  <c r="J88" i="166"/>
  <c r="I88" i="166"/>
  <c r="K88" i="166" s="1"/>
  <c r="L88" i="166" s="1"/>
  <c r="J87" i="166"/>
  <c r="I87" i="166"/>
  <c r="J86" i="166"/>
  <c r="I86" i="166"/>
  <c r="J85" i="166"/>
  <c r="I85" i="166"/>
  <c r="J84" i="166"/>
  <c r="I84" i="166"/>
  <c r="K84" i="166" s="1"/>
  <c r="L84" i="166" s="1"/>
  <c r="J83" i="166"/>
  <c r="I83" i="166"/>
  <c r="J82" i="166"/>
  <c r="I82" i="166"/>
  <c r="J81" i="166"/>
  <c r="K81" i="166" s="1"/>
  <c r="L81" i="166" s="1"/>
  <c r="I81" i="166"/>
  <c r="J80" i="166"/>
  <c r="I80" i="166"/>
  <c r="J79" i="166"/>
  <c r="I79" i="166"/>
  <c r="J78" i="166"/>
  <c r="I78" i="166"/>
  <c r="J77" i="166"/>
  <c r="I77" i="166"/>
  <c r="J76" i="166"/>
  <c r="I76" i="166"/>
  <c r="J75" i="166"/>
  <c r="K75" i="166" s="1"/>
  <c r="L75" i="166" s="1"/>
  <c r="I75" i="166"/>
  <c r="J74" i="166"/>
  <c r="I74" i="166"/>
  <c r="J73" i="166"/>
  <c r="I73" i="166"/>
  <c r="J72" i="166"/>
  <c r="I72" i="166"/>
  <c r="J71" i="166"/>
  <c r="I71" i="166"/>
  <c r="J70" i="166"/>
  <c r="I70" i="166"/>
  <c r="J69" i="166"/>
  <c r="I69" i="166"/>
  <c r="J68" i="166"/>
  <c r="I68" i="166"/>
  <c r="J67" i="166"/>
  <c r="K67" i="166" s="1"/>
  <c r="L67" i="166" s="1"/>
  <c r="I67" i="166"/>
  <c r="J66" i="166"/>
  <c r="I66" i="166"/>
  <c r="K66" i="166" s="1"/>
  <c r="L66" i="166" s="1"/>
  <c r="J65" i="166"/>
  <c r="I65" i="166"/>
  <c r="J64" i="166"/>
  <c r="I64" i="166"/>
  <c r="J63" i="166"/>
  <c r="I63" i="166"/>
  <c r="J62" i="166"/>
  <c r="I62" i="166"/>
  <c r="K62" i="166" s="1"/>
  <c r="L62" i="166" s="1"/>
  <c r="J61" i="166"/>
  <c r="I61" i="166"/>
  <c r="J60" i="166"/>
  <c r="I60" i="166"/>
  <c r="J59" i="166"/>
  <c r="I59" i="166"/>
  <c r="J58" i="166"/>
  <c r="K58" i="166" s="1"/>
  <c r="L58" i="166" s="1"/>
  <c r="I58" i="166"/>
  <c r="J57" i="166"/>
  <c r="I57" i="166"/>
  <c r="J56" i="166"/>
  <c r="I56" i="166"/>
  <c r="J55" i="166"/>
  <c r="I55" i="166"/>
  <c r="J54" i="166"/>
  <c r="I54" i="166"/>
  <c r="J53" i="166"/>
  <c r="I53" i="166"/>
  <c r="J52" i="166"/>
  <c r="I52" i="166"/>
  <c r="J51" i="166"/>
  <c r="I51" i="166"/>
  <c r="J50" i="166"/>
  <c r="I50" i="166"/>
  <c r="J49" i="166"/>
  <c r="I49" i="166"/>
  <c r="J48" i="166"/>
  <c r="I48" i="166"/>
  <c r="J47" i="166"/>
  <c r="I47" i="166"/>
  <c r="J46" i="166"/>
  <c r="I46" i="166"/>
  <c r="K46" i="166" s="1"/>
  <c r="L46" i="166" s="1"/>
  <c r="J45" i="166"/>
  <c r="I45" i="166"/>
  <c r="J44" i="166"/>
  <c r="I44" i="166"/>
  <c r="J43" i="166"/>
  <c r="I43" i="166"/>
  <c r="J42" i="166"/>
  <c r="K42" i="166" s="1"/>
  <c r="L42" i="166" s="1"/>
  <c r="I42" i="166"/>
  <c r="J41" i="166"/>
  <c r="I41" i="166"/>
  <c r="J40" i="166"/>
  <c r="I40" i="166"/>
  <c r="J39" i="166"/>
  <c r="I39" i="166"/>
  <c r="J38" i="166"/>
  <c r="I38" i="166"/>
  <c r="J37" i="166"/>
  <c r="I37" i="166"/>
  <c r="J36" i="166"/>
  <c r="I36" i="166"/>
  <c r="J35" i="166"/>
  <c r="I35" i="166"/>
  <c r="J34" i="166"/>
  <c r="I34" i="166"/>
  <c r="J33" i="166"/>
  <c r="I33" i="166"/>
  <c r="J32" i="166"/>
  <c r="I32" i="166"/>
  <c r="J31" i="166"/>
  <c r="I31" i="166"/>
  <c r="J30" i="166"/>
  <c r="I30" i="166"/>
  <c r="K30" i="166" s="1"/>
  <c r="L30" i="166" s="1"/>
  <c r="J29" i="166"/>
  <c r="I29" i="166"/>
  <c r="J28" i="166"/>
  <c r="I28" i="166"/>
  <c r="J27" i="166"/>
  <c r="I27" i="166"/>
  <c r="J26" i="166"/>
  <c r="K26" i="166" s="1"/>
  <c r="L26" i="166" s="1"/>
  <c r="I26" i="166"/>
  <c r="J25" i="166"/>
  <c r="K25" i="166" s="1"/>
  <c r="L25" i="166" s="1"/>
  <c r="I25" i="166"/>
  <c r="J24" i="166"/>
  <c r="I24" i="166"/>
  <c r="J23" i="166"/>
  <c r="I23" i="166"/>
  <c r="J22" i="166"/>
  <c r="K22" i="166" s="1"/>
  <c r="L22" i="166" s="1"/>
  <c r="I22" i="166"/>
  <c r="J21" i="166"/>
  <c r="I21" i="166"/>
  <c r="J20" i="166"/>
  <c r="I20" i="166"/>
  <c r="J19" i="166"/>
  <c r="I19" i="166"/>
  <c r="J18" i="166"/>
  <c r="I18" i="166"/>
  <c r="J17" i="166"/>
  <c r="I17" i="166"/>
  <c r="J16" i="166"/>
  <c r="I16" i="166"/>
  <c r="J15" i="166"/>
  <c r="I15" i="166"/>
  <c r="J14" i="166"/>
  <c r="I14" i="166"/>
  <c r="K14" i="166" s="1"/>
  <c r="L14" i="166" s="1"/>
  <c r="J13" i="166"/>
  <c r="I13" i="166"/>
  <c r="J12" i="166"/>
  <c r="I12" i="166"/>
  <c r="J11" i="166"/>
  <c r="I11" i="166"/>
  <c r="J10" i="166"/>
  <c r="K10" i="166" s="1"/>
  <c r="L10" i="166" s="1"/>
  <c r="I10" i="166"/>
  <c r="J9" i="166"/>
  <c r="I9" i="166"/>
  <c r="J8" i="166"/>
  <c r="I8" i="166"/>
  <c r="J7" i="166"/>
  <c r="I7" i="166"/>
  <c r="J6" i="166"/>
  <c r="I6" i="166"/>
  <c r="K6" i="166" s="1"/>
  <c r="L6" i="166" s="1"/>
  <c r="J5" i="166"/>
  <c r="I5" i="166"/>
  <c r="J4" i="166"/>
  <c r="I4" i="166"/>
  <c r="J3" i="166"/>
  <c r="I3" i="166"/>
  <c r="J2" i="166"/>
  <c r="I2" i="166"/>
  <c r="K2" i="166" s="1"/>
  <c r="L2" i="166" s="1"/>
  <c r="J241" i="165"/>
  <c r="I241" i="165"/>
  <c r="J240" i="165"/>
  <c r="I240" i="165"/>
  <c r="J239" i="165"/>
  <c r="I239" i="165"/>
  <c r="J238" i="165"/>
  <c r="I238" i="165"/>
  <c r="J237" i="165"/>
  <c r="I237" i="165"/>
  <c r="J236" i="165"/>
  <c r="I236" i="165"/>
  <c r="J235" i="165"/>
  <c r="I235" i="165"/>
  <c r="J234" i="165"/>
  <c r="I234" i="165"/>
  <c r="K234" i="165" s="1"/>
  <c r="L234" i="165" s="1"/>
  <c r="J233" i="165"/>
  <c r="I233" i="165"/>
  <c r="K233" i="165" s="1"/>
  <c r="L233" i="165" s="1"/>
  <c r="J232" i="165"/>
  <c r="I232" i="165"/>
  <c r="K232" i="165" s="1"/>
  <c r="L232" i="165" s="1"/>
  <c r="J231" i="165"/>
  <c r="I231" i="165"/>
  <c r="J230" i="165"/>
  <c r="I230" i="165"/>
  <c r="J229" i="165"/>
  <c r="I229" i="165"/>
  <c r="J228" i="165"/>
  <c r="I228" i="165"/>
  <c r="J227" i="165"/>
  <c r="I227" i="165"/>
  <c r="K227" i="165" s="1"/>
  <c r="L227" i="165" s="1"/>
  <c r="J226" i="165"/>
  <c r="I226" i="165"/>
  <c r="K226" i="165" s="1"/>
  <c r="L226" i="165" s="1"/>
  <c r="J225" i="165"/>
  <c r="I225" i="165"/>
  <c r="K225" i="165" s="1"/>
  <c r="L225" i="165" s="1"/>
  <c r="J224" i="165"/>
  <c r="I224" i="165"/>
  <c r="K224" i="165" s="1"/>
  <c r="L224" i="165" s="1"/>
  <c r="J223" i="165"/>
  <c r="I223" i="165"/>
  <c r="K223" i="165" s="1"/>
  <c r="L223" i="165" s="1"/>
  <c r="J222" i="165"/>
  <c r="I222" i="165"/>
  <c r="K222" i="165" s="1"/>
  <c r="L222" i="165" s="1"/>
  <c r="J221" i="165"/>
  <c r="I221" i="165"/>
  <c r="K221" i="165" s="1"/>
  <c r="L221" i="165" s="1"/>
  <c r="J220" i="165"/>
  <c r="I220" i="165"/>
  <c r="K220" i="165" s="1"/>
  <c r="L220" i="165" s="1"/>
  <c r="J219" i="165"/>
  <c r="I219" i="165"/>
  <c r="K219" i="165" s="1"/>
  <c r="L219" i="165" s="1"/>
  <c r="J218" i="165"/>
  <c r="I218" i="165"/>
  <c r="K218" i="165" s="1"/>
  <c r="L218" i="165" s="1"/>
  <c r="J217" i="165"/>
  <c r="I217" i="165"/>
  <c r="K217" i="165" s="1"/>
  <c r="L217" i="165" s="1"/>
  <c r="J216" i="165"/>
  <c r="I216" i="165"/>
  <c r="K216" i="165" s="1"/>
  <c r="L216" i="165" s="1"/>
  <c r="J215" i="165"/>
  <c r="I215" i="165"/>
  <c r="K215" i="165" s="1"/>
  <c r="L215" i="165" s="1"/>
  <c r="J214" i="165"/>
  <c r="I214" i="165"/>
  <c r="K214" i="165" s="1"/>
  <c r="L214" i="165" s="1"/>
  <c r="J213" i="165"/>
  <c r="I213" i="165"/>
  <c r="K213" i="165" s="1"/>
  <c r="L213" i="165" s="1"/>
  <c r="J212" i="165"/>
  <c r="I212" i="165"/>
  <c r="K212" i="165" s="1"/>
  <c r="L212" i="165" s="1"/>
  <c r="J211" i="165"/>
  <c r="I211" i="165"/>
  <c r="K211" i="165" s="1"/>
  <c r="L211" i="165" s="1"/>
  <c r="J210" i="165"/>
  <c r="I210" i="165"/>
  <c r="K210" i="165" s="1"/>
  <c r="L210" i="165" s="1"/>
  <c r="J209" i="165"/>
  <c r="I209" i="165"/>
  <c r="K209" i="165" s="1"/>
  <c r="L209" i="165" s="1"/>
  <c r="J208" i="165"/>
  <c r="I208" i="165"/>
  <c r="K208" i="165" s="1"/>
  <c r="L208" i="165" s="1"/>
  <c r="J207" i="165"/>
  <c r="I207" i="165"/>
  <c r="K207" i="165" s="1"/>
  <c r="L207" i="165" s="1"/>
  <c r="J206" i="165"/>
  <c r="I206" i="165"/>
  <c r="K206" i="165" s="1"/>
  <c r="L206" i="165" s="1"/>
  <c r="J205" i="165"/>
  <c r="I205" i="165"/>
  <c r="K205" i="165" s="1"/>
  <c r="L205" i="165" s="1"/>
  <c r="J204" i="165"/>
  <c r="I204" i="165"/>
  <c r="K204" i="165" s="1"/>
  <c r="L204" i="165" s="1"/>
  <c r="J203" i="165"/>
  <c r="I203" i="165"/>
  <c r="K203" i="165" s="1"/>
  <c r="L203" i="165" s="1"/>
  <c r="J202" i="165"/>
  <c r="I202" i="165"/>
  <c r="K202" i="165" s="1"/>
  <c r="L202" i="165" s="1"/>
  <c r="J201" i="165"/>
  <c r="I201" i="165"/>
  <c r="K201" i="165" s="1"/>
  <c r="L201" i="165" s="1"/>
  <c r="J200" i="165"/>
  <c r="I200" i="165"/>
  <c r="K200" i="165" s="1"/>
  <c r="L200" i="165" s="1"/>
  <c r="J199" i="165"/>
  <c r="K199" i="165" s="1"/>
  <c r="L199" i="165" s="1"/>
  <c r="I199" i="165"/>
  <c r="J198" i="165"/>
  <c r="I198" i="165"/>
  <c r="J197" i="165"/>
  <c r="I197" i="165"/>
  <c r="J196" i="165"/>
  <c r="I196" i="165"/>
  <c r="J195" i="165"/>
  <c r="K195" i="165" s="1"/>
  <c r="L195" i="165" s="1"/>
  <c r="I195" i="165"/>
  <c r="J194" i="165"/>
  <c r="I194" i="165"/>
  <c r="J193" i="165"/>
  <c r="I193" i="165"/>
  <c r="J192" i="165"/>
  <c r="I192" i="165"/>
  <c r="K192" i="165" s="1"/>
  <c r="L192" i="165" s="1"/>
  <c r="J191" i="165"/>
  <c r="I191" i="165"/>
  <c r="J190" i="165"/>
  <c r="I190" i="165"/>
  <c r="K190" i="165" s="1"/>
  <c r="L190" i="165" s="1"/>
  <c r="J189" i="165"/>
  <c r="I189" i="165"/>
  <c r="K189" i="165" s="1"/>
  <c r="L189" i="165" s="1"/>
  <c r="J188" i="165"/>
  <c r="I188" i="165"/>
  <c r="K188" i="165" s="1"/>
  <c r="L188" i="165" s="1"/>
  <c r="J187" i="165"/>
  <c r="I187" i="165"/>
  <c r="K187" i="165" s="1"/>
  <c r="L187" i="165" s="1"/>
  <c r="J186" i="165"/>
  <c r="I186" i="165"/>
  <c r="K186" i="165" s="1"/>
  <c r="L186" i="165" s="1"/>
  <c r="J185" i="165"/>
  <c r="I185" i="165"/>
  <c r="K185" i="165" s="1"/>
  <c r="L185" i="165" s="1"/>
  <c r="J184" i="165"/>
  <c r="I184" i="165"/>
  <c r="K184" i="165" s="1"/>
  <c r="L184" i="165" s="1"/>
  <c r="J183" i="165"/>
  <c r="I183" i="165"/>
  <c r="J182" i="165"/>
  <c r="I182" i="165"/>
  <c r="J181" i="165"/>
  <c r="I181" i="165"/>
  <c r="J180" i="165"/>
  <c r="I180" i="165"/>
  <c r="J179" i="165"/>
  <c r="I179" i="165"/>
  <c r="J178" i="165"/>
  <c r="I178" i="165"/>
  <c r="J177" i="165"/>
  <c r="I177" i="165"/>
  <c r="J176" i="165"/>
  <c r="I176" i="165"/>
  <c r="J175" i="165"/>
  <c r="I175" i="165"/>
  <c r="J174" i="165"/>
  <c r="I174" i="165"/>
  <c r="J173" i="165"/>
  <c r="I173" i="165"/>
  <c r="J172" i="165"/>
  <c r="I172" i="165"/>
  <c r="J171" i="165"/>
  <c r="I171" i="165"/>
  <c r="J170" i="165"/>
  <c r="I170" i="165"/>
  <c r="J169" i="165"/>
  <c r="I169" i="165"/>
  <c r="J168" i="165"/>
  <c r="I168" i="165"/>
  <c r="J167" i="165"/>
  <c r="K167" i="165" s="1"/>
  <c r="L167" i="165" s="1"/>
  <c r="I167" i="165"/>
  <c r="J166" i="165"/>
  <c r="I166" i="165"/>
  <c r="K166" i="165" s="1"/>
  <c r="L166" i="165" s="1"/>
  <c r="J165" i="165"/>
  <c r="I165" i="165"/>
  <c r="J164" i="165"/>
  <c r="I164" i="165"/>
  <c r="J163" i="165"/>
  <c r="K163" i="165" s="1"/>
  <c r="L163" i="165" s="1"/>
  <c r="I163" i="165"/>
  <c r="J162" i="165"/>
  <c r="I162" i="165"/>
  <c r="J161" i="165"/>
  <c r="I161" i="165"/>
  <c r="J160" i="165"/>
  <c r="I160" i="165"/>
  <c r="J159" i="165"/>
  <c r="I159" i="165"/>
  <c r="J158" i="165"/>
  <c r="I158" i="165"/>
  <c r="J157" i="165"/>
  <c r="I157" i="165"/>
  <c r="J156" i="165"/>
  <c r="I156" i="165"/>
  <c r="J155" i="165"/>
  <c r="I155" i="165"/>
  <c r="J154" i="165"/>
  <c r="I154" i="165"/>
  <c r="J153" i="165"/>
  <c r="I153" i="165"/>
  <c r="J152" i="165"/>
  <c r="I152" i="165"/>
  <c r="J151" i="165"/>
  <c r="K151" i="165" s="1"/>
  <c r="L151" i="165" s="1"/>
  <c r="I151" i="165"/>
  <c r="J150" i="165"/>
  <c r="I150" i="165"/>
  <c r="J149" i="165"/>
  <c r="I149" i="165"/>
  <c r="J148" i="165"/>
  <c r="I148" i="165"/>
  <c r="J147" i="165"/>
  <c r="I147" i="165"/>
  <c r="J146" i="165"/>
  <c r="I146" i="165"/>
  <c r="J145" i="165"/>
  <c r="I145" i="165"/>
  <c r="J144" i="165"/>
  <c r="I144" i="165"/>
  <c r="J143" i="165"/>
  <c r="I143" i="165"/>
  <c r="J142" i="165"/>
  <c r="I142" i="165"/>
  <c r="J141" i="165"/>
  <c r="I141" i="165"/>
  <c r="J140" i="165"/>
  <c r="I140" i="165"/>
  <c r="K140" i="165" s="1"/>
  <c r="L140" i="165" s="1"/>
  <c r="J139" i="165"/>
  <c r="I139" i="165"/>
  <c r="J138" i="165"/>
  <c r="I138" i="165"/>
  <c r="J137" i="165"/>
  <c r="I137" i="165"/>
  <c r="J136" i="165"/>
  <c r="I136" i="165"/>
  <c r="K136" i="165" s="1"/>
  <c r="L136" i="165" s="1"/>
  <c r="J135" i="165"/>
  <c r="K135" i="165" s="1"/>
  <c r="L135" i="165" s="1"/>
  <c r="I135" i="165"/>
  <c r="J134" i="165"/>
  <c r="I134" i="165"/>
  <c r="J133" i="165"/>
  <c r="I133" i="165"/>
  <c r="J132" i="165"/>
  <c r="I132" i="165"/>
  <c r="J131" i="165"/>
  <c r="K131" i="165" s="1"/>
  <c r="L131" i="165" s="1"/>
  <c r="I131" i="165"/>
  <c r="J130" i="165"/>
  <c r="I130" i="165"/>
  <c r="J129" i="165"/>
  <c r="I129" i="165"/>
  <c r="J128" i="165"/>
  <c r="I128" i="165"/>
  <c r="J127" i="165"/>
  <c r="I127" i="165"/>
  <c r="J126" i="165"/>
  <c r="I126" i="165"/>
  <c r="J125" i="165"/>
  <c r="I125" i="165"/>
  <c r="J124" i="165"/>
  <c r="I124" i="165"/>
  <c r="J123" i="165"/>
  <c r="I123" i="165"/>
  <c r="J122" i="165"/>
  <c r="I122" i="165"/>
  <c r="K122" i="165" s="1"/>
  <c r="L122" i="165" s="1"/>
  <c r="J121" i="165"/>
  <c r="I121" i="165"/>
  <c r="J120" i="165"/>
  <c r="I120" i="165"/>
  <c r="J119" i="165"/>
  <c r="K119" i="165" s="1"/>
  <c r="L119" i="165" s="1"/>
  <c r="I119" i="165"/>
  <c r="J118" i="165"/>
  <c r="I118" i="165"/>
  <c r="J117" i="165"/>
  <c r="I117" i="165"/>
  <c r="J116" i="165"/>
  <c r="I116" i="165"/>
  <c r="J115" i="165"/>
  <c r="I115" i="165"/>
  <c r="J114" i="165"/>
  <c r="I114" i="165"/>
  <c r="J113" i="165"/>
  <c r="I113" i="165"/>
  <c r="J112" i="165"/>
  <c r="I112" i="165"/>
  <c r="J111" i="165"/>
  <c r="I111" i="165"/>
  <c r="J110" i="165"/>
  <c r="I110" i="165"/>
  <c r="J109" i="165"/>
  <c r="I109" i="165"/>
  <c r="J108" i="165"/>
  <c r="I108" i="165"/>
  <c r="J107" i="165"/>
  <c r="I107" i="165"/>
  <c r="J106" i="165"/>
  <c r="I106" i="165"/>
  <c r="J105" i="165"/>
  <c r="I105" i="165"/>
  <c r="J104" i="165"/>
  <c r="I104" i="165"/>
  <c r="J103" i="165"/>
  <c r="K103" i="165" s="1"/>
  <c r="L103" i="165" s="1"/>
  <c r="I103" i="165"/>
  <c r="J102" i="165"/>
  <c r="I102" i="165"/>
  <c r="J101" i="165"/>
  <c r="I101" i="165"/>
  <c r="J100" i="165"/>
  <c r="I100" i="165"/>
  <c r="J99" i="165"/>
  <c r="I99" i="165"/>
  <c r="J98" i="165"/>
  <c r="I98" i="165"/>
  <c r="J97" i="165"/>
  <c r="I97" i="165"/>
  <c r="J96" i="165"/>
  <c r="I96" i="165"/>
  <c r="J95" i="165"/>
  <c r="I95" i="165"/>
  <c r="J94" i="165"/>
  <c r="I94" i="165"/>
  <c r="J93" i="165"/>
  <c r="I93" i="165"/>
  <c r="J92" i="165"/>
  <c r="I92" i="165"/>
  <c r="J91" i="165"/>
  <c r="I91" i="165"/>
  <c r="J90" i="165"/>
  <c r="I90" i="165"/>
  <c r="J89" i="165"/>
  <c r="I89" i="165"/>
  <c r="J88" i="165"/>
  <c r="I88" i="165"/>
  <c r="J87" i="165"/>
  <c r="K87" i="165" s="1"/>
  <c r="L87" i="165" s="1"/>
  <c r="I87" i="165"/>
  <c r="J86" i="165"/>
  <c r="I86" i="165"/>
  <c r="J85" i="165"/>
  <c r="I85" i="165"/>
  <c r="J84" i="165"/>
  <c r="I84" i="165"/>
  <c r="J83" i="165"/>
  <c r="K83" i="165" s="1"/>
  <c r="L83" i="165" s="1"/>
  <c r="I83" i="165"/>
  <c r="J82" i="165"/>
  <c r="I82" i="165"/>
  <c r="J81" i="165"/>
  <c r="I81" i="165"/>
  <c r="J80" i="165"/>
  <c r="I80" i="165"/>
  <c r="J79" i="165"/>
  <c r="I79" i="165"/>
  <c r="J78" i="165"/>
  <c r="I78" i="165"/>
  <c r="J77" i="165"/>
  <c r="I77" i="165"/>
  <c r="J76" i="165"/>
  <c r="I76" i="165"/>
  <c r="J75" i="165"/>
  <c r="I75" i="165"/>
  <c r="J74" i="165"/>
  <c r="I74" i="165"/>
  <c r="J73" i="165"/>
  <c r="I73" i="165"/>
  <c r="J72" i="165"/>
  <c r="I72" i="165"/>
  <c r="J71" i="165"/>
  <c r="I71" i="165"/>
  <c r="J70" i="165"/>
  <c r="I70" i="165"/>
  <c r="J69" i="165"/>
  <c r="I69" i="165"/>
  <c r="J68" i="165"/>
  <c r="K68" i="165" s="1"/>
  <c r="L68" i="165" s="1"/>
  <c r="I68" i="165"/>
  <c r="J67" i="165"/>
  <c r="I67" i="165"/>
  <c r="J66" i="165"/>
  <c r="I66" i="165"/>
  <c r="J65" i="165"/>
  <c r="I65" i="165"/>
  <c r="J64" i="165"/>
  <c r="I64" i="165"/>
  <c r="J63" i="165"/>
  <c r="I63" i="165"/>
  <c r="J62" i="165"/>
  <c r="I62" i="165"/>
  <c r="J61" i="165"/>
  <c r="I61" i="165"/>
  <c r="J60" i="165"/>
  <c r="I60" i="165"/>
  <c r="J59" i="165"/>
  <c r="I59" i="165"/>
  <c r="J58" i="165"/>
  <c r="I58" i="165"/>
  <c r="J57" i="165"/>
  <c r="I57" i="165"/>
  <c r="J56" i="165"/>
  <c r="I56" i="165"/>
  <c r="J55" i="165"/>
  <c r="I55" i="165"/>
  <c r="J54" i="165"/>
  <c r="I54" i="165"/>
  <c r="J53" i="165"/>
  <c r="I53" i="165"/>
  <c r="J52" i="165"/>
  <c r="I52" i="165"/>
  <c r="J51" i="165"/>
  <c r="I51" i="165"/>
  <c r="J50" i="165"/>
  <c r="I50" i="165"/>
  <c r="J49" i="165"/>
  <c r="I49" i="165"/>
  <c r="J48" i="165"/>
  <c r="I48" i="165"/>
  <c r="J47" i="165"/>
  <c r="I47" i="165"/>
  <c r="J46" i="165"/>
  <c r="I46" i="165"/>
  <c r="J45" i="165"/>
  <c r="I45" i="165"/>
  <c r="J44" i="165"/>
  <c r="I44" i="165"/>
  <c r="J43" i="165"/>
  <c r="I43" i="165"/>
  <c r="J42" i="165"/>
  <c r="I42" i="165"/>
  <c r="J41" i="165"/>
  <c r="I41" i="165"/>
  <c r="J40" i="165"/>
  <c r="I40" i="165"/>
  <c r="J39" i="165"/>
  <c r="K39" i="165" s="1"/>
  <c r="L39" i="165" s="1"/>
  <c r="I39" i="165"/>
  <c r="J38" i="165"/>
  <c r="I38" i="165"/>
  <c r="J37" i="165"/>
  <c r="I37" i="165"/>
  <c r="J36" i="165"/>
  <c r="I36" i="165"/>
  <c r="J35" i="165"/>
  <c r="I35" i="165"/>
  <c r="J34" i="165"/>
  <c r="I34" i="165"/>
  <c r="J33" i="165"/>
  <c r="I33" i="165"/>
  <c r="J32" i="165"/>
  <c r="I32" i="165"/>
  <c r="J31" i="165"/>
  <c r="K31" i="165" s="1"/>
  <c r="L31" i="165" s="1"/>
  <c r="I31" i="165"/>
  <c r="J30" i="165"/>
  <c r="I30" i="165"/>
  <c r="J29" i="165"/>
  <c r="I29" i="165"/>
  <c r="J28" i="165"/>
  <c r="I28" i="165"/>
  <c r="J27" i="165"/>
  <c r="I27" i="165"/>
  <c r="J26" i="165"/>
  <c r="I26" i="165"/>
  <c r="J25" i="165"/>
  <c r="I25" i="165"/>
  <c r="J24" i="165"/>
  <c r="I24" i="165"/>
  <c r="J23" i="165"/>
  <c r="I23" i="165"/>
  <c r="J22" i="165"/>
  <c r="I22" i="165"/>
  <c r="J21" i="165"/>
  <c r="I21" i="165"/>
  <c r="J20" i="165"/>
  <c r="I20" i="165"/>
  <c r="K20" i="165" s="1"/>
  <c r="L20" i="165" s="1"/>
  <c r="J19" i="165"/>
  <c r="I19" i="165"/>
  <c r="J18" i="165"/>
  <c r="I18" i="165"/>
  <c r="J17" i="165"/>
  <c r="I17" i="165"/>
  <c r="J16" i="165"/>
  <c r="I16" i="165"/>
  <c r="J15" i="165"/>
  <c r="I15" i="165"/>
  <c r="J14" i="165"/>
  <c r="I14" i="165"/>
  <c r="J13" i="165"/>
  <c r="I13" i="165"/>
  <c r="J12" i="165"/>
  <c r="I12" i="165"/>
  <c r="J11" i="165"/>
  <c r="I11" i="165"/>
  <c r="J10" i="165"/>
  <c r="I10" i="165"/>
  <c r="J9" i="165"/>
  <c r="I9" i="165"/>
  <c r="J8" i="165"/>
  <c r="I8" i="165"/>
  <c r="J7" i="165"/>
  <c r="I7" i="165"/>
  <c r="J6" i="165"/>
  <c r="K6" i="165" s="1"/>
  <c r="L6" i="165" s="1"/>
  <c r="I6" i="165"/>
  <c r="J5" i="165"/>
  <c r="I5" i="165"/>
  <c r="J4" i="165"/>
  <c r="I4" i="165"/>
  <c r="K4" i="165" s="1"/>
  <c r="L4" i="165" s="1"/>
  <c r="J3" i="165"/>
  <c r="I3" i="165"/>
  <c r="J2" i="165"/>
  <c r="I2" i="165"/>
  <c r="J241" i="162"/>
  <c r="I241" i="162"/>
  <c r="J240" i="162"/>
  <c r="I240" i="162"/>
  <c r="J239" i="162"/>
  <c r="I239" i="162"/>
  <c r="J238" i="162"/>
  <c r="I238" i="162"/>
  <c r="J237" i="162"/>
  <c r="I237" i="162"/>
  <c r="J236" i="162"/>
  <c r="I236" i="162"/>
  <c r="J235" i="162"/>
  <c r="I235" i="162"/>
  <c r="J234" i="162"/>
  <c r="I234" i="162"/>
  <c r="J233" i="162"/>
  <c r="I233" i="162"/>
  <c r="J232" i="162"/>
  <c r="I232" i="162"/>
  <c r="J231" i="162"/>
  <c r="I231" i="162"/>
  <c r="J230" i="162"/>
  <c r="I230" i="162"/>
  <c r="J229" i="162"/>
  <c r="I229" i="162"/>
  <c r="J228" i="162"/>
  <c r="I228" i="162"/>
  <c r="J227" i="162"/>
  <c r="I227" i="162"/>
  <c r="J226" i="162"/>
  <c r="I226" i="162"/>
  <c r="K226" i="162" s="1"/>
  <c r="L226" i="162" s="1"/>
  <c r="J225" i="162"/>
  <c r="I225" i="162"/>
  <c r="K225" i="162" s="1"/>
  <c r="L225" i="162" s="1"/>
  <c r="J224" i="162"/>
  <c r="I224" i="162"/>
  <c r="J223" i="162"/>
  <c r="I223" i="162"/>
  <c r="K223" i="162" s="1"/>
  <c r="L223" i="162" s="1"/>
  <c r="J222" i="162"/>
  <c r="I222" i="162"/>
  <c r="K222" i="162" s="1"/>
  <c r="L222" i="162" s="1"/>
  <c r="J221" i="162"/>
  <c r="I221" i="162"/>
  <c r="J220" i="162"/>
  <c r="I220" i="162"/>
  <c r="J219" i="162"/>
  <c r="I219" i="162"/>
  <c r="J218" i="162"/>
  <c r="I218" i="162"/>
  <c r="K218" i="162" s="1"/>
  <c r="L218" i="162" s="1"/>
  <c r="J217" i="162"/>
  <c r="I217" i="162"/>
  <c r="J216" i="162"/>
  <c r="I216" i="162"/>
  <c r="J215" i="162"/>
  <c r="I215" i="162"/>
  <c r="J214" i="162"/>
  <c r="I214" i="162"/>
  <c r="J213" i="162"/>
  <c r="I213" i="162"/>
  <c r="J212" i="162"/>
  <c r="I212" i="162"/>
  <c r="J211" i="162"/>
  <c r="I211" i="162"/>
  <c r="J210" i="162"/>
  <c r="I210" i="162"/>
  <c r="J209" i="162"/>
  <c r="I209" i="162"/>
  <c r="J208" i="162"/>
  <c r="I208" i="162"/>
  <c r="J207" i="162"/>
  <c r="I207" i="162"/>
  <c r="J206" i="162"/>
  <c r="I206" i="162"/>
  <c r="J205" i="162"/>
  <c r="I205" i="162"/>
  <c r="J204" i="162"/>
  <c r="I204" i="162"/>
  <c r="J203" i="162"/>
  <c r="I203" i="162"/>
  <c r="J202" i="162"/>
  <c r="I202" i="162"/>
  <c r="J201" i="162"/>
  <c r="I201" i="162"/>
  <c r="J200" i="162"/>
  <c r="I200" i="162"/>
  <c r="J199" i="162"/>
  <c r="I199" i="162"/>
  <c r="J198" i="162"/>
  <c r="K198" i="162" s="1"/>
  <c r="L198" i="162" s="1"/>
  <c r="I198" i="162"/>
  <c r="J197" i="162"/>
  <c r="I197" i="162"/>
  <c r="J196" i="162"/>
  <c r="I196" i="162"/>
  <c r="J195" i="162"/>
  <c r="I195" i="162"/>
  <c r="K195" i="162" s="1"/>
  <c r="L195" i="162" s="1"/>
  <c r="J194" i="162"/>
  <c r="I194" i="162"/>
  <c r="J193" i="162"/>
  <c r="I193" i="162"/>
  <c r="J192" i="162"/>
  <c r="I192" i="162"/>
  <c r="J191" i="162"/>
  <c r="I191" i="162"/>
  <c r="K191" i="162" s="1"/>
  <c r="L191" i="162" s="1"/>
  <c r="J190" i="162"/>
  <c r="K190" i="162" s="1"/>
  <c r="L190" i="162" s="1"/>
  <c r="I190" i="162"/>
  <c r="J189" i="162"/>
  <c r="I189" i="162"/>
  <c r="J188" i="162"/>
  <c r="K188" i="162" s="1"/>
  <c r="L188" i="162" s="1"/>
  <c r="I188" i="162"/>
  <c r="J187" i="162"/>
  <c r="I187" i="162"/>
  <c r="J186" i="162"/>
  <c r="I186" i="162"/>
  <c r="J185" i="162"/>
  <c r="I185" i="162"/>
  <c r="J184" i="162"/>
  <c r="K184" i="162" s="1"/>
  <c r="L184" i="162" s="1"/>
  <c r="I184" i="162"/>
  <c r="J183" i="162"/>
  <c r="I183" i="162"/>
  <c r="J182" i="162"/>
  <c r="I182" i="162"/>
  <c r="J181" i="162"/>
  <c r="I181" i="162"/>
  <c r="J180" i="162"/>
  <c r="I180" i="162"/>
  <c r="J179" i="162"/>
  <c r="I179" i="162"/>
  <c r="K179" i="162" s="1"/>
  <c r="L179" i="162" s="1"/>
  <c r="J178" i="162"/>
  <c r="K178" i="162" s="1"/>
  <c r="L178" i="162" s="1"/>
  <c r="I178" i="162"/>
  <c r="J177" i="162"/>
  <c r="I177" i="162"/>
  <c r="J176" i="162"/>
  <c r="I176" i="162"/>
  <c r="J175" i="162"/>
  <c r="I175" i="162"/>
  <c r="K175" i="162" s="1"/>
  <c r="L175" i="162" s="1"/>
  <c r="J174" i="162"/>
  <c r="I174" i="162"/>
  <c r="J173" i="162"/>
  <c r="I173" i="162"/>
  <c r="J172" i="162"/>
  <c r="I172" i="162"/>
  <c r="J171" i="162"/>
  <c r="I171" i="162"/>
  <c r="J170" i="162"/>
  <c r="K170" i="162" s="1"/>
  <c r="L170" i="162" s="1"/>
  <c r="I170" i="162"/>
  <c r="J169" i="162"/>
  <c r="I169" i="162"/>
  <c r="J168" i="162"/>
  <c r="K168" i="162" s="1"/>
  <c r="L168" i="162" s="1"/>
  <c r="I168" i="162"/>
  <c r="J167" i="162"/>
  <c r="I167" i="162"/>
  <c r="J166" i="162"/>
  <c r="I166" i="162"/>
  <c r="J165" i="162"/>
  <c r="I165" i="162"/>
  <c r="J164" i="162"/>
  <c r="I164" i="162"/>
  <c r="J163" i="162"/>
  <c r="I163" i="162"/>
  <c r="J162" i="162"/>
  <c r="I162" i="162"/>
  <c r="J161" i="162"/>
  <c r="I161" i="162"/>
  <c r="K161" i="162" s="1"/>
  <c r="L161" i="162" s="1"/>
  <c r="J160" i="162"/>
  <c r="I160" i="162"/>
  <c r="J159" i="162"/>
  <c r="I159" i="162"/>
  <c r="J158" i="162"/>
  <c r="I158" i="162"/>
  <c r="J157" i="162"/>
  <c r="I157" i="162"/>
  <c r="J156" i="162"/>
  <c r="I156" i="162"/>
  <c r="J155" i="162"/>
  <c r="I155" i="162"/>
  <c r="K154" i="162"/>
  <c r="L154" i="162" s="1"/>
  <c r="J154" i="162"/>
  <c r="I154" i="162"/>
  <c r="J153" i="162"/>
  <c r="I153" i="162"/>
  <c r="J152" i="162"/>
  <c r="K152" i="162" s="1"/>
  <c r="L152" i="162" s="1"/>
  <c r="I152" i="162"/>
  <c r="J151" i="162"/>
  <c r="I151" i="162"/>
  <c r="J150" i="162"/>
  <c r="I150" i="162"/>
  <c r="J149" i="162"/>
  <c r="I149" i="162"/>
  <c r="J148" i="162"/>
  <c r="I148" i="162"/>
  <c r="J147" i="162"/>
  <c r="I147" i="162"/>
  <c r="K147" i="162" s="1"/>
  <c r="L147" i="162" s="1"/>
  <c r="J146" i="162"/>
  <c r="I146" i="162"/>
  <c r="J145" i="162"/>
  <c r="I145" i="162"/>
  <c r="J144" i="162"/>
  <c r="I144" i="162"/>
  <c r="J143" i="162"/>
  <c r="I143" i="162"/>
  <c r="K143" i="162" s="1"/>
  <c r="L143" i="162" s="1"/>
  <c r="J142" i="162"/>
  <c r="I142" i="162"/>
  <c r="J141" i="162"/>
  <c r="I141" i="162"/>
  <c r="J140" i="162"/>
  <c r="I140" i="162"/>
  <c r="J139" i="162"/>
  <c r="I139" i="162"/>
  <c r="J138" i="162"/>
  <c r="I138" i="162"/>
  <c r="J137" i="162"/>
  <c r="I137" i="162"/>
  <c r="J136" i="162"/>
  <c r="I136" i="162"/>
  <c r="J135" i="162"/>
  <c r="I135" i="162"/>
  <c r="J134" i="162"/>
  <c r="I134" i="162"/>
  <c r="J133" i="162"/>
  <c r="I133" i="162"/>
  <c r="J132" i="162"/>
  <c r="I132" i="162"/>
  <c r="J131" i="162"/>
  <c r="I131" i="162"/>
  <c r="J130" i="162"/>
  <c r="I130" i="162"/>
  <c r="J129" i="162"/>
  <c r="I129" i="162"/>
  <c r="J128" i="162"/>
  <c r="I128" i="162"/>
  <c r="J127" i="162"/>
  <c r="I127" i="162"/>
  <c r="J126" i="162"/>
  <c r="I126" i="162"/>
  <c r="J125" i="162"/>
  <c r="I125" i="162"/>
  <c r="J124" i="162"/>
  <c r="I124" i="162"/>
  <c r="J123" i="162"/>
  <c r="I123" i="162"/>
  <c r="J122" i="162"/>
  <c r="I122" i="162"/>
  <c r="J121" i="162"/>
  <c r="I121" i="162"/>
  <c r="J120" i="162"/>
  <c r="I120" i="162"/>
  <c r="J119" i="162"/>
  <c r="I119" i="162"/>
  <c r="J118" i="162"/>
  <c r="I118" i="162"/>
  <c r="J117" i="162"/>
  <c r="I117" i="162"/>
  <c r="J116" i="162"/>
  <c r="I116" i="162"/>
  <c r="J115" i="162"/>
  <c r="I115" i="162"/>
  <c r="J114" i="162"/>
  <c r="I114" i="162"/>
  <c r="J113" i="162"/>
  <c r="I113" i="162"/>
  <c r="J112" i="162"/>
  <c r="I112" i="162"/>
  <c r="J111" i="162"/>
  <c r="I111" i="162"/>
  <c r="J110" i="162"/>
  <c r="I110" i="162"/>
  <c r="J109" i="162"/>
  <c r="I109" i="162"/>
  <c r="J108" i="162"/>
  <c r="I108" i="162"/>
  <c r="J107" i="162"/>
  <c r="I107" i="162"/>
  <c r="J106" i="162"/>
  <c r="I106" i="162"/>
  <c r="J105" i="162"/>
  <c r="I105" i="162"/>
  <c r="J104" i="162"/>
  <c r="I104" i="162"/>
  <c r="J103" i="162"/>
  <c r="I103" i="162"/>
  <c r="J102" i="162"/>
  <c r="I102" i="162"/>
  <c r="J101" i="162"/>
  <c r="I101" i="162"/>
  <c r="J100" i="162"/>
  <c r="I100" i="162"/>
  <c r="J99" i="162"/>
  <c r="I99" i="162"/>
  <c r="J98" i="162"/>
  <c r="I98" i="162"/>
  <c r="J97" i="162"/>
  <c r="I97" i="162"/>
  <c r="J96" i="162"/>
  <c r="I96" i="162"/>
  <c r="J95" i="162"/>
  <c r="I95" i="162"/>
  <c r="J94" i="162"/>
  <c r="I94" i="162"/>
  <c r="J93" i="162"/>
  <c r="I93" i="162"/>
  <c r="J92" i="162"/>
  <c r="I92" i="162"/>
  <c r="J91" i="162"/>
  <c r="I91" i="162"/>
  <c r="J90" i="162"/>
  <c r="I90" i="162"/>
  <c r="J89" i="162"/>
  <c r="I89" i="162"/>
  <c r="J88" i="162"/>
  <c r="K88" i="162" s="1"/>
  <c r="L88" i="162" s="1"/>
  <c r="I88" i="162"/>
  <c r="J87" i="162"/>
  <c r="I87" i="162"/>
  <c r="J86" i="162"/>
  <c r="I86" i="162"/>
  <c r="J85" i="162"/>
  <c r="I85" i="162"/>
  <c r="J84" i="162"/>
  <c r="I84" i="162"/>
  <c r="J83" i="162"/>
  <c r="I83" i="162"/>
  <c r="J82" i="162"/>
  <c r="I82" i="162"/>
  <c r="J81" i="162"/>
  <c r="I81" i="162"/>
  <c r="J80" i="162"/>
  <c r="I80" i="162"/>
  <c r="J79" i="162"/>
  <c r="I79" i="162"/>
  <c r="J78" i="162"/>
  <c r="I78" i="162"/>
  <c r="J77" i="162"/>
  <c r="I77" i="162"/>
  <c r="J76" i="162"/>
  <c r="I76" i="162"/>
  <c r="J75" i="162"/>
  <c r="I75" i="162"/>
  <c r="J74" i="162"/>
  <c r="I74" i="162"/>
  <c r="J73" i="162"/>
  <c r="I73" i="162"/>
  <c r="J72" i="162"/>
  <c r="I72" i="162"/>
  <c r="J71" i="162"/>
  <c r="I71" i="162"/>
  <c r="J70" i="162"/>
  <c r="I70" i="162"/>
  <c r="J69" i="162"/>
  <c r="I69" i="162"/>
  <c r="J68" i="162"/>
  <c r="I68" i="162"/>
  <c r="J67" i="162"/>
  <c r="I67" i="162"/>
  <c r="J66" i="162"/>
  <c r="I66" i="162"/>
  <c r="J65" i="162"/>
  <c r="I65" i="162"/>
  <c r="J64" i="162"/>
  <c r="I64" i="162"/>
  <c r="J63" i="162"/>
  <c r="I63" i="162"/>
  <c r="J62" i="162"/>
  <c r="I62" i="162"/>
  <c r="J61" i="162"/>
  <c r="I61" i="162"/>
  <c r="J60" i="162"/>
  <c r="I60" i="162"/>
  <c r="J59" i="162"/>
  <c r="I59" i="162"/>
  <c r="J58" i="162"/>
  <c r="I58" i="162"/>
  <c r="J57" i="162"/>
  <c r="I57" i="162"/>
  <c r="J56" i="162"/>
  <c r="I56" i="162"/>
  <c r="J55" i="162"/>
  <c r="I55" i="162"/>
  <c r="J54" i="162"/>
  <c r="I54" i="162"/>
  <c r="J53" i="162"/>
  <c r="I53" i="162"/>
  <c r="J52" i="162"/>
  <c r="I52" i="162"/>
  <c r="J51" i="162"/>
  <c r="I51" i="162"/>
  <c r="J50" i="162"/>
  <c r="I50" i="162"/>
  <c r="J49" i="162"/>
  <c r="I49" i="162"/>
  <c r="J48" i="162"/>
  <c r="I48" i="162"/>
  <c r="J47" i="162"/>
  <c r="I47" i="162"/>
  <c r="J46" i="162"/>
  <c r="I46" i="162"/>
  <c r="J45" i="162"/>
  <c r="I45" i="162"/>
  <c r="J44" i="162"/>
  <c r="I44" i="162"/>
  <c r="J43" i="162"/>
  <c r="I43" i="162"/>
  <c r="J42" i="162"/>
  <c r="I42" i="162"/>
  <c r="J41" i="162"/>
  <c r="I41" i="162"/>
  <c r="J40" i="162"/>
  <c r="I40" i="162"/>
  <c r="J39" i="162"/>
  <c r="I39" i="162"/>
  <c r="J38" i="162"/>
  <c r="I38" i="162"/>
  <c r="J37" i="162"/>
  <c r="I37" i="162"/>
  <c r="J36" i="162"/>
  <c r="I36" i="162"/>
  <c r="J35" i="162"/>
  <c r="I35" i="162"/>
  <c r="J34" i="162"/>
  <c r="I34" i="162"/>
  <c r="J33" i="162"/>
  <c r="I33" i="162"/>
  <c r="J32" i="162"/>
  <c r="I32" i="162"/>
  <c r="J31" i="162"/>
  <c r="I31" i="162"/>
  <c r="J30" i="162"/>
  <c r="I30" i="162"/>
  <c r="J29" i="162"/>
  <c r="I29" i="162"/>
  <c r="J28" i="162"/>
  <c r="I28" i="162"/>
  <c r="J27" i="162"/>
  <c r="I27" i="162"/>
  <c r="J26" i="162"/>
  <c r="I26" i="162"/>
  <c r="J25" i="162"/>
  <c r="I25" i="162"/>
  <c r="J24" i="162"/>
  <c r="I24" i="162"/>
  <c r="J23" i="162"/>
  <c r="I23" i="162"/>
  <c r="J22" i="162"/>
  <c r="I22" i="162"/>
  <c r="J21" i="162"/>
  <c r="I21" i="162"/>
  <c r="J20" i="162"/>
  <c r="I20" i="162"/>
  <c r="J19" i="162"/>
  <c r="I19" i="162"/>
  <c r="J18" i="162"/>
  <c r="I18" i="162"/>
  <c r="J17" i="162"/>
  <c r="I17" i="162"/>
  <c r="J16" i="162"/>
  <c r="I16" i="162"/>
  <c r="J15" i="162"/>
  <c r="I15" i="162"/>
  <c r="J14" i="162"/>
  <c r="I14" i="162"/>
  <c r="J13" i="162"/>
  <c r="I13" i="162"/>
  <c r="J12" i="162"/>
  <c r="I12" i="162"/>
  <c r="J11" i="162"/>
  <c r="I11" i="162"/>
  <c r="J10" i="162"/>
  <c r="I10" i="162"/>
  <c r="J9" i="162"/>
  <c r="I9" i="162"/>
  <c r="J8" i="162"/>
  <c r="I8" i="162"/>
  <c r="J7" i="162"/>
  <c r="I7" i="162"/>
  <c r="J6" i="162"/>
  <c r="I6" i="162"/>
  <c r="J5" i="162"/>
  <c r="I5" i="162"/>
  <c r="J4" i="162"/>
  <c r="I4" i="162"/>
  <c r="J3" i="162"/>
  <c r="I3" i="162"/>
  <c r="J2" i="162"/>
  <c r="K2" i="162" s="1"/>
  <c r="L2" i="162" s="1"/>
  <c r="I2" i="162"/>
  <c r="L182" i="159"/>
  <c r="L183" i="159"/>
  <c r="L184" i="159"/>
  <c r="L185" i="159"/>
  <c r="L186" i="159"/>
  <c r="L187" i="159"/>
  <c r="L188" i="159"/>
  <c r="L189" i="159"/>
  <c r="L190" i="159"/>
  <c r="L191" i="159"/>
  <c r="L192" i="159"/>
  <c r="L193" i="159"/>
  <c r="L194" i="159"/>
  <c r="L195" i="159"/>
  <c r="L196" i="159"/>
  <c r="L197" i="159"/>
  <c r="L198" i="159"/>
  <c r="L199" i="159"/>
  <c r="L200" i="159"/>
  <c r="L201" i="159"/>
  <c r="L202" i="159"/>
  <c r="L203" i="159"/>
  <c r="L204" i="159"/>
  <c r="L205" i="159"/>
  <c r="L206" i="159"/>
  <c r="L207" i="159"/>
  <c r="L208" i="159"/>
  <c r="L209" i="159"/>
  <c r="L210" i="159"/>
  <c r="L211" i="159"/>
  <c r="L212" i="159"/>
  <c r="L213" i="159"/>
  <c r="L214" i="159"/>
  <c r="L215" i="159"/>
  <c r="L216" i="159"/>
  <c r="L217" i="159"/>
  <c r="L218" i="159"/>
  <c r="L219" i="159"/>
  <c r="L220" i="159"/>
  <c r="L221" i="159"/>
  <c r="L222" i="159"/>
  <c r="L223" i="159"/>
  <c r="L224" i="159"/>
  <c r="L225" i="159"/>
  <c r="L226" i="159"/>
  <c r="L227" i="159"/>
  <c r="L228" i="159"/>
  <c r="L229" i="159"/>
  <c r="L230" i="159"/>
  <c r="L231" i="159"/>
  <c r="L232" i="159"/>
  <c r="L233" i="159"/>
  <c r="L234" i="159"/>
  <c r="L235" i="159"/>
  <c r="L236" i="159"/>
  <c r="L237" i="159"/>
  <c r="L238" i="159"/>
  <c r="L239" i="159"/>
  <c r="L240" i="159"/>
  <c r="L241" i="159"/>
  <c r="K182" i="159"/>
  <c r="K183" i="159"/>
  <c r="K184" i="159"/>
  <c r="K185" i="159"/>
  <c r="K186" i="159"/>
  <c r="K187" i="159"/>
  <c r="K188" i="159"/>
  <c r="K189" i="159"/>
  <c r="K190" i="159"/>
  <c r="K191" i="159"/>
  <c r="K192" i="159"/>
  <c r="K193" i="159"/>
  <c r="K194" i="159"/>
  <c r="K195" i="159"/>
  <c r="K196" i="159"/>
  <c r="K197" i="159"/>
  <c r="K198" i="159"/>
  <c r="K199" i="159"/>
  <c r="K200" i="159"/>
  <c r="K201" i="159"/>
  <c r="K202" i="159"/>
  <c r="K203" i="159"/>
  <c r="K204" i="159"/>
  <c r="K205" i="159"/>
  <c r="K206" i="159"/>
  <c r="K207" i="159"/>
  <c r="K208" i="159"/>
  <c r="K209" i="159"/>
  <c r="K210" i="159"/>
  <c r="K211" i="159"/>
  <c r="K212" i="159"/>
  <c r="K213" i="159"/>
  <c r="K214" i="159"/>
  <c r="K215" i="159"/>
  <c r="K216" i="159"/>
  <c r="K217" i="159"/>
  <c r="K218" i="159"/>
  <c r="K219" i="159"/>
  <c r="K220" i="159"/>
  <c r="K221" i="159"/>
  <c r="K222" i="159"/>
  <c r="K223" i="159"/>
  <c r="K224" i="159"/>
  <c r="K225" i="159"/>
  <c r="K226" i="159"/>
  <c r="K227" i="159"/>
  <c r="K228" i="159"/>
  <c r="K229" i="159"/>
  <c r="K230" i="159"/>
  <c r="K231" i="159"/>
  <c r="K232" i="159"/>
  <c r="K233" i="159"/>
  <c r="K234" i="159"/>
  <c r="K235" i="159"/>
  <c r="K236" i="159"/>
  <c r="K237" i="159"/>
  <c r="K238" i="159"/>
  <c r="K239" i="159"/>
  <c r="K240" i="159"/>
  <c r="K241" i="159"/>
  <c r="I182" i="159"/>
  <c r="J182" i="159"/>
  <c r="I183" i="159"/>
  <c r="J183" i="159"/>
  <c r="I184" i="159"/>
  <c r="J184" i="159"/>
  <c r="I185" i="159"/>
  <c r="J185" i="159"/>
  <c r="I186" i="159"/>
  <c r="J186" i="159"/>
  <c r="I187" i="159"/>
  <c r="J187" i="159"/>
  <c r="I188" i="159"/>
  <c r="J188" i="159"/>
  <c r="I189" i="159"/>
  <c r="J189" i="159"/>
  <c r="I190" i="159"/>
  <c r="J190" i="159"/>
  <c r="I191" i="159"/>
  <c r="J191" i="159"/>
  <c r="I192" i="159"/>
  <c r="J192" i="159"/>
  <c r="I193" i="159"/>
  <c r="J193" i="159"/>
  <c r="I194" i="159"/>
  <c r="J194" i="159"/>
  <c r="I195" i="159"/>
  <c r="J195" i="159"/>
  <c r="I196" i="159"/>
  <c r="J196" i="159"/>
  <c r="I197" i="159"/>
  <c r="J197" i="159"/>
  <c r="I198" i="159"/>
  <c r="J198" i="159"/>
  <c r="I199" i="159"/>
  <c r="J199" i="159"/>
  <c r="I200" i="159"/>
  <c r="J200" i="159"/>
  <c r="I201" i="159"/>
  <c r="J201" i="159"/>
  <c r="I202" i="159"/>
  <c r="J202" i="159"/>
  <c r="I203" i="159"/>
  <c r="J203" i="159"/>
  <c r="I204" i="159"/>
  <c r="J204" i="159"/>
  <c r="I205" i="159"/>
  <c r="J205" i="159"/>
  <c r="I206" i="159"/>
  <c r="J206" i="159"/>
  <c r="I207" i="159"/>
  <c r="J207" i="159"/>
  <c r="I208" i="159"/>
  <c r="J208" i="159"/>
  <c r="I209" i="159"/>
  <c r="J209" i="159"/>
  <c r="I210" i="159"/>
  <c r="J210" i="159"/>
  <c r="I211" i="159"/>
  <c r="J211" i="159"/>
  <c r="I212" i="159"/>
  <c r="J212" i="159"/>
  <c r="I213" i="159"/>
  <c r="J213" i="159"/>
  <c r="I214" i="159"/>
  <c r="J214" i="159"/>
  <c r="I215" i="159"/>
  <c r="J215" i="159"/>
  <c r="I216" i="159"/>
  <c r="J216" i="159"/>
  <c r="I217" i="159"/>
  <c r="J217" i="159"/>
  <c r="I218" i="159"/>
  <c r="J218" i="159"/>
  <c r="I219" i="159"/>
  <c r="J219" i="159"/>
  <c r="I220" i="159"/>
  <c r="J220" i="159"/>
  <c r="I221" i="159"/>
  <c r="J221" i="159"/>
  <c r="I222" i="159"/>
  <c r="J222" i="159"/>
  <c r="I223" i="159"/>
  <c r="J223" i="159"/>
  <c r="I224" i="159"/>
  <c r="J224" i="159"/>
  <c r="I225" i="159"/>
  <c r="J225" i="159"/>
  <c r="I226" i="159"/>
  <c r="J226" i="159"/>
  <c r="I227" i="159"/>
  <c r="J227" i="159"/>
  <c r="I228" i="159"/>
  <c r="J228" i="159"/>
  <c r="I229" i="159"/>
  <c r="J229" i="159"/>
  <c r="I230" i="159"/>
  <c r="J230" i="159"/>
  <c r="I231" i="159"/>
  <c r="J231" i="159"/>
  <c r="I232" i="159"/>
  <c r="J232" i="159"/>
  <c r="I233" i="159"/>
  <c r="J233" i="159"/>
  <c r="I234" i="159"/>
  <c r="J234" i="159"/>
  <c r="I235" i="159"/>
  <c r="J235" i="159"/>
  <c r="I236" i="159"/>
  <c r="J236" i="159"/>
  <c r="I237" i="159"/>
  <c r="J237" i="159"/>
  <c r="I238" i="159"/>
  <c r="J238" i="159"/>
  <c r="I239" i="159"/>
  <c r="J239" i="159"/>
  <c r="I240" i="159"/>
  <c r="J240" i="159"/>
  <c r="I241" i="159"/>
  <c r="J241" i="159"/>
  <c r="J181" i="159"/>
  <c r="I181" i="159"/>
  <c r="J180" i="159"/>
  <c r="I180" i="159"/>
  <c r="J179" i="159"/>
  <c r="I179" i="159"/>
  <c r="J178" i="159"/>
  <c r="I178" i="159"/>
  <c r="J177" i="159"/>
  <c r="I177" i="159"/>
  <c r="J176" i="159"/>
  <c r="I176" i="159"/>
  <c r="J175" i="159"/>
  <c r="I175" i="159"/>
  <c r="J174" i="159"/>
  <c r="I174" i="159"/>
  <c r="J173" i="159"/>
  <c r="I173" i="159"/>
  <c r="J172" i="159"/>
  <c r="I172" i="159"/>
  <c r="J171" i="159"/>
  <c r="I171" i="159"/>
  <c r="J170" i="159"/>
  <c r="I170" i="159"/>
  <c r="J169" i="159"/>
  <c r="I169" i="159"/>
  <c r="J168" i="159"/>
  <c r="I168" i="159"/>
  <c r="J167" i="159"/>
  <c r="I167" i="159"/>
  <c r="J166" i="159"/>
  <c r="I166" i="159"/>
  <c r="K166" i="159" s="1"/>
  <c r="L166" i="159" s="1"/>
  <c r="J165" i="159"/>
  <c r="I165" i="159"/>
  <c r="J164" i="159"/>
  <c r="I164" i="159"/>
  <c r="J163" i="159"/>
  <c r="I163" i="159"/>
  <c r="J162" i="159"/>
  <c r="I162" i="159"/>
  <c r="J161" i="159"/>
  <c r="I161" i="159"/>
  <c r="K161" i="159" s="1"/>
  <c r="L161" i="159" s="1"/>
  <c r="J160" i="159"/>
  <c r="I160" i="159"/>
  <c r="J159" i="159"/>
  <c r="I159" i="159"/>
  <c r="J158" i="159"/>
  <c r="I158" i="159"/>
  <c r="K158" i="159" s="1"/>
  <c r="L158" i="159" s="1"/>
  <c r="J157" i="159"/>
  <c r="I157" i="159"/>
  <c r="K157" i="159" s="1"/>
  <c r="L157" i="159" s="1"/>
  <c r="J156" i="159"/>
  <c r="I156" i="159"/>
  <c r="J155" i="159"/>
  <c r="I155" i="159"/>
  <c r="J154" i="159"/>
  <c r="I154" i="159"/>
  <c r="K154" i="159" s="1"/>
  <c r="L154" i="159" s="1"/>
  <c r="J153" i="159"/>
  <c r="I153" i="159"/>
  <c r="J152" i="159"/>
  <c r="I152" i="159"/>
  <c r="J151" i="159"/>
  <c r="I151" i="159"/>
  <c r="J150" i="159"/>
  <c r="I150" i="159"/>
  <c r="J149" i="159"/>
  <c r="I149" i="159"/>
  <c r="K149" i="159" s="1"/>
  <c r="L149" i="159" s="1"/>
  <c r="J148" i="159"/>
  <c r="I148" i="159"/>
  <c r="J147" i="159"/>
  <c r="I147" i="159"/>
  <c r="J146" i="159"/>
  <c r="I146" i="159"/>
  <c r="J145" i="159"/>
  <c r="I145" i="159"/>
  <c r="K145" i="159" s="1"/>
  <c r="L145" i="159" s="1"/>
  <c r="J144" i="159"/>
  <c r="I144" i="159"/>
  <c r="J143" i="159"/>
  <c r="I143" i="159"/>
  <c r="J142" i="159"/>
  <c r="I142" i="159"/>
  <c r="K142" i="159" s="1"/>
  <c r="L142" i="159" s="1"/>
  <c r="J141" i="159"/>
  <c r="I141" i="159"/>
  <c r="K141" i="159" s="1"/>
  <c r="L141" i="159" s="1"/>
  <c r="J140" i="159"/>
  <c r="I140" i="159"/>
  <c r="J139" i="159"/>
  <c r="I139" i="159"/>
  <c r="J138" i="159"/>
  <c r="I138" i="159"/>
  <c r="J137" i="159"/>
  <c r="I137" i="159"/>
  <c r="J136" i="159"/>
  <c r="I136" i="159"/>
  <c r="J135" i="159"/>
  <c r="I135" i="159"/>
  <c r="J134" i="159"/>
  <c r="I134" i="159"/>
  <c r="J133" i="159"/>
  <c r="I133" i="159"/>
  <c r="K133" i="159" s="1"/>
  <c r="L133" i="159" s="1"/>
  <c r="J132" i="159"/>
  <c r="I132" i="159"/>
  <c r="J131" i="159"/>
  <c r="I131" i="159"/>
  <c r="J130" i="159"/>
  <c r="I130" i="159"/>
  <c r="K130" i="159" s="1"/>
  <c r="L130" i="159" s="1"/>
  <c r="J129" i="159"/>
  <c r="I129" i="159"/>
  <c r="K129" i="159" s="1"/>
  <c r="L129" i="159" s="1"/>
  <c r="J128" i="159"/>
  <c r="I128" i="159"/>
  <c r="J127" i="159"/>
  <c r="I127" i="159"/>
  <c r="J126" i="159"/>
  <c r="I126" i="159"/>
  <c r="J125" i="159"/>
  <c r="I125" i="159"/>
  <c r="K125" i="159" s="1"/>
  <c r="L125" i="159" s="1"/>
  <c r="J124" i="159"/>
  <c r="I124" i="159"/>
  <c r="J123" i="159"/>
  <c r="I123" i="159"/>
  <c r="J122" i="159"/>
  <c r="I122" i="159"/>
  <c r="J121" i="159"/>
  <c r="I121" i="159"/>
  <c r="K121" i="159" s="1"/>
  <c r="L121" i="159" s="1"/>
  <c r="J120" i="159"/>
  <c r="I120" i="159"/>
  <c r="J119" i="159"/>
  <c r="I119" i="159"/>
  <c r="J118" i="159"/>
  <c r="I118" i="159"/>
  <c r="K118" i="159" s="1"/>
  <c r="L118" i="159" s="1"/>
  <c r="J117" i="159"/>
  <c r="I117" i="159"/>
  <c r="K117" i="159" s="1"/>
  <c r="L117" i="159" s="1"/>
  <c r="J116" i="159"/>
  <c r="I116" i="159"/>
  <c r="J115" i="159"/>
  <c r="I115" i="159"/>
  <c r="J114" i="159"/>
  <c r="I114" i="159"/>
  <c r="J113" i="159"/>
  <c r="I113" i="159"/>
  <c r="K113" i="159" s="1"/>
  <c r="L113" i="159" s="1"/>
  <c r="J112" i="159"/>
  <c r="I112" i="159"/>
  <c r="J111" i="159"/>
  <c r="I111" i="159"/>
  <c r="J110" i="159"/>
  <c r="I110" i="159"/>
  <c r="J109" i="159"/>
  <c r="I109" i="159"/>
  <c r="K109" i="159" s="1"/>
  <c r="L109" i="159" s="1"/>
  <c r="J108" i="159"/>
  <c r="I108" i="159"/>
  <c r="J107" i="159"/>
  <c r="I107" i="159"/>
  <c r="J106" i="159"/>
  <c r="I106" i="159"/>
  <c r="K106" i="159" s="1"/>
  <c r="L106" i="159" s="1"/>
  <c r="J105" i="159"/>
  <c r="I105" i="159"/>
  <c r="K105" i="159" s="1"/>
  <c r="L105" i="159" s="1"/>
  <c r="J104" i="159"/>
  <c r="I104" i="159"/>
  <c r="J103" i="159"/>
  <c r="K103" i="159" s="1"/>
  <c r="L103" i="159" s="1"/>
  <c r="I103" i="159"/>
  <c r="J102" i="159"/>
  <c r="I102" i="159"/>
  <c r="J101" i="159"/>
  <c r="I101" i="159"/>
  <c r="J100" i="159"/>
  <c r="I100" i="159"/>
  <c r="J99" i="159"/>
  <c r="K99" i="159" s="1"/>
  <c r="L99" i="159" s="1"/>
  <c r="I99" i="159"/>
  <c r="J98" i="159"/>
  <c r="I98" i="159"/>
  <c r="J97" i="159"/>
  <c r="I97" i="159"/>
  <c r="J96" i="159"/>
  <c r="I96" i="159"/>
  <c r="J95" i="159"/>
  <c r="I95" i="159"/>
  <c r="J94" i="159"/>
  <c r="I94" i="159"/>
  <c r="J93" i="159"/>
  <c r="I93" i="159"/>
  <c r="J92" i="159"/>
  <c r="I92" i="159"/>
  <c r="J91" i="159"/>
  <c r="I91" i="159"/>
  <c r="J90" i="159"/>
  <c r="I90" i="159"/>
  <c r="J89" i="159"/>
  <c r="I89" i="159"/>
  <c r="J88" i="159"/>
  <c r="I88" i="159"/>
  <c r="J87" i="159"/>
  <c r="I87" i="159"/>
  <c r="J86" i="159"/>
  <c r="I86" i="159"/>
  <c r="J85" i="159"/>
  <c r="I85" i="159"/>
  <c r="J84" i="159"/>
  <c r="I84" i="159"/>
  <c r="J83" i="159"/>
  <c r="I83" i="159"/>
  <c r="J82" i="159"/>
  <c r="I82" i="159"/>
  <c r="J81" i="159"/>
  <c r="I81" i="159"/>
  <c r="J80" i="159"/>
  <c r="I80" i="159"/>
  <c r="J79" i="159"/>
  <c r="I79" i="159"/>
  <c r="J78" i="159"/>
  <c r="I78" i="159"/>
  <c r="J77" i="159"/>
  <c r="I77" i="159"/>
  <c r="J76" i="159"/>
  <c r="I76" i="159"/>
  <c r="J75" i="159"/>
  <c r="I75" i="159"/>
  <c r="J74" i="159"/>
  <c r="I74" i="159"/>
  <c r="J73" i="159"/>
  <c r="I73" i="159"/>
  <c r="J72" i="159"/>
  <c r="I72" i="159"/>
  <c r="J71" i="159"/>
  <c r="I71" i="159"/>
  <c r="J70" i="159"/>
  <c r="I70" i="159"/>
  <c r="J69" i="159"/>
  <c r="I69" i="159"/>
  <c r="J68" i="159"/>
  <c r="I68" i="159"/>
  <c r="J67" i="159"/>
  <c r="I67" i="159"/>
  <c r="J66" i="159"/>
  <c r="I66" i="159"/>
  <c r="J65" i="159"/>
  <c r="I65" i="159"/>
  <c r="J64" i="159"/>
  <c r="I64" i="159"/>
  <c r="J63" i="159"/>
  <c r="I63" i="159"/>
  <c r="J62" i="159"/>
  <c r="I62" i="159"/>
  <c r="J61" i="159"/>
  <c r="I61" i="159"/>
  <c r="J60" i="159"/>
  <c r="I60" i="159"/>
  <c r="J59" i="159"/>
  <c r="I59" i="159"/>
  <c r="J58" i="159"/>
  <c r="I58" i="159"/>
  <c r="J57" i="159"/>
  <c r="I57" i="159"/>
  <c r="J56" i="159"/>
  <c r="I56" i="159"/>
  <c r="J55" i="159"/>
  <c r="I55" i="159"/>
  <c r="J54" i="159"/>
  <c r="I54" i="159"/>
  <c r="J53" i="159"/>
  <c r="I53" i="159"/>
  <c r="J52" i="159"/>
  <c r="I52" i="159"/>
  <c r="J51" i="159"/>
  <c r="I51" i="159"/>
  <c r="J50" i="159"/>
  <c r="I50" i="159"/>
  <c r="J49" i="159"/>
  <c r="I49" i="159"/>
  <c r="J48" i="159"/>
  <c r="I48" i="159"/>
  <c r="J47" i="159"/>
  <c r="I47" i="159"/>
  <c r="J46" i="159"/>
  <c r="I46" i="159"/>
  <c r="J45" i="159"/>
  <c r="I45" i="159"/>
  <c r="J44" i="159"/>
  <c r="I44" i="159"/>
  <c r="J43" i="159"/>
  <c r="I43" i="159"/>
  <c r="J42" i="159"/>
  <c r="I42" i="159"/>
  <c r="J41" i="159"/>
  <c r="I41" i="159"/>
  <c r="J40" i="159"/>
  <c r="I40" i="159"/>
  <c r="J39" i="159"/>
  <c r="I39" i="159"/>
  <c r="J38" i="159"/>
  <c r="I38" i="159"/>
  <c r="J37" i="159"/>
  <c r="I37" i="159"/>
  <c r="J36" i="159"/>
  <c r="I36" i="159"/>
  <c r="J35" i="159"/>
  <c r="I35" i="159"/>
  <c r="J34" i="159"/>
  <c r="I34" i="159"/>
  <c r="J33" i="159"/>
  <c r="I33" i="159"/>
  <c r="J32" i="159"/>
  <c r="I32" i="159"/>
  <c r="J31" i="159"/>
  <c r="I31" i="159"/>
  <c r="J30" i="159"/>
  <c r="I30" i="159"/>
  <c r="J29" i="159"/>
  <c r="I29" i="159"/>
  <c r="J28" i="159"/>
  <c r="I28" i="159"/>
  <c r="J27" i="159"/>
  <c r="I27" i="159"/>
  <c r="J26" i="159"/>
  <c r="I26" i="159"/>
  <c r="J25" i="159"/>
  <c r="I25" i="159"/>
  <c r="J24" i="159"/>
  <c r="I24" i="159"/>
  <c r="J23" i="159"/>
  <c r="I23" i="159"/>
  <c r="J22" i="159"/>
  <c r="I22" i="159"/>
  <c r="J21" i="159"/>
  <c r="I21" i="159"/>
  <c r="J20" i="159"/>
  <c r="I20" i="159"/>
  <c r="J19" i="159"/>
  <c r="I19" i="159"/>
  <c r="J18" i="159"/>
  <c r="I18" i="159"/>
  <c r="J17" i="159"/>
  <c r="I17" i="159"/>
  <c r="J16" i="159"/>
  <c r="I16" i="159"/>
  <c r="J15" i="159"/>
  <c r="I15" i="159"/>
  <c r="J14" i="159"/>
  <c r="I14" i="159"/>
  <c r="J13" i="159"/>
  <c r="I13" i="159"/>
  <c r="J12" i="159"/>
  <c r="I12" i="159"/>
  <c r="J11" i="159"/>
  <c r="I11" i="159"/>
  <c r="J10" i="159"/>
  <c r="I10" i="159"/>
  <c r="J9" i="159"/>
  <c r="I9" i="159"/>
  <c r="J8" i="159"/>
  <c r="I8" i="159"/>
  <c r="J7" i="159"/>
  <c r="I7" i="159"/>
  <c r="J6" i="159"/>
  <c r="I6" i="159"/>
  <c r="J5" i="159"/>
  <c r="I5" i="159"/>
  <c r="J4" i="159"/>
  <c r="I4" i="159"/>
  <c r="J3" i="159"/>
  <c r="I3" i="159"/>
  <c r="J2" i="159"/>
  <c r="I2" i="159"/>
  <c r="M234" i="159" l="1"/>
  <c r="M202" i="159"/>
  <c r="M241" i="159"/>
  <c r="M233" i="159"/>
  <c r="M225" i="159"/>
  <c r="M217" i="159"/>
  <c r="M209" i="159"/>
  <c r="M201" i="159"/>
  <c r="M193" i="159"/>
  <c r="M185" i="159"/>
  <c r="M240" i="159"/>
  <c r="M232" i="159"/>
  <c r="M224" i="159"/>
  <c r="M216" i="159"/>
  <c r="M208" i="159"/>
  <c r="M200" i="159"/>
  <c r="M192" i="159"/>
  <c r="M184" i="159"/>
  <c r="M218" i="159"/>
  <c r="M186" i="159"/>
  <c r="M239" i="159"/>
  <c r="M231" i="159"/>
  <c r="M223" i="159"/>
  <c r="M215" i="159"/>
  <c r="M207" i="159"/>
  <c r="M199" i="159"/>
  <c r="M191" i="159"/>
  <c r="M183" i="159"/>
  <c r="M238" i="159"/>
  <c r="M230" i="159"/>
  <c r="M222" i="159"/>
  <c r="M214" i="159"/>
  <c r="M206" i="159"/>
  <c r="M198" i="159"/>
  <c r="M190" i="159"/>
  <c r="M182" i="159"/>
  <c r="M237" i="159"/>
  <c r="M229" i="159"/>
  <c r="M221" i="159"/>
  <c r="M213" i="159"/>
  <c r="M205" i="159"/>
  <c r="M197" i="159"/>
  <c r="M189" i="159"/>
  <c r="M226" i="159"/>
  <c r="M194" i="159"/>
  <c r="M236" i="159"/>
  <c r="M228" i="159"/>
  <c r="M220" i="159"/>
  <c r="M212" i="159"/>
  <c r="M204" i="159"/>
  <c r="M196" i="159"/>
  <c r="M188" i="159"/>
  <c r="M210" i="159"/>
  <c r="M235" i="159"/>
  <c r="M227" i="159"/>
  <c r="M219" i="159"/>
  <c r="M211" i="159"/>
  <c r="M203" i="159"/>
  <c r="M195" i="159"/>
  <c r="K112" i="179"/>
  <c r="L112" i="179" s="1"/>
  <c r="K127" i="179"/>
  <c r="L127" i="179" s="1"/>
  <c r="K135" i="179"/>
  <c r="L135" i="179" s="1"/>
  <c r="K6" i="179"/>
  <c r="L6" i="179" s="1"/>
  <c r="K10" i="179"/>
  <c r="L10" i="179" s="1"/>
  <c r="K236" i="179"/>
  <c r="L236" i="179" s="1"/>
  <c r="K7" i="179"/>
  <c r="L7" i="179" s="1"/>
  <c r="K70" i="179"/>
  <c r="L70" i="179" s="1"/>
  <c r="K74" i="179"/>
  <c r="L74" i="179" s="1"/>
  <c r="K86" i="179"/>
  <c r="L86" i="179" s="1"/>
  <c r="K90" i="179"/>
  <c r="L90" i="179" s="1"/>
  <c r="K94" i="179"/>
  <c r="L94" i="179" s="1"/>
  <c r="K153" i="179"/>
  <c r="L153" i="179" s="1"/>
  <c r="K15" i="179"/>
  <c r="L15" i="179" s="1"/>
  <c r="K27" i="179"/>
  <c r="L27" i="179" s="1"/>
  <c r="K47" i="179"/>
  <c r="L47" i="179" s="1"/>
  <c r="K51" i="179"/>
  <c r="L51" i="179" s="1"/>
  <c r="K55" i="179"/>
  <c r="L55" i="179" s="1"/>
  <c r="K59" i="179"/>
  <c r="L59" i="179" s="1"/>
  <c r="K118" i="179"/>
  <c r="L118" i="179" s="1"/>
  <c r="K122" i="179"/>
  <c r="L122" i="179" s="1"/>
  <c r="K165" i="179"/>
  <c r="L165" i="179" s="1"/>
  <c r="K169" i="179"/>
  <c r="L169" i="179" s="1"/>
  <c r="K173" i="179"/>
  <c r="L173" i="179" s="1"/>
  <c r="K177" i="179"/>
  <c r="L177" i="179" s="1"/>
  <c r="K181" i="179"/>
  <c r="L181" i="179" s="1"/>
  <c r="K185" i="179"/>
  <c r="L185" i="179" s="1"/>
  <c r="K189" i="179"/>
  <c r="L189" i="179" s="1"/>
  <c r="K193" i="179"/>
  <c r="L193" i="179" s="1"/>
  <c r="K209" i="179"/>
  <c r="L209" i="179" s="1"/>
  <c r="K217" i="179"/>
  <c r="L217" i="179" s="1"/>
  <c r="K221" i="179"/>
  <c r="L221" i="179" s="1"/>
  <c r="K225" i="179"/>
  <c r="L225" i="179" s="1"/>
  <c r="K12" i="179"/>
  <c r="L12" i="179" s="1"/>
  <c r="K63" i="179"/>
  <c r="L63" i="179" s="1"/>
  <c r="K75" i="179"/>
  <c r="L75" i="179" s="1"/>
  <c r="K79" i="179"/>
  <c r="L79" i="179" s="1"/>
  <c r="K83" i="179"/>
  <c r="L83" i="179" s="1"/>
  <c r="K87" i="179"/>
  <c r="L87" i="179" s="1"/>
  <c r="K95" i="179"/>
  <c r="L95" i="179" s="1"/>
  <c r="K103" i="179"/>
  <c r="L103" i="179" s="1"/>
  <c r="K134" i="179"/>
  <c r="L134" i="179" s="1"/>
  <c r="K138" i="179"/>
  <c r="L138" i="179" s="1"/>
  <c r="K142" i="179"/>
  <c r="L142" i="179" s="1"/>
  <c r="K150" i="179"/>
  <c r="L150" i="179" s="1"/>
  <c r="K154" i="179"/>
  <c r="L154" i="179" s="1"/>
  <c r="K158" i="179"/>
  <c r="L158" i="179" s="1"/>
  <c r="K162" i="179"/>
  <c r="L162" i="179" s="1"/>
  <c r="K82" i="179"/>
  <c r="L82" i="179" s="1"/>
  <c r="K199" i="179"/>
  <c r="L199" i="179" s="1"/>
  <c r="K227" i="179"/>
  <c r="L227" i="179" s="1"/>
  <c r="K231" i="179"/>
  <c r="L231" i="179" s="1"/>
  <c r="K110" i="179"/>
  <c r="L110" i="179" s="1"/>
  <c r="K32" i="179"/>
  <c r="L32" i="179" s="1"/>
  <c r="K48" i="179"/>
  <c r="L48" i="179" s="1"/>
  <c r="V71" i="179" s="1"/>
  <c r="K146" i="179"/>
  <c r="L146" i="179" s="1"/>
  <c r="K67" i="179"/>
  <c r="L67" i="179" s="1"/>
  <c r="K128" i="179"/>
  <c r="L128" i="179" s="1"/>
  <c r="K143" i="179"/>
  <c r="L143" i="179" s="1"/>
  <c r="K166" i="179"/>
  <c r="L166" i="179" s="1"/>
  <c r="K197" i="179"/>
  <c r="L197" i="179" s="1"/>
  <c r="K228" i="179"/>
  <c r="L228" i="179" s="1"/>
  <c r="K4" i="179"/>
  <c r="L4" i="179" s="1"/>
  <c r="K8" i="179"/>
  <c r="L8" i="179" s="1"/>
  <c r="K19" i="179"/>
  <c r="L19" i="179" s="1"/>
  <c r="K30" i="179"/>
  <c r="L30" i="179" s="1"/>
  <c r="K114" i="179"/>
  <c r="L114" i="179" s="1"/>
  <c r="K125" i="179"/>
  <c r="L125" i="179" s="1"/>
  <c r="K136" i="179"/>
  <c r="L136" i="179" s="1"/>
  <c r="K147" i="179"/>
  <c r="L147" i="179" s="1"/>
  <c r="K151" i="179"/>
  <c r="L151" i="179" s="1"/>
  <c r="K155" i="179"/>
  <c r="L155" i="179" s="1"/>
  <c r="K159" i="179"/>
  <c r="L159" i="179" s="1"/>
  <c r="K170" i="179"/>
  <c r="L170" i="179" s="1"/>
  <c r="K174" i="179"/>
  <c r="L174" i="179" s="1"/>
  <c r="K186" i="179"/>
  <c r="L186" i="179" s="1"/>
  <c r="K190" i="179"/>
  <c r="L190" i="179" s="1"/>
  <c r="K194" i="179"/>
  <c r="L194" i="179" s="1"/>
  <c r="K201" i="179"/>
  <c r="L201" i="179" s="1"/>
  <c r="K205" i="179"/>
  <c r="L205" i="179" s="1"/>
  <c r="K213" i="179"/>
  <c r="L213" i="179" s="1"/>
  <c r="K240" i="179"/>
  <c r="L240" i="179" s="1"/>
  <c r="K34" i="179"/>
  <c r="L34" i="179" s="1"/>
  <c r="K38" i="179"/>
  <c r="L38" i="179" s="1"/>
  <c r="K42" i="179"/>
  <c r="L42" i="179" s="1"/>
  <c r="V65" i="179" s="1"/>
  <c r="K49" i="179"/>
  <c r="L49" i="179" s="1"/>
  <c r="K53" i="179"/>
  <c r="L53" i="179" s="1"/>
  <c r="V76" i="179" s="1"/>
  <c r="K57" i="179"/>
  <c r="L57" i="179" s="1"/>
  <c r="V80" i="179" s="1"/>
  <c r="K68" i="179"/>
  <c r="L68" i="179" s="1"/>
  <c r="K72" i="179"/>
  <c r="L72" i="179" s="1"/>
  <c r="K76" i="179"/>
  <c r="L76" i="179" s="1"/>
  <c r="K84" i="179"/>
  <c r="L84" i="179" s="1"/>
  <c r="K88" i="179"/>
  <c r="L88" i="179" s="1"/>
  <c r="K92" i="179"/>
  <c r="L92" i="179" s="1"/>
  <c r="K96" i="179"/>
  <c r="L96" i="179" s="1"/>
  <c r="K129" i="179"/>
  <c r="L129" i="179" s="1"/>
  <c r="K140" i="179"/>
  <c r="L140" i="179" s="1"/>
  <c r="K144" i="179"/>
  <c r="L144" i="179" s="1"/>
  <c r="K198" i="179"/>
  <c r="L198" i="179" s="1"/>
  <c r="K229" i="179"/>
  <c r="L229" i="179" s="1"/>
  <c r="K5" i="179"/>
  <c r="L5" i="179" s="1"/>
  <c r="K9" i="179"/>
  <c r="L9" i="179" s="1"/>
  <c r="K20" i="179"/>
  <c r="L20" i="179" s="1"/>
  <c r="K31" i="179"/>
  <c r="L31" i="179" s="1"/>
  <c r="K46" i="179"/>
  <c r="L46" i="179" s="1"/>
  <c r="K100" i="179"/>
  <c r="L100" i="179" s="1"/>
  <c r="K111" i="179"/>
  <c r="L111" i="179" s="1"/>
  <c r="K133" i="179"/>
  <c r="L133" i="179" s="1"/>
  <c r="K137" i="179"/>
  <c r="L137" i="179" s="1"/>
  <c r="K148" i="179"/>
  <c r="L148" i="179" s="1"/>
  <c r="K152" i="179"/>
  <c r="L152" i="179" s="1"/>
  <c r="K156" i="179"/>
  <c r="L156" i="179" s="1"/>
  <c r="K160" i="179"/>
  <c r="L160" i="179" s="1"/>
  <c r="K171" i="179"/>
  <c r="L171" i="179" s="1"/>
  <c r="K175" i="179"/>
  <c r="L175" i="179" s="1"/>
  <c r="K179" i="179"/>
  <c r="L179" i="179" s="1"/>
  <c r="K183" i="179"/>
  <c r="L183" i="179" s="1"/>
  <c r="K187" i="179"/>
  <c r="L187" i="179" s="1"/>
  <c r="K191" i="179"/>
  <c r="L191" i="179" s="1"/>
  <c r="K202" i="179"/>
  <c r="L202" i="179" s="1"/>
  <c r="K206" i="179"/>
  <c r="L206" i="179" s="1"/>
  <c r="K210" i="179"/>
  <c r="L210" i="179" s="1"/>
  <c r="K214" i="179"/>
  <c r="L214" i="179" s="1"/>
  <c r="K218" i="179"/>
  <c r="L218" i="179" s="1"/>
  <c r="K222" i="179"/>
  <c r="L222" i="179" s="1"/>
  <c r="K226" i="179"/>
  <c r="L226" i="179" s="1"/>
  <c r="K233" i="179"/>
  <c r="L233" i="179" s="1"/>
  <c r="K237" i="179"/>
  <c r="L237" i="179" s="1"/>
  <c r="K241" i="179"/>
  <c r="L241" i="179" s="1"/>
  <c r="K24" i="179"/>
  <c r="L24" i="179" s="1"/>
  <c r="K28" i="179"/>
  <c r="L28" i="179" s="1"/>
  <c r="K35" i="179"/>
  <c r="L35" i="179" s="1"/>
  <c r="K39" i="179"/>
  <c r="L39" i="179" s="1"/>
  <c r="K43" i="179"/>
  <c r="L43" i="179" s="1"/>
  <c r="V66" i="179" s="1"/>
  <c r="K50" i="179"/>
  <c r="L50" i="179" s="1"/>
  <c r="V73" i="179" s="1"/>
  <c r="K54" i="179"/>
  <c r="L54" i="179" s="1"/>
  <c r="V77" i="179" s="1"/>
  <c r="K58" i="179"/>
  <c r="L58" i="179" s="1"/>
  <c r="K65" i="179"/>
  <c r="L65" i="179" s="1"/>
  <c r="K69" i="179"/>
  <c r="L69" i="179" s="1"/>
  <c r="K73" i="179"/>
  <c r="L73" i="179" s="1"/>
  <c r="K77" i="179"/>
  <c r="L77" i="179" s="1"/>
  <c r="K81" i="179"/>
  <c r="L81" i="179" s="1"/>
  <c r="K89" i="179"/>
  <c r="L89" i="179" s="1"/>
  <c r="K104" i="179"/>
  <c r="L104" i="179" s="1"/>
  <c r="K108" i="179"/>
  <c r="L108" i="179" s="1"/>
  <c r="K119" i="179"/>
  <c r="L119" i="179" s="1"/>
  <c r="K130" i="179"/>
  <c r="L130" i="179" s="1"/>
  <c r="K141" i="179"/>
  <c r="L141" i="179" s="1"/>
  <c r="K145" i="179"/>
  <c r="L145" i="179" s="1"/>
  <c r="K164" i="179"/>
  <c r="L164" i="179" s="1"/>
  <c r="K230" i="179"/>
  <c r="L230" i="179" s="1"/>
  <c r="K3" i="179"/>
  <c r="L3" i="179" s="1"/>
  <c r="K93" i="179"/>
  <c r="L93" i="179" s="1"/>
  <c r="K107" i="179"/>
  <c r="L107" i="179" s="1"/>
  <c r="K80" i="179"/>
  <c r="L80" i="179" s="1"/>
  <c r="K91" i="179"/>
  <c r="L91" i="179" s="1"/>
  <c r="K2" i="179"/>
  <c r="L2" i="179" s="1"/>
  <c r="K71" i="179"/>
  <c r="L71" i="179" s="1"/>
  <c r="K78" i="179"/>
  <c r="L78" i="179" s="1"/>
  <c r="K85" i="179"/>
  <c r="L85" i="179" s="1"/>
  <c r="K99" i="179"/>
  <c r="L99" i="179" s="1"/>
  <c r="V70" i="180"/>
  <c r="V64" i="180"/>
  <c r="V77" i="180"/>
  <c r="V80" i="180"/>
  <c r="V74" i="180"/>
  <c r="V76" i="180"/>
  <c r="V65" i="180"/>
  <c r="V68" i="180"/>
  <c r="V81" i="180"/>
  <c r="V73" i="180"/>
  <c r="V78" i="180"/>
  <c r="V69" i="180"/>
  <c r="V72" i="180"/>
  <c r="V66" i="180"/>
  <c r="V82" i="180"/>
  <c r="K6" i="178"/>
  <c r="L6" i="178" s="1"/>
  <c r="K10" i="178"/>
  <c r="L10" i="178" s="1"/>
  <c r="K14" i="178"/>
  <c r="L14" i="178" s="1"/>
  <c r="K18" i="178"/>
  <c r="L18" i="178" s="1"/>
  <c r="K26" i="178"/>
  <c r="L26" i="178" s="1"/>
  <c r="K30" i="178"/>
  <c r="L30" i="178" s="1"/>
  <c r="K34" i="178"/>
  <c r="L34" i="178" s="1"/>
  <c r="K38" i="178"/>
  <c r="L38" i="178" s="1"/>
  <c r="K42" i="178"/>
  <c r="L42" i="178" s="1"/>
  <c r="K46" i="178"/>
  <c r="L46" i="178" s="1"/>
  <c r="K50" i="178"/>
  <c r="L50" i="178" s="1"/>
  <c r="V73" i="178" s="1"/>
  <c r="K58" i="178"/>
  <c r="L58" i="178" s="1"/>
  <c r="K62" i="178"/>
  <c r="L62" i="178" s="1"/>
  <c r="K66" i="178"/>
  <c r="L66" i="178" s="1"/>
  <c r="K82" i="178"/>
  <c r="L82" i="178" s="1"/>
  <c r="K86" i="178"/>
  <c r="L86" i="178" s="1"/>
  <c r="K90" i="178"/>
  <c r="L90" i="178" s="1"/>
  <c r="K94" i="178"/>
  <c r="L94" i="178" s="1"/>
  <c r="K98" i="178"/>
  <c r="L98" i="178" s="1"/>
  <c r="K177" i="178"/>
  <c r="L177" i="178" s="1"/>
  <c r="K181" i="178"/>
  <c r="L181" i="178" s="1"/>
  <c r="K185" i="178"/>
  <c r="L185" i="178" s="1"/>
  <c r="K189" i="178"/>
  <c r="L189" i="178" s="1"/>
  <c r="K193" i="178"/>
  <c r="L193" i="178" s="1"/>
  <c r="K197" i="178"/>
  <c r="L197" i="178" s="1"/>
  <c r="K201" i="178"/>
  <c r="L201" i="178" s="1"/>
  <c r="K236" i="178"/>
  <c r="L236" i="178" s="1"/>
  <c r="K170" i="178"/>
  <c r="L170" i="178" s="1"/>
  <c r="K43" i="178"/>
  <c r="L43" i="178" s="1"/>
  <c r="V66" i="178" s="1"/>
  <c r="K47" i="178"/>
  <c r="L47" i="178" s="1"/>
  <c r="K51" i="178"/>
  <c r="L51" i="178" s="1"/>
  <c r="K83" i="178"/>
  <c r="L83" i="178" s="1"/>
  <c r="K91" i="178"/>
  <c r="L91" i="178" s="1"/>
  <c r="K190" i="178"/>
  <c r="L190" i="178" s="1"/>
  <c r="K143" i="178"/>
  <c r="L143" i="178" s="1"/>
  <c r="K151" i="178"/>
  <c r="L151" i="178" s="1"/>
  <c r="K155" i="178"/>
  <c r="L155" i="178" s="1"/>
  <c r="K163" i="178"/>
  <c r="L163" i="178" s="1"/>
  <c r="K167" i="178"/>
  <c r="L167" i="178" s="1"/>
  <c r="K28" i="178"/>
  <c r="L28" i="178" s="1"/>
  <c r="K52" i="178"/>
  <c r="L52" i="178" s="1"/>
  <c r="K60" i="178"/>
  <c r="L60" i="178" s="1"/>
  <c r="K64" i="178"/>
  <c r="L64" i="178" s="1"/>
  <c r="K68" i="178"/>
  <c r="L68" i="178" s="1"/>
  <c r="K72" i="178"/>
  <c r="L72" i="178" s="1"/>
  <c r="K76" i="178"/>
  <c r="L76" i="178" s="1"/>
  <c r="K80" i="178"/>
  <c r="L80" i="178" s="1"/>
  <c r="K84" i="178"/>
  <c r="L84" i="178" s="1"/>
  <c r="K88" i="178"/>
  <c r="L88" i="178" s="1"/>
  <c r="K92" i="178"/>
  <c r="L92" i="178" s="1"/>
  <c r="K96" i="178"/>
  <c r="L96" i="178" s="1"/>
  <c r="K179" i="178"/>
  <c r="L179" i="178" s="1"/>
  <c r="K183" i="178"/>
  <c r="L183" i="178" s="1"/>
  <c r="K187" i="178"/>
  <c r="L187" i="178" s="1"/>
  <c r="K191" i="178"/>
  <c r="L191" i="178" s="1"/>
  <c r="K195" i="178"/>
  <c r="L195" i="178" s="1"/>
  <c r="K199" i="178"/>
  <c r="L199" i="178" s="1"/>
  <c r="K238" i="178"/>
  <c r="L238" i="178" s="1"/>
  <c r="K104" i="178"/>
  <c r="L104" i="178" s="1"/>
  <c r="K108" i="178"/>
  <c r="L108" i="178" s="1"/>
  <c r="K112" i="178"/>
  <c r="L112" i="178" s="1"/>
  <c r="K116" i="178"/>
  <c r="L116" i="178" s="1"/>
  <c r="K120" i="178"/>
  <c r="L120" i="178" s="1"/>
  <c r="K124" i="178"/>
  <c r="L124" i="178" s="1"/>
  <c r="K128" i="178"/>
  <c r="L128" i="178" s="1"/>
  <c r="K132" i="178"/>
  <c r="L132" i="178" s="1"/>
  <c r="K136" i="178"/>
  <c r="L136" i="178" s="1"/>
  <c r="K140" i="178"/>
  <c r="L140" i="178" s="1"/>
  <c r="K156" i="178"/>
  <c r="L156" i="178" s="1"/>
  <c r="K211" i="178"/>
  <c r="L211" i="178" s="1"/>
  <c r="K215" i="178"/>
  <c r="L215" i="178" s="1"/>
  <c r="K219" i="178"/>
  <c r="L219" i="178" s="1"/>
  <c r="K223" i="178"/>
  <c r="L223" i="178" s="1"/>
  <c r="K227" i="178"/>
  <c r="L227" i="178" s="1"/>
  <c r="K231" i="178"/>
  <c r="L231" i="178" s="1"/>
  <c r="K2" i="178"/>
  <c r="L2" i="178" s="1"/>
  <c r="K239" i="178"/>
  <c r="L239" i="178" s="1"/>
  <c r="K71" i="178"/>
  <c r="L71" i="178" s="1"/>
  <c r="K138" i="178"/>
  <c r="L138" i="178" s="1"/>
  <c r="K154" i="178"/>
  <c r="L154" i="178" s="1"/>
  <c r="K103" i="178"/>
  <c r="L103" i="178" s="1"/>
  <c r="K56" i="178"/>
  <c r="L56" i="178" s="1"/>
  <c r="K147" i="178"/>
  <c r="L147" i="178" s="1"/>
  <c r="K23" i="178"/>
  <c r="L23" i="178" s="1"/>
  <c r="K54" i="178"/>
  <c r="L54" i="178" s="1"/>
  <c r="K101" i="178"/>
  <c r="L101" i="178" s="1"/>
  <c r="K4" i="178"/>
  <c r="L4" i="178" s="1"/>
  <c r="K8" i="178"/>
  <c r="L8" i="178" s="1"/>
  <c r="K12" i="178"/>
  <c r="L12" i="178" s="1"/>
  <c r="K16" i="178"/>
  <c r="L16" i="178" s="1"/>
  <c r="K70" i="178"/>
  <c r="L70" i="178" s="1"/>
  <c r="K74" i="178"/>
  <c r="L74" i="178" s="1"/>
  <c r="K78" i="178"/>
  <c r="L78" i="178" s="1"/>
  <c r="K105" i="178"/>
  <c r="L105" i="178" s="1"/>
  <c r="K109" i="178"/>
  <c r="L109" i="178" s="1"/>
  <c r="K113" i="178"/>
  <c r="L113" i="178" s="1"/>
  <c r="K117" i="178"/>
  <c r="L117" i="178" s="1"/>
  <c r="K121" i="178"/>
  <c r="L121" i="178" s="1"/>
  <c r="K125" i="178"/>
  <c r="L125" i="178" s="1"/>
  <c r="K129" i="178"/>
  <c r="L129" i="178" s="1"/>
  <c r="K144" i="178"/>
  <c r="L144" i="178" s="1"/>
  <c r="K159" i="178"/>
  <c r="L159" i="178" s="1"/>
  <c r="K202" i="178"/>
  <c r="L202" i="178" s="1"/>
  <c r="K221" i="178"/>
  <c r="L221" i="178" s="1"/>
  <c r="K225" i="178"/>
  <c r="L225" i="178" s="1"/>
  <c r="K229" i="178"/>
  <c r="L229" i="178" s="1"/>
  <c r="K233" i="178"/>
  <c r="L233" i="178" s="1"/>
  <c r="K240" i="178"/>
  <c r="L240" i="178" s="1"/>
  <c r="K55" i="178"/>
  <c r="L55" i="178" s="1"/>
  <c r="V78" i="178" s="1"/>
  <c r="K102" i="178"/>
  <c r="L102" i="178" s="1"/>
  <c r="K133" i="178"/>
  <c r="L133" i="178" s="1"/>
  <c r="K137" i="178"/>
  <c r="L137" i="178" s="1"/>
  <c r="K148" i="178"/>
  <c r="L148" i="178" s="1"/>
  <c r="K152" i="178"/>
  <c r="L152" i="178" s="1"/>
  <c r="K206" i="178"/>
  <c r="L206" i="178" s="1"/>
  <c r="K237" i="178"/>
  <c r="L237" i="178" s="1"/>
  <c r="K5" i="178"/>
  <c r="L5" i="178" s="1"/>
  <c r="K9" i="178"/>
  <c r="L9" i="178" s="1"/>
  <c r="K13" i="178"/>
  <c r="L13" i="178" s="1"/>
  <c r="K17" i="178"/>
  <c r="L17" i="178" s="1"/>
  <c r="K32" i="178"/>
  <c r="L32" i="178" s="1"/>
  <c r="K36" i="178"/>
  <c r="L36" i="178" s="1"/>
  <c r="K40" i="178"/>
  <c r="L40" i="178" s="1"/>
  <c r="K44" i="178"/>
  <c r="L44" i="178" s="1"/>
  <c r="K48" i="178"/>
  <c r="L48" i="178" s="1"/>
  <c r="V71" i="178" s="1"/>
  <c r="K59" i="178"/>
  <c r="L59" i="178" s="1"/>
  <c r="K63" i="178"/>
  <c r="L63" i="178" s="1"/>
  <c r="K67" i="178"/>
  <c r="L67" i="178" s="1"/>
  <c r="K75" i="178"/>
  <c r="L75" i="178" s="1"/>
  <c r="K79" i="178"/>
  <c r="L79" i="178" s="1"/>
  <c r="K87" i="178"/>
  <c r="L87" i="178" s="1"/>
  <c r="K95" i="178"/>
  <c r="L95" i="178" s="1"/>
  <c r="K160" i="178"/>
  <c r="L160" i="178" s="1"/>
  <c r="K164" i="178"/>
  <c r="L164" i="178" s="1"/>
  <c r="K168" i="178"/>
  <c r="L168" i="178" s="1"/>
  <c r="K210" i="178"/>
  <c r="L210" i="178" s="1"/>
  <c r="K214" i="178"/>
  <c r="L214" i="178" s="1"/>
  <c r="K218" i="178"/>
  <c r="L218" i="178" s="1"/>
  <c r="K222" i="178"/>
  <c r="L222" i="178" s="1"/>
  <c r="K226" i="178"/>
  <c r="L226" i="178" s="1"/>
  <c r="K230" i="178"/>
  <c r="L230" i="178" s="1"/>
  <c r="K234" i="178"/>
  <c r="L234" i="178" s="1"/>
  <c r="K241" i="178"/>
  <c r="L241" i="178" s="1"/>
  <c r="K21" i="178"/>
  <c r="L21" i="178" s="1"/>
  <c r="K134" i="178"/>
  <c r="L134" i="178" s="1"/>
  <c r="K149" i="178"/>
  <c r="L149" i="178" s="1"/>
  <c r="K153" i="178"/>
  <c r="L153" i="178" s="1"/>
  <c r="K172" i="178"/>
  <c r="L172" i="178" s="1"/>
  <c r="K200" i="178"/>
  <c r="L200" i="178" s="1"/>
  <c r="K22" i="178"/>
  <c r="L22" i="178" s="1"/>
  <c r="K53" i="178"/>
  <c r="L53" i="178" s="1"/>
  <c r="K100" i="178"/>
  <c r="L100" i="178" s="1"/>
  <c r="K135" i="178"/>
  <c r="L135" i="178" s="1"/>
  <c r="K150" i="178"/>
  <c r="L150" i="178" s="1"/>
  <c r="K173" i="178"/>
  <c r="L173" i="178" s="1"/>
  <c r="K204" i="178"/>
  <c r="L204" i="178" s="1"/>
  <c r="K3" i="178"/>
  <c r="L3" i="178" s="1"/>
  <c r="K77" i="178"/>
  <c r="L77" i="178" s="1"/>
  <c r="K81" i="178"/>
  <c r="L81" i="178" s="1"/>
  <c r="K3" i="177"/>
  <c r="L3" i="177" s="1"/>
  <c r="K7" i="177"/>
  <c r="L7" i="177" s="1"/>
  <c r="K11" i="177"/>
  <c r="L11" i="177" s="1"/>
  <c r="K15" i="177"/>
  <c r="L15" i="177" s="1"/>
  <c r="K19" i="177"/>
  <c r="L19" i="177" s="1"/>
  <c r="K23" i="177"/>
  <c r="L23" i="177" s="1"/>
  <c r="K27" i="177"/>
  <c r="L27" i="177" s="1"/>
  <c r="K31" i="177"/>
  <c r="L31" i="177" s="1"/>
  <c r="K35" i="177"/>
  <c r="L35" i="177" s="1"/>
  <c r="K39" i="177"/>
  <c r="L39" i="177" s="1"/>
  <c r="K235" i="177"/>
  <c r="L235" i="177" s="1"/>
  <c r="K236" i="177"/>
  <c r="L236" i="177" s="1"/>
  <c r="K9" i="177"/>
  <c r="L9" i="177" s="1"/>
  <c r="K13" i="177"/>
  <c r="L13" i="177" s="1"/>
  <c r="K17" i="177"/>
  <c r="L17" i="177" s="1"/>
  <c r="K21" i="177"/>
  <c r="L21" i="177" s="1"/>
  <c r="K25" i="177"/>
  <c r="L25" i="177" s="1"/>
  <c r="K29" i="177"/>
  <c r="L29" i="177" s="1"/>
  <c r="K33" i="177"/>
  <c r="L33" i="177" s="1"/>
  <c r="K37" i="177"/>
  <c r="L37" i="177" s="1"/>
  <c r="K41" i="177"/>
  <c r="L41" i="177" s="1"/>
  <c r="K45" i="177"/>
  <c r="L45" i="177" s="1"/>
  <c r="K49" i="177"/>
  <c r="L49" i="177" s="1"/>
  <c r="K53" i="177"/>
  <c r="L53" i="177" s="1"/>
  <c r="V76" i="177" s="1"/>
  <c r="K57" i="177"/>
  <c r="L57" i="177" s="1"/>
  <c r="K61" i="177"/>
  <c r="L61" i="177" s="1"/>
  <c r="K69" i="177"/>
  <c r="L69" i="177" s="1"/>
  <c r="K237" i="177"/>
  <c r="L237" i="177" s="1"/>
  <c r="K2" i="177"/>
  <c r="L2" i="177" s="1"/>
  <c r="K70" i="177"/>
  <c r="L70" i="177" s="1"/>
  <c r="K74" i="177"/>
  <c r="L74" i="177" s="1"/>
  <c r="K98" i="177"/>
  <c r="L98" i="177" s="1"/>
  <c r="K99" i="177"/>
  <c r="L99" i="177" s="1"/>
  <c r="K115" i="177"/>
  <c r="L115" i="177" s="1"/>
  <c r="K239" i="177"/>
  <c r="L239" i="177" s="1"/>
  <c r="K6" i="177"/>
  <c r="L6" i="177" s="1"/>
  <c r="K10" i="177"/>
  <c r="L10" i="177" s="1"/>
  <c r="K14" i="177"/>
  <c r="L14" i="177" s="1"/>
  <c r="K18" i="177"/>
  <c r="L18" i="177" s="1"/>
  <c r="K22" i="177"/>
  <c r="L22" i="177" s="1"/>
  <c r="K26" i="177"/>
  <c r="L26" i="177" s="1"/>
  <c r="K30" i="177"/>
  <c r="L30" i="177" s="1"/>
  <c r="K34" i="177"/>
  <c r="L34" i="177" s="1"/>
  <c r="K38" i="177"/>
  <c r="L38" i="177" s="1"/>
  <c r="K42" i="177"/>
  <c r="L42" i="177" s="1"/>
  <c r="K46" i="177"/>
  <c r="L46" i="177" s="1"/>
  <c r="V69" i="177" s="1"/>
  <c r="K50" i="177"/>
  <c r="L50" i="177" s="1"/>
  <c r="V73" i="177" s="1"/>
  <c r="K54" i="177"/>
  <c r="L54" i="177" s="1"/>
  <c r="V77" i="177" s="1"/>
  <c r="K58" i="177"/>
  <c r="L58" i="177" s="1"/>
  <c r="K62" i="177"/>
  <c r="L62" i="177" s="1"/>
  <c r="K77" i="177"/>
  <c r="L77" i="177" s="1"/>
  <c r="K81" i="177"/>
  <c r="L81" i="177" s="1"/>
  <c r="K85" i="177"/>
  <c r="L85" i="177" s="1"/>
  <c r="K89" i="177"/>
  <c r="L89" i="177" s="1"/>
  <c r="K93" i="177"/>
  <c r="L93" i="177" s="1"/>
  <c r="K97" i="177"/>
  <c r="L97" i="177" s="1"/>
  <c r="K240" i="177"/>
  <c r="L240" i="177" s="1"/>
  <c r="K113" i="177"/>
  <c r="L113" i="177" s="1"/>
  <c r="K43" i="177"/>
  <c r="L43" i="177" s="1"/>
  <c r="V66" i="177" s="1"/>
  <c r="K47" i="177"/>
  <c r="L47" i="177" s="1"/>
  <c r="V70" i="177" s="1"/>
  <c r="K51" i="177"/>
  <c r="L51" i="177" s="1"/>
  <c r="K55" i="177"/>
  <c r="L55" i="177" s="1"/>
  <c r="V78" i="177" s="1"/>
  <c r="K59" i="177"/>
  <c r="L59" i="177" s="1"/>
  <c r="V82" i="177" s="1"/>
  <c r="K63" i="177"/>
  <c r="L63" i="177" s="1"/>
  <c r="K78" i="177"/>
  <c r="L78" i="177" s="1"/>
  <c r="K82" i="177"/>
  <c r="L82" i="177" s="1"/>
  <c r="K86" i="177"/>
  <c r="L86" i="177" s="1"/>
  <c r="K169" i="177"/>
  <c r="L169" i="177" s="1"/>
  <c r="K173" i="177"/>
  <c r="L173" i="177" s="1"/>
  <c r="K241" i="177"/>
  <c r="L241" i="177" s="1"/>
  <c r="K71" i="177"/>
  <c r="L71" i="177" s="1"/>
  <c r="K102" i="177"/>
  <c r="L102" i="177" s="1"/>
  <c r="K114" i="177"/>
  <c r="L114" i="177" s="1"/>
  <c r="K8" i="177"/>
  <c r="L8" i="177" s="1"/>
  <c r="K12" i="177"/>
  <c r="L12" i="177" s="1"/>
  <c r="K16" i="177"/>
  <c r="L16" i="177" s="1"/>
  <c r="K20" i="177"/>
  <c r="L20" i="177" s="1"/>
  <c r="K24" i="177"/>
  <c r="L24" i="177" s="1"/>
  <c r="K28" i="177"/>
  <c r="L28" i="177" s="1"/>
  <c r="K32" i="177"/>
  <c r="L32" i="177" s="1"/>
  <c r="K36" i="177"/>
  <c r="L36" i="177" s="1"/>
  <c r="K40" i="177"/>
  <c r="L40" i="177" s="1"/>
  <c r="K44" i="177"/>
  <c r="L44" i="177" s="1"/>
  <c r="K48" i="177"/>
  <c r="L48" i="177" s="1"/>
  <c r="V71" i="177" s="1"/>
  <c r="K52" i="177"/>
  <c r="L52" i="177" s="1"/>
  <c r="V75" i="177" s="1"/>
  <c r="K56" i="177"/>
  <c r="L56" i="177" s="1"/>
  <c r="V79" i="177" s="1"/>
  <c r="K60" i="177"/>
  <c r="L60" i="177" s="1"/>
  <c r="K64" i="177"/>
  <c r="L64" i="177" s="1"/>
  <c r="K79" i="177"/>
  <c r="L79" i="177" s="1"/>
  <c r="K83" i="177"/>
  <c r="L83" i="177" s="1"/>
  <c r="K87" i="177"/>
  <c r="L87" i="177" s="1"/>
  <c r="K91" i="177"/>
  <c r="L91" i="177" s="1"/>
  <c r="K95" i="177"/>
  <c r="L95" i="177" s="1"/>
  <c r="K118" i="177"/>
  <c r="L118" i="177" s="1"/>
  <c r="K130" i="177"/>
  <c r="L130" i="177" s="1"/>
  <c r="K134" i="177"/>
  <c r="L134" i="177" s="1"/>
  <c r="K138" i="177"/>
  <c r="L138" i="177" s="1"/>
  <c r="K142" i="177"/>
  <c r="L142" i="177" s="1"/>
  <c r="K146" i="177"/>
  <c r="L146" i="177" s="1"/>
  <c r="K150" i="177"/>
  <c r="L150" i="177" s="1"/>
  <c r="K154" i="177"/>
  <c r="L154" i="177" s="1"/>
  <c r="K158" i="177"/>
  <c r="L158" i="177" s="1"/>
  <c r="K162" i="177"/>
  <c r="L162" i="177" s="1"/>
  <c r="K166" i="177"/>
  <c r="L166" i="177" s="1"/>
  <c r="K170" i="177"/>
  <c r="L170" i="177" s="1"/>
  <c r="K174" i="177"/>
  <c r="L174" i="177" s="1"/>
  <c r="K178" i="177"/>
  <c r="L178" i="177" s="1"/>
  <c r="K182" i="177"/>
  <c r="L182" i="177" s="1"/>
  <c r="K186" i="177"/>
  <c r="L186" i="177" s="1"/>
  <c r="K190" i="177"/>
  <c r="L190" i="177" s="1"/>
  <c r="K194" i="177"/>
  <c r="L194" i="177" s="1"/>
  <c r="K198" i="177"/>
  <c r="L198" i="177" s="1"/>
  <c r="K202" i="177"/>
  <c r="L202" i="177" s="1"/>
  <c r="K206" i="177"/>
  <c r="L206" i="177" s="1"/>
  <c r="K210" i="177"/>
  <c r="L210" i="177" s="1"/>
  <c r="K214" i="177"/>
  <c r="L214" i="177" s="1"/>
  <c r="K218" i="177"/>
  <c r="L218" i="177" s="1"/>
  <c r="K222" i="177"/>
  <c r="L222" i="177" s="1"/>
  <c r="K226" i="177"/>
  <c r="L226" i="177" s="1"/>
  <c r="K230" i="177"/>
  <c r="L230" i="177" s="1"/>
  <c r="K234" i="177"/>
  <c r="L234" i="177" s="1"/>
  <c r="K238" i="177"/>
  <c r="L238" i="177" s="1"/>
  <c r="K90" i="177"/>
  <c r="L90" i="177" s="1"/>
  <c r="K122" i="177"/>
  <c r="L122" i="177" s="1"/>
  <c r="K4" i="177"/>
  <c r="L4" i="177" s="1"/>
  <c r="K65" i="177"/>
  <c r="L65" i="177" s="1"/>
  <c r="K106" i="177"/>
  <c r="L106" i="177" s="1"/>
  <c r="K5" i="177"/>
  <c r="L5" i="177" s="1"/>
  <c r="K110" i="177"/>
  <c r="L110" i="177" s="1"/>
  <c r="K20" i="176"/>
  <c r="L20" i="176" s="1"/>
  <c r="K24" i="176"/>
  <c r="L24" i="176" s="1"/>
  <c r="K28" i="176"/>
  <c r="L28" i="176" s="1"/>
  <c r="K32" i="176"/>
  <c r="L32" i="176" s="1"/>
  <c r="K36" i="176"/>
  <c r="L36" i="176" s="1"/>
  <c r="K40" i="176"/>
  <c r="L40" i="176" s="1"/>
  <c r="K44" i="176"/>
  <c r="L44" i="176" s="1"/>
  <c r="V67" i="176" s="1"/>
  <c r="K48" i="176"/>
  <c r="L48" i="176" s="1"/>
  <c r="V71" i="176" s="1"/>
  <c r="K72" i="176"/>
  <c r="L72" i="176" s="1"/>
  <c r="K76" i="176"/>
  <c r="L76" i="176" s="1"/>
  <c r="K80" i="176"/>
  <c r="L80" i="176" s="1"/>
  <c r="K88" i="176"/>
  <c r="L88" i="176" s="1"/>
  <c r="K96" i="176"/>
  <c r="L96" i="176" s="1"/>
  <c r="K100" i="176"/>
  <c r="L100" i="176" s="1"/>
  <c r="K104" i="176"/>
  <c r="L104" i="176" s="1"/>
  <c r="K108" i="176"/>
  <c r="L108" i="176" s="1"/>
  <c r="K112" i="176"/>
  <c r="L112" i="176" s="1"/>
  <c r="K116" i="176"/>
  <c r="L116" i="176" s="1"/>
  <c r="K120" i="176"/>
  <c r="L120" i="176" s="1"/>
  <c r="K124" i="176"/>
  <c r="L124" i="176" s="1"/>
  <c r="K128" i="176"/>
  <c r="L128" i="176" s="1"/>
  <c r="K132" i="176"/>
  <c r="L132" i="176" s="1"/>
  <c r="K136" i="176"/>
  <c r="L136" i="176" s="1"/>
  <c r="K140" i="176"/>
  <c r="L140" i="176" s="1"/>
  <c r="K176" i="176"/>
  <c r="L176" i="176" s="1"/>
  <c r="K180" i="176"/>
  <c r="L180" i="176" s="1"/>
  <c r="K184" i="176"/>
  <c r="L184" i="176" s="1"/>
  <c r="K196" i="176"/>
  <c r="L196" i="176" s="1"/>
  <c r="K236" i="176"/>
  <c r="L236" i="176" s="1"/>
  <c r="K41" i="176"/>
  <c r="L41" i="176" s="1"/>
  <c r="K45" i="176"/>
  <c r="L45" i="176" s="1"/>
  <c r="V68" i="176" s="1"/>
  <c r="K49" i="176"/>
  <c r="L49" i="176" s="1"/>
  <c r="V72" i="176" s="1"/>
  <c r="K137" i="176"/>
  <c r="L137" i="176" s="1"/>
  <c r="K209" i="176"/>
  <c r="L209" i="176" s="1"/>
  <c r="K213" i="176"/>
  <c r="L213" i="176" s="1"/>
  <c r="K217" i="176"/>
  <c r="L217" i="176" s="1"/>
  <c r="K221" i="176"/>
  <c r="L221" i="176" s="1"/>
  <c r="K18" i="176"/>
  <c r="L18" i="176" s="1"/>
  <c r="K50" i="176"/>
  <c r="L50" i="176" s="1"/>
  <c r="V73" i="176" s="1"/>
  <c r="K70" i="176"/>
  <c r="L70" i="176" s="1"/>
  <c r="K94" i="176"/>
  <c r="L94" i="176" s="1"/>
  <c r="K11" i="176"/>
  <c r="L11" i="176" s="1"/>
  <c r="K19" i="176"/>
  <c r="L19" i="176" s="1"/>
  <c r="K43" i="176"/>
  <c r="L43" i="176" s="1"/>
  <c r="V66" i="176" s="1"/>
  <c r="K59" i="176"/>
  <c r="L59" i="176" s="1"/>
  <c r="V82" i="176" s="1"/>
  <c r="K187" i="176"/>
  <c r="L187" i="176" s="1"/>
  <c r="K195" i="176"/>
  <c r="L195" i="176" s="1"/>
  <c r="K227" i="176"/>
  <c r="L227" i="176" s="1"/>
  <c r="K68" i="176"/>
  <c r="L68" i="176" s="1"/>
  <c r="K89" i="176"/>
  <c r="L89" i="176" s="1"/>
  <c r="K10" i="176"/>
  <c r="L10" i="176" s="1"/>
  <c r="K14" i="176"/>
  <c r="L14" i="176" s="1"/>
  <c r="K53" i="176"/>
  <c r="L53" i="176" s="1"/>
  <c r="V76" i="176" s="1"/>
  <c r="K57" i="176"/>
  <c r="L57" i="176" s="1"/>
  <c r="V80" i="176" s="1"/>
  <c r="K61" i="176"/>
  <c r="L61" i="176" s="1"/>
  <c r="K65" i="176"/>
  <c r="L65" i="176" s="1"/>
  <c r="K22" i="176"/>
  <c r="L22" i="176" s="1"/>
  <c r="K26" i="176"/>
  <c r="L26" i="176" s="1"/>
  <c r="K30" i="176"/>
  <c r="L30" i="176" s="1"/>
  <c r="K34" i="176"/>
  <c r="L34" i="176" s="1"/>
  <c r="K38" i="176"/>
  <c r="L38" i="176" s="1"/>
  <c r="K42" i="176"/>
  <c r="L42" i="176" s="1"/>
  <c r="K46" i="176"/>
  <c r="L46" i="176" s="1"/>
  <c r="K69" i="176"/>
  <c r="L69" i="176" s="1"/>
  <c r="K73" i="176"/>
  <c r="L73" i="176" s="1"/>
  <c r="K77" i="176"/>
  <c r="L77" i="176" s="1"/>
  <c r="K85" i="176"/>
  <c r="L85" i="176" s="1"/>
  <c r="K93" i="176"/>
  <c r="L93" i="176" s="1"/>
  <c r="K141" i="176"/>
  <c r="L141" i="176" s="1"/>
  <c r="K145" i="176"/>
  <c r="L145" i="176" s="1"/>
  <c r="K149" i="176"/>
  <c r="L149" i="176" s="1"/>
  <c r="K153" i="176"/>
  <c r="L153" i="176" s="1"/>
  <c r="K157" i="176"/>
  <c r="L157" i="176" s="1"/>
  <c r="K161" i="176"/>
  <c r="L161" i="176" s="1"/>
  <c r="K188" i="176"/>
  <c r="L188" i="176" s="1"/>
  <c r="K192" i="176"/>
  <c r="L192" i="176" s="1"/>
  <c r="K239" i="176"/>
  <c r="L239" i="176" s="1"/>
  <c r="K3" i="176"/>
  <c r="L3" i="176" s="1"/>
  <c r="K54" i="176"/>
  <c r="L54" i="176" s="1"/>
  <c r="V77" i="176" s="1"/>
  <c r="K58" i="176"/>
  <c r="L58" i="176" s="1"/>
  <c r="V81" i="176" s="1"/>
  <c r="K62" i="176"/>
  <c r="L62" i="176" s="1"/>
  <c r="K66" i="176"/>
  <c r="L66" i="176" s="1"/>
  <c r="K200" i="176"/>
  <c r="L200" i="176" s="1"/>
  <c r="K204" i="176"/>
  <c r="L204" i="176" s="1"/>
  <c r="K208" i="176"/>
  <c r="L208" i="176" s="1"/>
  <c r="K212" i="176"/>
  <c r="L212" i="176" s="1"/>
  <c r="K216" i="176"/>
  <c r="L216" i="176" s="1"/>
  <c r="K220" i="176"/>
  <c r="L220" i="176" s="1"/>
  <c r="K224" i="176"/>
  <c r="L224" i="176" s="1"/>
  <c r="K74" i="176"/>
  <c r="L74" i="176" s="1"/>
  <c r="K78" i="176"/>
  <c r="L78" i="176" s="1"/>
  <c r="K82" i="176"/>
  <c r="L82" i="176" s="1"/>
  <c r="K90" i="176"/>
  <c r="L90" i="176" s="1"/>
  <c r="K102" i="176"/>
  <c r="L102" i="176" s="1"/>
  <c r="K106" i="176"/>
  <c r="L106" i="176" s="1"/>
  <c r="K110" i="176"/>
  <c r="L110" i="176" s="1"/>
  <c r="K114" i="176"/>
  <c r="L114" i="176" s="1"/>
  <c r="K118" i="176"/>
  <c r="L118" i="176" s="1"/>
  <c r="K122" i="176"/>
  <c r="L122" i="176" s="1"/>
  <c r="K126" i="176"/>
  <c r="L126" i="176" s="1"/>
  <c r="K130" i="176"/>
  <c r="L130" i="176" s="1"/>
  <c r="K134" i="176"/>
  <c r="L134" i="176" s="1"/>
  <c r="K142" i="176"/>
  <c r="L142" i="176" s="1"/>
  <c r="K150" i="176"/>
  <c r="L150" i="176" s="1"/>
  <c r="K154" i="176"/>
  <c r="L154" i="176" s="1"/>
  <c r="K158" i="176"/>
  <c r="L158" i="176" s="1"/>
  <c r="K162" i="176"/>
  <c r="L162" i="176" s="1"/>
  <c r="K189" i="176"/>
  <c r="L189" i="176" s="1"/>
  <c r="K193" i="176"/>
  <c r="L193" i="176" s="1"/>
  <c r="K240" i="176"/>
  <c r="L240" i="176" s="1"/>
  <c r="K4" i="176"/>
  <c r="L4" i="176" s="1"/>
  <c r="K8" i="176"/>
  <c r="L8" i="176" s="1"/>
  <c r="K12" i="176"/>
  <c r="L12" i="176" s="1"/>
  <c r="K16" i="176"/>
  <c r="L16" i="176" s="1"/>
  <c r="K225" i="176"/>
  <c r="L225" i="176" s="1"/>
  <c r="K135" i="176"/>
  <c r="L135" i="176" s="1"/>
  <c r="K139" i="176"/>
  <c r="L139" i="176" s="1"/>
  <c r="K143" i="176"/>
  <c r="L143" i="176" s="1"/>
  <c r="K147" i="176"/>
  <c r="L147" i="176" s="1"/>
  <c r="K151" i="176"/>
  <c r="L151" i="176" s="1"/>
  <c r="K155" i="176"/>
  <c r="L155" i="176" s="1"/>
  <c r="K159" i="176"/>
  <c r="L159" i="176" s="1"/>
  <c r="K190" i="176"/>
  <c r="L190" i="176" s="1"/>
  <c r="K194" i="176"/>
  <c r="L194" i="176" s="1"/>
  <c r="K229" i="176"/>
  <c r="L229" i="176" s="1"/>
  <c r="K233" i="176"/>
  <c r="L233" i="176" s="1"/>
  <c r="K237" i="176"/>
  <c r="L237" i="176" s="1"/>
  <c r="K241" i="176"/>
  <c r="L241" i="176" s="1"/>
  <c r="K5" i="176"/>
  <c r="L5" i="176" s="1"/>
  <c r="K9" i="176"/>
  <c r="L9" i="176" s="1"/>
  <c r="K13" i="176"/>
  <c r="L13" i="176" s="1"/>
  <c r="K17" i="176"/>
  <c r="L17" i="176" s="1"/>
  <c r="K52" i="176"/>
  <c r="L52" i="176" s="1"/>
  <c r="K56" i="176"/>
  <c r="L56" i="176" s="1"/>
  <c r="V79" i="176" s="1"/>
  <c r="K60" i="176"/>
  <c r="L60" i="176" s="1"/>
  <c r="V83" i="176" s="1"/>
  <c r="K64" i="176"/>
  <c r="L64" i="176" s="1"/>
  <c r="K167" i="176"/>
  <c r="L167" i="176" s="1"/>
  <c r="K171" i="176"/>
  <c r="L171" i="176" s="1"/>
  <c r="K175" i="176"/>
  <c r="L175" i="176" s="1"/>
  <c r="K179" i="176"/>
  <c r="L179" i="176" s="1"/>
  <c r="K183" i="176"/>
  <c r="L183" i="176" s="1"/>
  <c r="K198" i="176"/>
  <c r="L198" i="176" s="1"/>
  <c r="K202" i="176"/>
  <c r="L202" i="176" s="1"/>
  <c r="K206" i="176"/>
  <c r="L206" i="176" s="1"/>
  <c r="K210" i="176"/>
  <c r="L210" i="176" s="1"/>
  <c r="K214" i="176"/>
  <c r="L214" i="176" s="1"/>
  <c r="K218" i="176"/>
  <c r="L218" i="176" s="1"/>
  <c r="K222" i="176"/>
  <c r="L222" i="176" s="1"/>
  <c r="K226" i="176"/>
  <c r="L226" i="176" s="1"/>
  <c r="K15" i="176"/>
  <c r="L15" i="176" s="1"/>
  <c r="K47" i="176"/>
  <c r="L47" i="176" s="1"/>
  <c r="V70" i="176" s="1"/>
  <c r="K51" i="176"/>
  <c r="L51" i="176" s="1"/>
  <c r="K23" i="176"/>
  <c r="L23" i="176" s="1"/>
  <c r="K55" i="176"/>
  <c r="L55" i="176" s="1"/>
  <c r="V78" i="176" s="1"/>
  <c r="K27" i="176"/>
  <c r="L27" i="176" s="1"/>
  <c r="K81" i="176"/>
  <c r="L81" i="176" s="1"/>
  <c r="K31" i="176"/>
  <c r="L31" i="176" s="1"/>
  <c r="K63" i="176"/>
  <c r="L63" i="176" s="1"/>
  <c r="K35" i="176"/>
  <c r="L35" i="176" s="1"/>
  <c r="K7" i="176"/>
  <c r="L7" i="176" s="1"/>
  <c r="K39" i="176"/>
  <c r="L39" i="176" s="1"/>
  <c r="V68" i="179"/>
  <c r="V69" i="179"/>
  <c r="V75" i="179"/>
  <c r="V82" i="179"/>
  <c r="V78" i="179"/>
  <c r="V72" i="179"/>
  <c r="V70" i="179"/>
  <c r="V79" i="179"/>
  <c r="V67" i="179"/>
  <c r="V74" i="179"/>
  <c r="V83" i="179"/>
  <c r="V81" i="179"/>
  <c r="V64" i="179"/>
  <c r="V64" i="178"/>
  <c r="V67" i="178"/>
  <c r="V82" i="178"/>
  <c r="V68" i="178"/>
  <c r="V65" i="178"/>
  <c r="V72" i="178"/>
  <c r="V75" i="178"/>
  <c r="V69" i="178"/>
  <c r="V76" i="178"/>
  <c r="V79" i="178"/>
  <c r="V80" i="178"/>
  <c r="V83" i="178"/>
  <c r="V70" i="178"/>
  <c r="V77" i="178"/>
  <c r="V74" i="178"/>
  <c r="V81" i="178"/>
  <c r="V64" i="177"/>
  <c r="V65" i="177"/>
  <c r="V68" i="177"/>
  <c r="V83" i="177"/>
  <c r="V72" i="177"/>
  <c r="V80" i="177"/>
  <c r="V67" i="177"/>
  <c r="V74" i="177"/>
  <c r="V81" i="177"/>
  <c r="K42" i="175"/>
  <c r="L42" i="175" s="1"/>
  <c r="K50" i="175"/>
  <c r="L50" i="175" s="1"/>
  <c r="K54" i="175"/>
  <c r="L54" i="175" s="1"/>
  <c r="V77" i="175" s="1"/>
  <c r="K70" i="175"/>
  <c r="L70" i="175" s="1"/>
  <c r="K74" i="175"/>
  <c r="L74" i="175" s="1"/>
  <c r="K78" i="175"/>
  <c r="L78" i="175" s="1"/>
  <c r="K86" i="175"/>
  <c r="L86" i="175" s="1"/>
  <c r="K138" i="175"/>
  <c r="L138" i="175" s="1"/>
  <c r="K142" i="175"/>
  <c r="L142" i="175" s="1"/>
  <c r="K146" i="175"/>
  <c r="L146" i="175" s="1"/>
  <c r="K150" i="175"/>
  <c r="L150" i="175" s="1"/>
  <c r="K186" i="175"/>
  <c r="L186" i="175" s="1"/>
  <c r="K190" i="175"/>
  <c r="L190" i="175" s="1"/>
  <c r="K234" i="175"/>
  <c r="L234" i="175" s="1"/>
  <c r="K51" i="175"/>
  <c r="L51" i="175" s="1"/>
  <c r="V74" i="175" s="1"/>
  <c r="K71" i="175"/>
  <c r="L71" i="175" s="1"/>
  <c r="K91" i="175"/>
  <c r="L91" i="175" s="1"/>
  <c r="K95" i="175"/>
  <c r="L95" i="175" s="1"/>
  <c r="K103" i="175"/>
  <c r="L103" i="175" s="1"/>
  <c r="K16" i="175"/>
  <c r="L16" i="175" s="1"/>
  <c r="K64" i="175"/>
  <c r="L64" i="175" s="1"/>
  <c r="K236" i="175"/>
  <c r="L236" i="175" s="1"/>
  <c r="K17" i="175"/>
  <c r="L17" i="175" s="1"/>
  <c r="K25" i="175"/>
  <c r="L25" i="175" s="1"/>
  <c r="K29" i="175"/>
  <c r="L29" i="175" s="1"/>
  <c r="K33" i="175"/>
  <c r="L33" i="175" s="1"/>
  <c r="K37" i="175"/>
  <c r="L37" i="175" s="1"/>
  <c r="K45" i="175"/>
  <c r="L45" i="175" s="1"/>
  <c r="K49" i="175"/>
  <c r="L49" i="175" s="1"/>
  <c r="K57" i="175"/>
  <c r="L57" i="175" s="1"/>
  <c r="V80" i="175" s="1"/>
  <c r="K61" i="175"/>
  <c r="L61" i="175" s="1"/>
  <c r="K65" i="175"/>
  <c r="L65" i="175" s="1"/>
  <c r="K85" i="175"/>
  <c r="L85" i="175" s="1"/>
  <c r="K101" i="175"/>
  <c r="L101" i="175" s="1"/>
  <c r="K117" i="175"/>
  <c r="L117" i="175" s="1"/>
  <c r="K133" i="175"/>
  <c r="L133" i="175" s="1"/>
  <c r="K165" i="175"/>
  <c r="L165" i="175" s="1"/>
  <c r="K169" i="175"/>
  <c r="L169" i="175" s="1"/>
  <c r="K173" i="175"/>
  <c r="L173" i="175" s="1"/>
  <c r="K177" i="175"/>
  <c r="L177" i="175" s="1"/>
  <c r="K181" i="175"/>
  <c r="L181" i="175" s="1"/>
  <c r="K185" i="175"/>
  <c r="L185" i="175" s="1"/>
  <c r="K189" i="175"/>
  <c r="L189" i="175" s="1"/>
  <c r="K197" i="175"/>
  <c r="L197" i="175" s="1"/>
  <c r="K201" i="175"/>
  <c r="L201" i="175" s="1"/>
  <c r="K205" i="175"/>
  <c r="L205" i="175" s="1"/>
  <c r="K209" i="175"/>
  <c r="L209" i="175" s="1"/>
  <c r="K213" i="175"/>
  <c r="L213" i="175" s="1"/>
  <c r="K217" i="175"/>
  <c r="L217" i="175" s="1"/>
  <c r="K221" i="175"/>
  <c r="L221" i="175" s="1"/>
  <c r="K67" i="175"/>
  <c r="L67" i="175" s="1"/>
  <c r="K75" i="175"/>
  <c r="L75" i="175" s="1"/>
  <c r="K79" i="175"/>
  <c r="L79" i="175" s="1"/>
  <c r="K87" i="175"/>
  <c r="L87" i="175" s="1"/>
  <c r="K99" i="175"/>
  <c r="L99" i="175" s="1"/>
  <c r="K119" i="175"/>
  <c r="L119" i="175" s="1"/>
  <c r="K68" i="175"/>
  <c r="L68" i="175" s="1"/>
  <c r="K135" i="175"/>
  <c r="L135" i="175" s="1"/>
  <c r="K6" i="175"/>
  <c r="L6" i="175" s="1"/>
  <c r="K191" i="175"/>
  <c r="L191" i="175" s="1"/>
  <c r="K195" i="175"/>
  <c r="L195" i="175" s="1"/>
  <c r="K223" i="175"/>
  <c r="L223" i="175" s="1"/>
  <c r="K227" i="175"/>
  <c r="L227" i="175" s="1"/>
  <c r="K22" i="175"/>
  <c r="L22" i="175" s="1"/>
  <c r="K38" i="175"/>
  <c r="L38" i="175" s="1"/>
  <c r="K82" i="175"/>
  <c r="L82" i="175" s="1"/>
  <c r="K2" i="175"/>
  <c r="L2" i="175" s="1"/>
  <c r="K21" i="175"/>
  <c r="L21" i="175" s="1"/>
  <c r="K40" i="175"/>
  <c r="L40" i="175" s="1"/>
  <c r="K44" i="175"/>
  <c r="L44" i="175" s="1"/>
  <c r="K48" i="175"/>
  <c r="L48" i="175" s="1"/>
  <c r="V71" i="175" s="1"/>
  <c r="K55" i="175"/>
  <c r="L55" i="175" s="1"/>
  <c r="V78" i="175" s="1"/>
  <c r="K59" i="175"/>
  <c r="L59" i="175" s="1"/>
  <c r="K63" i="175"/>
  <c r="L63" i="175" s="1"/>
  <c r="K89" i="175"/>
  <c r="L89" i="175" s="1"/>
  <c r="K93" i="175"/>
  <c r="L93" i="175" s="1"/>
  <c r="K97" i="175"/>
  <c r="L97" i="175" s="1"/>
  <c r="K104" i="175"/>
  <c r="L104" i="175" s="1"/>
  <c r="K108" i="175"/>
  <c r="L108" i="175" s="1"/>
  <c r="K112" i="175"/>
  <c r="L112" i="175" s="1"/>
  <c r="K116" i="175"/>
  <c r="L116" i="175" s="1"/>
  <c r="K154" i="175"/>
  <c r="L154" i="175" s="1"/>
  <c r="K158" i="175"/>
  <c r="L158" i="175" s="1"/>
  <c r="K161" i="175"/>
  <c r="L161" i="175" s="1"/>
  <c r="K238" i="175"/>
  <c r="L238" i="175" s="1"/>
  <c r="K3" i="175"/>
  <c r="L3" i="175" s="1"/>
  <c r="K41" i="175"/>
  <c r="L41" i="175" s="1"/>
  <c r="V64" i="175" s="1"/>
  <c r="K90" i="175"/>
  <c r="L90" i="175" s="1"/>
  <c r="K94" i="175"/>
  <c r="L94" i="175" s="1"/>
  <c r="K98" i="175"/>
  <c r="L98" i="175" s="1"/>
  <c r="K105" i="175"/>
  <c r="L105" i="175" s="1"/>
  <c r="K109" i="175"/>
  <c r="L109" i="175" s="1"/>
  <c r="K113" i="175"/>
  <c r="L113" i="175" s="1"/>
  <c r="K155" i="175"/>
  <c r="L155" i="175" s="1"/>
  <c r="K162" i="175"/>
  <c r="L162" i="175" s="1"/>
  <c r="K239" i="175"/>
  <c r="L239" i="175" s="1"/>
  <c r="K26" i="175"/>
  <c r="L26" i="175" s="1"/>
  <c r="K30" i="175"/>
  <c r="L30" i="175" s="1"/>
  <c r="K34" i="175"/>
  <c r="L34" i="175" s="1"/>
  <c r="K53" i="175"/>
  <c r="L53" i="175" s="1"/>
  <c r="V76" i="175" s="1"/>
  <c r="K72" i="175"/>
  <c r="L72" i="175" s="1"/>
  <c r="K83" i="175"/>
  <c r="L83" i="175" s="1"/>
  <c r="K102" i="175"/>
  <c r="L102" i="175" s="1"/>
  <c r="K121" i="175"/>
  <c r="L121" i="175" s="1"/>
  <c r="K125" i="175"/>
  <c r="L125" i="175" s="1"/>
  <c r="K129" i="175"/>
  <c r="L129" i="175" s="1"/>
  <c r="K136" i="175"/>
  <c r="L136" i="175" s="1"/>
  <c r="K140" i="175"/>
  <c r="L140" i="175" s="1"/>
  <c r="K144" i="175"/>
  <c r="L144" i="175" s="1"/>
  <c r="K148" i="175"/>
  <c r="L148" i="175" s="1"/>
  <c r="K166" i="175"/>
  <c r="L166" i="175" s="1"/>
  <c r="K170" i="175"/>
  <c r="L170" i="175" s="1"/>
  <c r="K174" i="175"/>
  <c r="L174" i="175" s="1"/>
  <c r="K178" i="175"/>
  <c r="L178" i="175" s="1"/>
  <c r="K193" i="175"/>
  <c r="L193" i="175" s="1"/>
  <c r="K224" i="175"/>
  <c r="L224" i="175" s="1"/>
  <c r="K4" i="175"/>
  <c r="L4" i="175" s="1"/>
  <c r="K19" i="175"/>
  <c r="L19" i="175" s="1"/>
  <c r="K46" i="175"/>
  <c r="L46" i="175" s="1"/>
  <c r="V69" i="175" s="1"/>
  <c r="K118" i="175"/>
  <c r="L118" i="175" s="1"/>
  <c r="K240" i="175"/>
  <c r="L240" i="175" s="1"/>
  <c r="K69" i="175"/>
  <c r="L69" i="175" s="1"/>
  <c r="K73" i="175"/>
  <c r="L73" i="175" s="1"/>
  <c r="K77" i="175"/>
  <c r="L77" i="175" s="1"/>
  <c r="K84" i="175"/>
  <c r="L84" i="175" s="1"/>
  <c r="K137" i="175"/>
  <c r="L137" i="175" s="1"/>
  <c r="K141" i="175"/>
  <c r="L141" i="175" s="1"/>
  <c r="K145" i="175"/>
  <c r="L145" i="175" s="1"/>
  <c r="K149" i="175"/>
  <c r="L149" i="175" s="1"/>
  <c r="K167" i="175"/>
  <c r="L167" i="175" s="1"/>
  <c r="K171" i="175"/>
  <c r="L171" i="175" s="1"/>
  <c r="K175" i="175"/>
  <c r="L175" i="175" s="1"/>
  <c r="K194" i="175"/>
  <c r="L194" i="175" s="1"/>
  <c r="K225" i="175"/>
  <c r="L225" i="175" s="1"/>
  <c r="K20" i="175"/>
  <c r="L20" i="175" s="1"/>
  <c r="K39" i="175"/>
  <c r="L39" i="175" s="1"/>
  <c r="K43" i="175"/>
  <c r="L43" i="175" s="1"/>
  <c r="K47" i="175"/>
  <c r="L47" i="175" s="1"/>
  <c r="K58" i="175"/>
  <c r="L58" i="175" s="1"/>
  <c r="K62" i="175"/>
  <c r="L62" i="175" s="1"/>
  <c r="K66" i="175"/>
  <c r="L66" i="175" s="1"/>
  <c r="K88" i="175"/>
  <c r="L88" i="175" s="1"/>
  <c r="K92" i="175"/>
  <c r="L92" i="175" s="1"/>
  <c r="K96" i="175"/>
  <c r="L96" i="175" s="1"/>
  <c r="K107" i="175"/>
  <c r="L107" i="175" s="1"/>
  <c r="K111" i="175"/>
  <c r="L111" i="175" s="1"/>
  <c r="K115" i="175"/>
  <c r="L115" i="175" s="1"/>
  <c r="K134" i="175"/>
  <c r="L134" i="175" s="1"/>
  <c r="K153" i="175"/>
  <c r="L153" i="175" s="1"/>
  <c r="K157" i="175"/>
  <c r="L157" i="175" s="1"/>
  <c r="K160" i="175"/>
  <c r="L160" i="175" s="1"/>
  <c r="K183" i="175"/>
  <c r="L183" i="175" s="1"/>
  <c r="K187" i="175"/>
  <c r="L187" i="175" s="1"/>
  <c r="K198" i="175"/>
  <c r="L198" i="175" s="1"/>
  <c r="K202" i="175"/>
  <c r="L202" i="175" s="1"/>
  <c r="K206" i="175"/>
  <c r="L206" i="175" s="1"/>
  <c r="K210" i="175"/>
  <c r="L210" i="175" s="1"/>
  <c r="K214" i="175"/>
  <c r="L214" i="175" s="1"/>
  <c r="K218" i="175"/>
  <c r="L218" i="175" s="1"/>
  <c r="K222" i="175"/>
  <c r="L222" i="175" s="1"/>
  <c r="K229" i="175"/>
  <c r="L229" i="175" s="1"/>
  <c r="K233" i="175"/>
  <c r="L233" i="175" s="1"/>
  <c r="K237" i="175"/>
  <c r="L237" i="175" s="1"/>
  <c r="K241" i="175"/>
  <c r="L241" i="175" s="1"/>
  <c r="K5" i="175"/>
  <c r="L5" i="175" s="1"/>
  <c r="K81" i="175"/>
  <c r="L81" i="175" s="1"/>
  <c r="V64" i="176"/>
  <c r="V74" i="176"/>
  <c r="V75" i="176"/>
  <c r="V65" i="176"/>
  <c r="V69" i="176"/>
  <c r="K84" i="176"/>
  <c r="L84" i="176" s="1"/>
  <c r="K92" i="176"/>
  <c r="L92" i="176" s="1"/>
  <c r="K97" i="176"/>
  <c r="L97" i="176" s="1"/>
  <c r="K101" i="176"/>
  <c r="L101" i="176" s="1"/>
  <c r="K105" i="176"/>
  <c r="L105" i="176" s="1"/>
  <c r="K109" i="176"/>
  <c r="L109" i="176" s="1"/>
  <c r="K113" i="176"/>
  <c r="L113" i="176" s="1"/>
  <c r="K117" i="176"/>
  <c r="L117" i="176" s="1"/>
  <c r="K121" i="176"/>
  <c r="L121" i="176" s="1"/>
  <c r="K125" i="176"/>
  <c r="L125" i="176" s="1"/>
  <c r="K129" i="176"/>
  <c r="L129" i="176" s="1"/>
  <c r="K133" i="176"/>
  <c r="L133" i="176" s="1"/>
  <c r="K138" i="176"/>
  <c r="L138" i="176" s="1"/>
  <c r="K146" i="176"/>
  <c r="L146" i="176" s="1"/>
  <c r="V67" i="175"/>
  <c r="V81" i="175"/>
  <c r="V68" i="175"/>
  <c r="V75" i="175"/>
  <c r="V82" i="175"/>
  <c r="V72" i="175"/>
  <c r="V79" i="175"/>
  <c r="V83" i="175"/>
  <c r="V65" i="175"/>
  <c r="V66" i="175"/>
  <c r="V70" i="175"/>
  <c r="V73" i="175"/>
  <c r="K76" i="175"/>
  <c r="L76" i="175" s="1"/>
  <c r="K9" i="172"/>
  <c r="L9" i="172" s="1"/>
  <c r="K64" i="172"/>
  <c r="L64" i="172" s="1"/>
  <c r="K68" i="172"/>
  <c r="L68" i="172" s="1"/>
  <c r="K72" i="172"/>
  <c r="L72" i="172" s="1"/>
  <c r="K115" i="172"/>
  <c r="L115" i="172" s="1"/>
  <c r="K26" i="172"/>
  <c r="L26" i="172" s="1"/>
  <c r="K30" i="172"/>
  <c r="L30" i="172" s="1"/>
  <c r="K34" i="172"/>
  <c r="L34" i="172" s="1"/>
  <c r="K42" i="172"/>
  <c r="L42" i="172" s="1"/>
  <c r="K93" i="172"/>
  <c r="L93" i="172" s="1"/>
  <c r="K97" i="172"/>
  <c r="L97" i="172" s="1"/>
  <c r="K101" i="172"/>
  <c r="L101" i="172" s="1"/>
  <c r="K128" i="172"/>
  <c r="L128" i="172" s="1"/>
  <c r="K132" i="172"/>
  <c r="L132" i="172" s="1"/>
  <c r="K140" i="172"/>
  <c r="L140" i="172" s="1"/>
  <c r="K144" i="172"/>
  <c r="L144" i="172" s="1"/>
  <c r="K148" i="172"/>
  <c r="L148" i="172" s="1"/>
  <c r="K179" i="172"/>
  <c r="L179" i="172" s="1"/>
  <c r="K74" i="172"/>
  <c r="L74" i="172" s="1"/>
  <c r="K168" i="172"/>
  <c r="L168" i="172" s="1"/>
  <c r="K19" i="172"/>
  <c r="L19" i="172" s="1"/>
  <c r="K31" i="172"/>
  <c r="L31" i="172" s="1"/>
  <c r="K39" i="172"/>
  <c r="L39" i="172" s="1"/>
  <c r="K43" i="172"/>
  <c r="L43" i="172" s="1"/>
  <c r="V66" i="172" s="1"/>
  <c r="K94" i="172"/>
  <c r="L94" i="172" s="1"/>
  <c r="K98" i="172"/>
  <c r="L98" i="172" s="1"/>
  <c r="K102" i="172"/>
  <c r="L102" i="172" s="1"/>
  <c r="K121" i="172"/>
  <c r="L121" i="172" s="1"/>
  <c r="K125" i="172"/>
  <c r="L125" i="172" s="1"/>
  <c r="K129" i="172"/>
  <c r="L129" i="172" s="1"/>
  <c r="K133" i="172"/>
  <c r="L133" i="172" s="1"/>
  <c r="K141" i="172"/>
  <c r="L141" i="172" s="1"/>
  <c r="K153" i="172"/>
  <c r="L153" i="172" s="1"/>
  <c r="K157" i="172"/>
  <c r="L157" i="172" s="1"/>
  <c r="K176" i="172"/>
  <c r="L176" i="172" s="1"/>
  <c r="K180" i="172"/>
  <c r="L180" i="172" s="1"/>
  <c r="K4" i="172"/>
  <c r="L4" i="172" s="1"/>
  <c r="K8" i="172"/>
  <c r="L8" i="172" s="1"/>
  <c r="K12" i="172"/>
  <c r="L12" i="172" s="1"/>
  <c r="K55" i="172"/>
  <c r="L55" i="172" s="1"/>
  <c r="K59" i="172"/>
  <c r="L59" i="172" s="1"/>
  <c r="K63" i="172"/>
  <c r="L63" i="172" s="1"/>
  <c r="K67" i="172"/>
  <c r="L67" i="172" s="1"/>
  <c r="K71" i="172"/>
  <c r="L71" i="172" s="1"/>
  <c r="K79" i="172"/>
  <c r="L79" i="172" s="1"/>
  <c r="K83" i="172"/>
  <c r="L83" i="172" s="1"/>
  <c r="K114" i="172"/>
  <c r="L114" i="172" s="1"/>
  <c r="K118" i="172"/>
  <c r="L118" i="172" s="1"/>
  <c r="K161" i="172"/>
  <c r="L161" i="172" s="1"/>
  <c r="K165" i="172"/>
  <c r="L165" i="172" s="1"/>
  <c r="K169" i="172"/>
  <c r="L169" i="172" s="1"/>
  <c r="K22" i="172"/>
  <c r="L22" i="172" s="1"/>
  <c r="K122" i="172"/>
  <c r="L122" i="172" s="1"/>
  <c r="K38" i="172"/>
  <c r="L38" i="172" s="1"/>
  <c r="K50" i="172"/>
  <c r="L50" i="172" s="1"/>
  <c r="V73" i="172" s="1"/>
  <c r="K111" i="172"/>
  <c r="L111" i="172" s="1"/>
  <c r="K175" i="172"/>
  <c r="L175" i="172" s="1"/>
  <c r="K190" i="172"/>
  <c r="L190" i="172" s="1"/>
  <c r="K142" i="172"/>
  <c r="L142" i="172" s="1"/>
  <c r="K28" i="172"/>
  <c r="L28" i="172" s="1"/>
  <c r="K82" i="172"/>
  <c r="L82" i="172" s="1"/>
  <c r="K135" i="172"/>
  <c r="L135" i="172" s="1"/>
  <c r="K154" i="172"/>
  <c r="L154" i="172" s="1"/>
  <c r="K44" i="172"/>
  <c r="L44" i="172" s="1"/>
  <c r="V67" i="172" s="1"/>
  <c r="K143" i="172"/>
  <c r="L143" i="172" s="1"/>
  <c r="K6" i="172"/>
  <c r="L6" i="172" s="1"/>
  <c r="K60" i="172"/>
  <c r="L60" i="172" s="1"/>
  <c r="K5" i="172"/>
  <c r="L5" i="172" s="1"/>
  <c r="K16" i="172"/>
  <c r="L16" i="172" s="1"/>
  <c r="K23" i="172"/>
  <c r="L23" i="172" s="1"/>
  <c r="K27" i="172"/>
  <c r="L27" i="172" s="1"/>
  <c r="K45" i="172"/>
  <c r="L45" i="172" s="1"/>
  <c r="K49" i="172"/>
  <c r="L49" i="172" s="1"/>
  <c r="V72" i="172" s="1"/>
  <c r="K56" i="172"/>
  <c r="L56" i="172" s="1"/>
  <c r="K75" i="172"/>
  <c r="L75" i="172" s="1"/>
  <c r="K89" i="172"/>
  <c r="L89" i="172" s="1"/>
  <c r="K104" i="172"/>
  <c r="L104" i="172" s="1"/>
  <c r="K136" i="172"/>
  <c r="L136" i="172" s="1"/>
  <c r="K172" i="172"/>
  <c r="L172" i="172" s="1"/>
  <c r="K2" i="172"/>
  <c r="L2" i="172" s="1"/>
  <c r="K13" i="172"/>
  <c r="L13" i="172" s="1"/>
  <c r="K17" i="172"/>
  <c r="L17" i="172" s="1"/>
  <c r="K24" i="172"/>
  <c r="L24" i="172" s="1"/>
  <c r="K35" i="172"/>
  <c r="L35" i="172" s="1"/>
  <c r="K46" i="172"/>
  <c r="L46" i="172" s="1"/>
  <c r="K57" i="172"/>
  <c r="L57" i="172" s="1"/>
  <c r="V80" i="172" s="1"/>
  <c r="K76" i="172"/>
  <c r="L76" i="172" s="1"/>
  <c r="K86" i="172"/>
  <c r="L86" i="172" s="1"/>
  <c r="K90" i="172"/>
  <c r="L90" i="172" s="1"/>
  <c r="K105" i="172"/>
  <c r="L105" i="172" s="1"/>
  <c r="K137" i="172"/>
  <c r="L137" i="172" s="1"/>
  <c r="K173" i="172"/>
  <c r="L173" i="172" s="1"/>
  <c r="K181" i="172"/>
  <c r="L181" i="172" s="1"/>
  <c r="K3" i="172"/>
  <c r="L3" i="172" s="1"/>
  <c r="K14" i="172"/>
  <c r="L14" i="172" s="1"/>
  <c r="K25" i="172"/>
  <c r="L25" i="172" s="1"/>
  <c r="K36" i="172"/>
  <c r="L36" i="172" s="1"/>
  <c r="K47" i="172"/>
  <c r="L47" i="172" s="1"/>
  <c r="K58" i="172"/>
  <c r="L58" i="172" s="1"/>
  <c r="V81" i="172" s="1"/>
  <c r="K80" i="172"/>
  <c r="L80" i="172" s="1"/>
  <c r="K87" i="172"/>
  <c r="L87" i="172" s="1"/>
  <c r="K120" i="172"/>
  <c r="L120" i="172" s="1"/>
  <c r="K152" i="172"/>
  <c r="L152" i="172" s="1"/>
  <c r="K174" i="172"/>
  <c r="L174" i="172" s="1"/>
  <c r="K7" i="172"/>
  <c r="L7" i="172" s="1"/>
  <c r="K11" i="172"/>
  <c r="L11" i="172" s="1"/>
  <c r="K29" i="172"/>
  <c r="L29" i="172" s="1"/>
  <c r="K33" i="172"/>
  <c r="L33" i="172" s="1"/>
  <c r="K40" i="172"/>
  <c r="L40" i="172" s="1"/>
  <c r="K51" i="172"/>
  <c r="L51" i="172" s="1"/>
  <c r="V74" i="172" s="1"/>
  <c r="K62" i="172"/>
  <c r="L62" i="172" s="1"/>
  <c r="K66" i="172"/>
  <c r="L66" i="172" s="1"/>
  <c r="K70" i="172"/>
  <c r="L70" i="172" s="1"/>
  <c r="K77" i="172"/>
  <c r="L77" i="172" s="1"/>
  <c r="K84" i="172"/>
  <c r="L84" i="172" s="1"/>
  <c r="K95" i="172"/>
  <c r="L95" i="172" s="1"/>
  <c r="K99" i="172"/>
  <c r="L99" i="172" s="1"/>
  <c r="K113" i="172"/>
  <c r="L113" i="172" s="1"/>
  <c r="K117" i="172"/>
  <c r="L117" i="172" s="1"/>
  <c r="K124" i="172"/>
  <c r="L124" i="172" s="1"/>
  <c r="K131" i="172"/>
  <c r="L131" i="172" s="1"/>
  <c r="K145" i="172"/>
  <c r="L145" i="172" s="1"/>
  <c r="K149" i="172"/>
  <c r="L149" i="172" s="1"/>
  <c r="K156" i="172"/>
  <c r="L156" i="172" s="1"/>
  <c r="K163" i="172"/>
  <c r="L163" i="172" s="1"/>
  <c r="K167" i="172"/>
  <c r="L167" i="172" s="1"/>
  <c r="K178" i="172"/>
  <c r="L178" i="172" s="1"/>
  <c r="K122" i="171"/>
  <c r="L122" i="171" s="1"/>
  <c r="K150" i="171"/>
  <c r="L150" i="171" s="1"/>
  <c r="K178" i="171"/>
  <c r="L178" i="171" s="1"/>
  <c r="K186" i="171"/>
  <c r="L186" i="171" s="1"/>
  <c r="K190" i="171"/>
  <c r="L190" i="171" s="1"/>
  <c r="K194" i="171"/>
  <c r="L194" i="171" s="1"/>
  <c r="K198" i="171"/>
  <c r="L198" i="171" s="1"/>
  <c r="K202" i="171"/>
  <c r="L202" i="171" s="1"/>
  <c r="K206" i="171"/>
  <c r="L206" i="171" s="1"/>
  <c r="K218" i="171"/>
  <c r="L218" i="171" s="1"/>
  <c r="K222" i="171"/>
  <c r="L222" i="171" s="1"/>
  <c r="K68" i="171"/>
  <c r="L68" i="171" s="1"/>
  <c r="K152" i="171"/>
  <c r="L152" i="171" s="1"/>
  <c r="K236" i="171"/>
  <c r="L236" i="171" s="1"/>
  <c r="K13" i="171"/>
  <c r="L13" i="171" s="1"/>
  <c r="K21" i="171"/>
  <c r="L21" i="171" s="1"/>
  <c r="K49" i="171"/>
  <c r="L49" i="171" s="1"/>
  <c r="V72" i="171" s="1"/>
  <c r="K61" i="171"/>
  <c r="L61" i="171" s="1"/>
  <c r="K69" i="171"/>
  <c r="L69" i="171" s="1"/>
  <c r="K77" i="171"/>
  <c r="L77" i="171" s="1"/>
  <c r="K81" i="171"/>
  <c r="L81" i="171" s="1"/>
  <c r="K89" i="171"/>
  <c r="L89" i="171" s="1"/>
  <c r="K117" i="171"/>
  <c r="L117" i="171" s="1"/>
  <c r="K2" i="171"/>
  <c r="L2" i="171" s="1"/>
  <c r="K121" i="171"/>
  <c r="L121" i="171" s="1"/>
  <c r="K129" i="171"/>
  <c r="L129" i="171" s="1"/>
  <c r="K133" i="171"/>
  <c r="L133" i="171" s="1"/>
  <c r="K137" i="171"/>
  <c r="L137" i="171" s="1"/>
  <c r="K141" i="171"/>
  <c r="L141" i="171" s="1"/>
  <c r="K145" i="171"/>
  <c r="L145" i="171" s="1"/>
  <c r="K149" i="171"/>
  <c r="L149" i="171" s="1"/>
  <c r="K177" i="171"/>
  <c r="L177" i="171" s="1"/>
  <c r="K185" i="171"/>
  <c r="L185" i="171" s="1"/>
  <c r="K189" i="171"/>
  <c r="L189" i="171" s="1"/>
  <c r="K193" i="171"/>
  <c r="L193" i="171" s="1"/>
  <c r="K197" i="171"/>
  <c r="L197" i="171" s="1"/>
  <c r="K201" i="171"/>
  <c r="L201" i="171" s="1"/>
  <c r="K205" i="171"/>
  <c r="L205" i="171" s="1"/>
  <c r="K213" i="171"/>
  <c r="L213" i="171" s="1"/>
  <c r="K229" i="171"/>
  <c r="L229" i="171" s="1"/>
  <c r="K60" i="171"/>
  <c r="L60" i="171" s="1"/>
  <c r="K72" i="171"/>
  <c r="L72" i="171" s="1"/>
  <c r="K147" i="171"/>
  <c r="L147" i="171" s="1"/>
  <c r="K151" i="171"/>
  <c r="L151" i="171" s="1"/>
  <c r="K175" i="171"/>
  <c r="L175" i="171" s="1"/>
  <c r="K214" i="171"/>
  <c r="L214" i="171" s="1"/>
  <c r="K230" i="171"/>
  <c r="L230" i="171" s="1"/>
  <c r="K234" i="171"/>
  <c r="L234" i="171" s="1"/>
  <c r="K9" i="171"/>
  <c r="L9" i="171" s="1"/>
  <c r="K17" i="171"/>
  <c r="L17" i="171" s="1"/>
  <c r="K25" i="171"/>
  <c r="L25" i="171" s="1"/>
  <c r="K33" i="171"/>
  <c r="L33" i="171" s="1"/>
  <c r="K41" i="171"/>
  <c r="L41" i="171" s="1"/>
  <c r="V64" i="171" s="1"/>
  <c r="K183" i="171"/>
  <c r="L183" i="171" s="1"/>
  <c r="K207" i="171"/>
  <c r="L207" i="171" s="1"/>
  <c r="K57" i="171"/>
  <c r="L57" i="171" s="1"/>
  <c r="V80" i="171" s="1"/>
  <c r="K65" i="171"/>
  <c r="L65" i="171" s="1"/>
  <c r="K73" i="171"/>
  <c r="L73" i="171" s="1"/>
  <c r="K85" i="171"/>
  <c r="L85" i="171" s="1"/>
  <c r="K109" i="171"/>
  <c r="L109" i="171" s="1"/>
  <c r="K223" i="171"/>
  <c r="L223" i="171" s="1"/>
  <c r="K227" i="171"/>
  <c r="L227" i="171" s="1"/>
  <c r="K66" i="171"/>
  <c r="L66" i="171" s="1"/>
  <c r="K82" i="171"/>
  <c r="L82" i="171" s="1"/>
  <c r="K106" i="171"/>
  <c r="L106" i="171" s="1"/>
  <c r="K5" i="171"/>
  <c r="L5" i="171" s="1"/>
  <c r="K35" i="171"/>
  <c r="L35" i="171" s="1"/>
  <c r="K39" i="171"/>
  <c r="L39" i="171" s="1"/>
  <c r="K50" i="171"/>
  <c r="L50" i="171" s="1"/>
  <c r="V73" i="171" s="1"/>
  <c r="K54" i="171"/>
  <c r="L54" i="171" s="1"/>
  <c r="V77" i="171" s="1"/>
  <c r="K76" i="171"/>
  <c r="L76" i="171" s="1"/>
  <c r="K80" i="171"/>
  <c r="L80" i="171" s="1"/>
  <c r="K84" i="171"/>
  <c r="L84" i="171" s="1"/>
  <c r="K113" i="171"/>
  <c r="L113" i="171" s="1"/>
  <c r="K120" i="171"/>
  <c r="L120" i="171" s="1"/>
  <c r="K124" i="171"/>
  <c r="L124" i="171" s="1"/>
  <c r="K128" i="171"/>
  <c r="L128" i="171" s="1"/>
  <c r="K132" i="171"/>
  <c r="L132" i="171" s="1"/>
  <c r="K136" i="171"/>
  <c r="L136" i="171" s="1"/>
  <c r="K140" i="171"/>
  <c r="L140" i="171" s="1"/>
  <c r="K144" i="171"/>
  <c r="L144" i="171" s="1"/>
  <c r="K155" i="171"/>
  <c r="L155" i="171" s="1"/>
  <c r="K159" i="171"/>
  <c r="L159" i="171" s="1"/>
  <c r="K163" i="171"/>
  <c r="L163" i="171" s="1"/>
  <c r="K167" i="171"/>
  <c r="L167" i="171" s="1"/>
  <c r="K171" i="171"/>
  <c r="L171" i="171" s="1"/>
  <c r="K182" i="171"/>
  <c r="L182" i="171" s="1"/>
  <c r="K209" i="171"/>
  <c r="L209" i="171" s="1"/>
  <c r="K216" i="171"/>
  <c r="L216" i="171" s="1"/>
  <c r="K220" i="171"/>
  <c r="L220" i="171" s="1"/>
  <c r="K238" i="171"/>
  <c r="L238" i="171" s="1"/>
  <c r="K51" i="171"/>
  <c r="L51" i="171" s="1"/>
  <c r="K55" i="171"/>
  <c r="L55" i="171" s="1"/>
  <c r="V78" i="171" s="1"/>
  <c r="K156" i="171"/>
  <c r="L156" i="171" s="1"/>
  <c r="K160" i="171"/>
  <c r="L160" i="171" s="1"/>
  <c r="K164" i="171"/>
  <c r="L164" i="171" s="1"/>
  <c r="K168" i="171"/>
  <c r="L168" i="171" s="1"/>
  <c r="K172" i="171"/>
  <c r="L172" i="171" s="1"/>
  <c r="K210" i="171"/>
  <c r="L210" i="171" s="1"/>
  <c r="K217" i="171"/>
  <c r="L217" i="171" s="1"/>
  <c r="K221" i="171"/>
  <c r="L221" i="171" s="1"/>
  <c r="K228" i="171"/>
  <c r="L228" i="171" s="1"/>
  <c r="K10" i="171"/>
  <c r="L10" i="171" s="1"/>
  <c r="K14" i="171"/>
  <c r="L14" i="171" s="1"/>
  <c r="K29" i="171"/>
  <c r="L29" i="171" s="1"/>
  <c r="K70" i="171"/>
  <c r="L70" i="171" s="1"/>
  <c r="K93" i="171"/>
  <c r="L93" i="171" s="1"/>
  <c r="K104" i="171"/>
  <c r="L104" i="171" s="1"/>
  <c r="K118" i="171"/>
  <c r="L118" i="171" s="1"/>
  <c r="K187" i="171"/>
  <c r="L187" i="171" s="1"/>
  <c r="K191" i="171"/>
  <c r="L191" i="171" s="1"/>
  <c r="K195" i="171"/>
  <c r="L195" i="171" s="1"/>
  <c r="K199" i="171"/>
  <c r="L199" i="171" s="1"/>
  <c r="K203" i="171"/>
  <c r="L203" i="171" s="1"/>
  <c r="K225" i="171"/>
  <c r="L225" i="171" s="1"/>
  <c r="K232" i="171"/>
  <c r="L232" i="171" s="1"/>
  <c r="K7" i="171"/>
  <c r="L7" i="171" s="1"/>
  <c r="K18" i="171"/>
  <c r="L18" i="171" s="1"/>
  <c r="K22" i="171"/>
  <c r="L22" i="171" s="1"/>
  <c r="K37" i="171"/>
  <c r="L37" i="171" s="1"/>
  <c r="K74" i="171"/>
  <c r="L74" i="171" s="1"/>
  <c r="K78" i="171"/>
  <c r="L78" i="171" s="1"/>
  <c r="K97" i="171"/>
  <c r="L97" i="171" s="1"/>
  <c r="K126" i="171"/>
  <c r="L126" i="171" s="1"/>
  <c r="K130" i="171"/>
  <c r="L130" i="171" s="1"/>
  <c r="K134" i="171"/>
  <c r="L134" i="171" s="1"/>
  <c r="K138" i="171"/>
  <c r="L138" i="171" s="1"/>
  <c r="K142" i="171"/>
  <c r="L142" i="171" s="1"/>
  <c r="K146" i="171"/>
  <c r="L146" i="171" s="1"/>
  <c r="K153" i="171"/>
  <c r="L153" i="171" s="1"/>
  <c r="K157" i="171"/>
  <c r="L157" i="171" s="1"/>
  <c r="K161" i="171"/>
  <c r="L161" i="171" s="1"/>
  <c r="K165" i="171"/>
  <c r="L165" i="171" s="1"/>
  <c r="K169" i="171"/>
  <c r="L169" i="171" s="1"/>
  <c r="K173" i="171"/>
  <c r="L173" i="171" s="1"/>
  <c r="K180" i="171"/>
  <c r="L180" i="171" s="1"/>
  <c r="K240" i="171"/>
  <c r="L240" i="171" s="1"/>
  <c r="K11" i="171"/>
  <c r="L11" i="171" s="1"/>
  <c r="K15" i="171"/>
  <c r="L15" i="171" s="1"/>
  <c r="K26" i="171"/>
  <c r="L26" i="171" s="1"/>
  <c r="K30" i="171"/>
  <c r="L30" i="171" s="1"/>
  <c r="K45" i="171"/>
  <c r="L45" i="171" s="1"/>
  <c r="V68" i="171" s="1"/>
  <c r="K67" i="171"/>
  <c r="L67" i="171" s="1"/>
  <c r="K71" i="171"/>
  <c r="L71" i="171" s="1"/>
  <c r="K94" i="171"/>
  <c r="L94" i="171" s="1"/>
  <c r="K108" i="171"/>
  <c r="L108" i="171" s="1"/>
  <c r="K192" i="171"/>
  <c r="L192" i="171" s="1"/>
  <c r="K196" i="171"/>
  <c r="L196" i="171" s="1"/>
  <c r="K200" i="171"/>
  <c r="L200" i="171" s="1"/>
  <c r="K204" i="171"/>
  <c r="L204" i="171" s="1"/>
  <c r="K226" i="171"/>
  <c r="L226" i="171" s="1"/>
  <c r="K233" i="171"/>
  <c r="L233" i="171" s="1"/>
  <c r="K19" i="171"/>
  <c r="L19" i="171" s="1"/>
  <c r="K23" i="171"/>
  <c r="L23" i="171" s="1"/>
  <c r="K34" i="171"/>
  <c r="L34" i="171" s="1"/>
  <c r="K38" i="171"/>
  <c r="L38" i="171" s="1"/>
  <c r="K53" i="171"/>
  <c r="L53" i="171" s="1"/>
  <c r="K75" i="171"/>
  <c r="L75" i="171" s="1"/>
  <c r="K79" i="171"/>
  <c r="L79" i="171" s="1"/>
  <c r="K83" i="171"/>
  <c r="L83" i="171" s="1"/>
  <c r="K98" i="171"/>
  <c r="L98" i="171" s="1"/>
  <c r="K105" i="171"/>
  <c r="L105" i="171" s="1"/>
  <c r="K112" i="171"/>
  <c r="L112" i="171" s="1"/>
  <c r="K123" i="171"/>
  <c r="L123" i="171" s="1"/>
  <c r="K127" i="171"/>
  <c r="L127" i="171" s="1"/>
  <c r="K131" i="171"/>
  <c r="L131" i="171" s="1"/>
  <c r="K135" i="171"/>
  <c r="L135" i="171" s="1"/>
  <c r="K139" i="171"/>
  <c r="L139" i="171" s="1"/>
  <c r="K143" i="171"/>
  <c r="L143" i="171" s="1"/>
  <c r="K154" i="171"/>
  <c r="L154" i="171" s="1"/>
  <c r="K158" i="171"/>
  <c r="L158" i="171" s="1"/>
  <c r="K162" i="171"/>
  <c r="L162" i="171" s="1"/>
  <c r="K166" i="171"/>
  <c r="L166" i="171" s="1"/>
  <c r="K170" i="171"/>
  <c r="L170" i="171" s="1"/>
  <c r="K174" i="171"/>
  <c r="L174" i="171" s="1"/>
  <c r="K181" i="171"/>
  <c r="L181" i="171" s="1"/>
  <c r="K208" i="171"/>
  <c r="L208" i="171" s="1"/>
  <c r="K215" i="171"/>
  <c r="L215" i="171" s="1"/>
  <c r="K219" i="171"/>
  <c r="L219" i="171" s="1"/>
  <c r="K237" i="171"/>
  <c r="L237" i="171" s="1"/>
  <c r="K241" i="171"/>
  <c r="L241" i="171" s="1"/>
  <c r="K103" i="171"/>
  <c r="L103" i="171" s="1"/>
  <c r="K16" i="171"/>
  <c r="L16" i="171" s="1"/>
  <c r="K32" i="171"/>
  <c r="L32" i="171" s="1"/>
  <c r="K48" i="171"/>
  <c r="L48" i="171" s="1"/>
  <c r="K64" i="171"/>
  <c r="L64" i="171" s="1"/>
  <c r="K231" i="171"/>
  <c r="L231" i="171" s="1"/>
  <c r="K107" i="171"/>
  <c r="L107" i="171" s="1"/>
  <c r="K235" i="171"/>
  <c r="L235" i="171" s="1"/>
  <c r="K20" i="171"/>
  <c r="L20" i="171" s="1"/>
  <c r="K36" i="171"/>
  <c r="L36" i="171" s="1"/>
  <c r="K52" i="171"/>
  <c r="L52" i="171" s="1"/>
  <c r="V75" i="171" s="1"/>
  <c r="K239" i="171"/>
  <c r="L239" i="171" s="1"/>
  <c r="K91" i="171"/>
  <c r="L91" i="171" s="1"/>
  <c r="K8" i="171"/>
  <c r="L8" i="171" s="1"/>
  <c r="K24" i="171"/>
  <c r="L24" i="171" s="1"/>
  <c r="K40" i="171"/>
  <c r="L40" i="171" s="1"/>
  <c r="K56" i="171"/>
  <c r="L56" i="171" s="1"/>
  <c r="V79" i="171" s="1"/>
  <c r="K95" i="171"/>
  <c r="L95" i="171" s="1"/>
  <c r="K30" i="170"/>
  <c r="L30" i="170" s="1"/>
  <c r="K34" i="170"/>
  <c r="L34" i="170" s="1"/>
  <c r="K69" i="170"/>
  <c r="L69" i="170" s="1"/>
  <c r="K85" i="170"/>
  <c r="L85" i="170" s="1"/>
  <c r="K97" i="170"/>
  <c r="L97" i="170" s="1"/>
  <c r="K101" i="170"/>
  <c r="L101" i="170" s="1"/>
  <c r="K113" i="170"/>
  <c r="L113" i="170" s="1"/>
  <c r="K117" i="170"/>
  <c r="L117" i="170" s="1"/>
  <c r="K121" i="170"/>
  <c r="L121" i="170" s="1"/>
  <c r="K125" i="170"/>
  <c r="L125" i="170" s="1"/>
  <c r="K129" i="170"/>
  <c r="L129" i="170" s="1"/>
  <c r="K82" i="170"/>
  <c r="L82" i="170" s="1"/>
  <c r="K94" i="170"/>
  <c r="L94" i="170" s="1"/>
  <c r="K232" i="170"/>
  <c r="L232" i="170" s="1"/>
  <c r="K205" i="170"/>
  <c r="L205" i="170" s="1"/>
  <c r="K209" i="170"/>
  <c r="L209" i="170" s="1"/>
  <c r="K213" i="170"/>
  <c r="L213" i="170" s="1"/>
  <c r="K217" i="170"/>
  <c r="L217" i="170" s="1"/>
  <c r="K221" i="170"/>
  <c r="L221" i="170" s="1"/>
  <c r="K225" i="170"/>
  <c r="L225" i="170" s="1"/>
  <c r="K20" i="170"/>
  <c r="L20" i="170" s="1"/>
  <c r="K24" i="170"/>
  <c r="L24" i="170" s="1"/>
  <c r="K28" i="170"/>
  <c r="L28" i="170" s="1"/>
  <c r="K71" i="170"/>
  <c r="L71" i="170" s="1"/>
  <c r="K237" i="170"/>
  <c r="L237" i="170" s="1"/>
  <c r="K175" i="170"/>
  <c r="L175" i="170" s="1"/>
  <c r="K179" i="170"/>
  <c r="L179" i="170" s="1"/>
  <c r="K230" i="170"/>
  <c r="L230" i="170" s="1"/>
  <c r="K68" i="170"/>
  <c r="L68" i="170" s="1"/>
  <c r="K92" i="170"/>
  <c r="L92" i="170" s="1"/>
  <c r="K164" i="170"/>
  <c r="L164" i="170" s="1"/>
  <c r="K234" i="170"/>
  <c r="L234" i="170" s="1"/>
  <c r="K15" i="170"/>
  <c r="L15" i="170" s="1"/>
  <c r="K23" i="170"/>
  <c r="L23" i="170" s="1"/>
  <c r="K27" i="170"/>
  <c r="L27" i="170" s="1"/>
  <c r="K35" i="170"/>
  <c r="L35" i="170" s="1"/>
  <c r="K66" i="170"/>
  <c r="L66" i="170" s="1"/>
  <c r="K235" i="170"/>
  <c r="L235" i="170" s="1"/>
  <c r="K4" i="170"/>
  <c r="L4" i="170" s="1"/>
  <c r="K106" i="170"/>
  <c r="L106" i="170" s="1"/>
  <c r="K110" i="170"/>
  <c r="L110" i="170" s="1"/>
  <c r="K126" i="170"/>
  <c r="L126" i="170" s="1"/>
  <c r="K142" i="170"/>
  <c r="L142" i="170" s="1"/>
  <c r="K75" i="170"/>
  <c r="L75" i="170" s="1"/>
  <c r="K91" i="170"/>
  <c r="L91" i="170" s="1"/>
  <c r="K107" i="170"/>
  <c r="L107" i="170" s="1"/>
  <c r="K131" i="170"/>
  <c r="L131" i="170" s="1"/>
  <c r="K135" i="170"/>
  <c r="L135" i="170" s="1"/>
  <c r="K139" i="170"/>
  <c r="L139" i="170" s="1"/>
  <c r="K41" i="170"/>
  <c r="L41" i="170" s="1"/>
  <c r="K171" i="170"/>
  <c r="L171" i="170" s="1"/>
  <c r="K38" i="170"/>
  <c r="L38" i="170" s="1"/>
  <c r="K72" i="170"/>
  <c r="L72" i="170" s="1"/>
  <c r="K79" i="170"/>
  <c r="L79" i="170" s="1"/>
  <c r="K109" i="170"/>
  <c r="L109" i="170" s="1"/>
  <c r="K132" i="170"/>
  <c r="L132" i="170" s="1"/>
  <c r="K155" i="170"/>
  <c r="L155" i="170" s="1"/>
  <c r="K159" i="170"/>
  <c r="L159" i="170" s="1"/>
  <c r="K170" i="170"/>
  <c r="L170" i="170" s="1"/>
  <c r="K197" i="170"/>
  <c r="L197" i="170" s="1"/>
  <c r="K204" i="170"/>
  <c r="L204" i="170" s="1"/>
  <c r="K208" i="170"/>
  <c r="L208" i="170" s="1"/>
  <c r="K212" i="170"/>
  <c r="L212" i="170" s="1"/>
  <c r="K216" i="170"/>
  <c r="L216" i="170" s="1"/>
  <c r="K220" i="170"/>
  <c r="L220" i="170" s="1"/>
  <c r="K224" i="170"/>
  <c r="L224" i="170" s="1"/>
  <c r="K83" i="170"/>
  <c r="L83" i="170" s="1"/>
  <c r="K87" i="170"/>
  <c r="L87" i="170" s="1"/>
  <c r="K98" i="170"/>
  <c r="L98" i="170" s="1"/>
  <c r="K102" i="170"/>
  <c r="L102" i="170" s="1"/>
  <c r="K136" i="170"/>
  <c r="L136" i="170" s="1"/>
  <c r="K174" i="170"/>
  <c r="L174" i="170" s="1"/>
  <c r="K178" i="170"/>
  <c r="L178" i="170" s="1"/>
  <c r="K182" i="170"/>
  <c r="L182" i="170" s="1"/>
  <c r="K186" i="170"/>
  <c r="L186" i="170" s="1"/>
  <c r="K190" i="170"/>
  <c r="L190" i="170" s="1"/>
  <c r="K194" i="170"/>
  <c r="L194" i="170" s="1"/>
  <c r="K201" i="170"/>
  <c r="L201" i="170" s="1"/>
  <c r="K228" i="170"/>
  <c r="L228" i="170" s="1"/>
  <c r="K239" i="170"/>
  <c r="L239" i="170" s="1"/>
  <c r="K62" i="170"/>
  <c r="L62" i="170" s="1"/>
  <c r="K76" i="170"/>
  <c r="L76" i="170" s="1"/>
  <c r="K80" i="170"/>
  <c r="L80" i="170" s="1"/>
  <c r="K133" i="170"/>
  <c r="L133" i="170" s="1"/>
  <c r="K140" i="170"/>
  <c r="L140" i="170" s="1"/>
  <c r="K144" i="170"/>
  <c r="L144" i="170" s="1"/>
  <c r="K148" i="170"/>
  <c r="L148" i="170" s="1"/>
  <c r="K152" i="170"/>
  <c r="L152" i="170" s="1"/>
  <c r="K156" i="170"/>
  <c r="L156" i="170" s="1"/>
  <c r="K160" i="170"/>
  <c r="L160" i="170" s="1"/>
  <c r="K5" i="170"/>
  <c r="L5" i="170" s="1"/>
  <c r="K32" i="170"/>
  <c r="L32" i="170" s="1"/>
  <c r="K36" i="170"/>
  <c r="L36" i="170" s="1"/>
  <c r="K70" i="170"/>
  <c r="L70" i="170" s="1"/>
  <c r="K84" i="170"/>
  <c r="L84" i="170" s="1"/>
  <c r="K88" i="170"/>
  <c r="L88" i="170" s="1"/>
  <c r="K95" i="170"/>
  <c r="L95" i="170" s="1"/>
  <c r="K99" i="170"/>
  <c r="L99" i="170" s="1"/>
  <c r="K103" i="170"/>
  <c r="L103" i="170" s="1"/>
  <c r="K114" i="170"/>
  <c r="L114" i="170" s="1"/>
  <c r="K118" i="170"/>
  <c r="L118" i="170" s="1"/>
  <c r="K130" i="170"/>
  <c r="L130" i="170" s="1"/>
  <c r="K137" i="170"/>
  <c r="L137" i="170" s="1"/>
  <c r="K183" i="170"/>
  <c r="L183" i="170" s="1"/>
  <c r="K187" i="170"/>
  <c r="L187" i="170" s="1"/>
  <c r="K191" i="170"/>
  <c r="L191" i="170" s="1"/>
  <c r="K202" i="170"/>
  <c r="L202" i="170" s="1"/>
  <c r="K229" i="170"/>
  <c r="L229" i="170" s="1"/>
  <c r="K236" i="170"/>
  <c r="L236" i="170" s="1"/>
  <c r="K240" i="170"/>
  <c r="L240" i="170" s="1"/>
  <c r="K13" i="170"/>
  <c r="L13" i="170" s="1"/>
  <c r="K17" i="170"/>
  <c r="L17" i="170" s="1"/>
  <c r="K21" i="170"/>
  <c r="L21" i="170" s="1"/>
  <c r="K25" i="170"/>
  <c r="L25" i="170" s="1"/>
  <c r="K40" i="170"/>
  <c r="L40" i="170" s="1"/>
  <c r="K74" i="170"/>
  <c r="L74" i="170" s="1"/>
  <c r="K77" i="170"/>
  <c r="L77" i="170" s="1"/>
  <c r="K157" i="170"/>
  <c r="L157" i="170" s="1"/>
  <c r="K161" i="170"/>
  <c r="L161" i="170" s="1"/>
  <c r="K168" i="170"/>
  <c r="L168" i="170" s="1"/>
  <c r="K206" i="170"/>
  <c r="L206" i="170" s="1"/>
  <c r="K210" i="170"/>
  <c r="L210" i="170" s="1"/>
  <c r="K214" i="170"/>
  <c r="L214" i="170" s="1"/>
  <c r="K218" i="170"/>
  <c r="L218" i="170" s="1"/>
  <c r="K222" i="170"/>
  <c r="L222" i="170" s="1"/>
  <c r="K226" i="170"/>
  <c r="L226" i="170" s="1"/>
  <c r="K233" i="170"/>
  <c r="L233" i="170" s="1"/>
  <c r="K6" i="170"/>
  <c r="L6" i="170" s="1"/>
  <c r="K33" i="170"/>
  <c r="L33" i="170" s="1"/>
  <c r="K44" i="170"/>
  <c r="L44" i="170" s="1"/>
  <c r="K48" i="170"/>
  <c r="L48" i="170" s="1"/>
  <c r="K52" i="170"/>
  <c r="L52" i="170" s="1"/>
  <c r="K56" i="170"/>
  <c r="L56" i="170" s="1"/>
  <c r="V79" i="170" s="1"/>
  <c r="K60" i="170"/>
  <c r="L60" i="170" s="1"/>
  <c r="K67" i="170"/>
  <c r="L67" i="170" s="1"/>
  <c r="K89" i="170"/>
  <c r="L89" i="170" s="1"/>
  <c r="K96" i="170"/>
  <c r="L96" i="170" s="1"/>
  <c r="K100" i="170"/>
  <c r="L100" i="170" s="1"/>
  <c r="K104" i="170"/>
  <c r="L104" i="170" s="1"/>
  <c r="K111" i="170"/>
  <c r="L111" i="170" s="1"/>
  <c r="K115" i="170"/>
  <c r="L115" i="170" s="1"/>
  <c r="K119" i="170"/>
  <c r="L119" i="170" s="1"/>
  <c r="K123" i="170"/>
  <c r="L123" i="170" s="1"/>
  <c r="K127" i="170"/>
  <c r="L127" i="170" s="1"/>
  <c r="K165" i="170"/>
  <c r="L165" i="170" s="1"/>
  <c r="K172" i="170"/>
  <c r="L172" i="170" s="1"/>
  <c r="K176" i="170"/>
  <c r="L176" i="170" s="1"/>
  <c r="K180" i="170"/>
  <c r="L180" i="170" s="1"/>
  <c r="K184" i="170"/>
  <c r="L184" i="170" s="1"/>
  <c r="K188" i="170"/>
  <c r="L188" i="170" s="1"/>
  <c r="K192" i="170"/>
  <c r="L192" i="170" s="1"/>
  <c r="K241" i="170"/>
  <c r="L241" i="170" s="1"/>
  <c r="K10" i="170"/>
  <c r="L10" i="170" s="1"/>
  <c r="K14" i="170"/>
  <c r="L14" i="170" s="1"/>
  <c r="K18" i="170"/>
  <c r="L18" i="170" s="1"/>
  <c r="K22" i="170"/>
  <c r="L22" i="170" s="1"/>
  <c r="K26" i="170"/>
  <c r="L26" i="170" s="1"/>
  <c r="K64" i="170"/>
  <c r="L64" i="170" s="1"/>
  <c r="K78" i="170"/>
  <c r="L78" i="170" s="1"/>
  <c r="K93" i="170"/>
  <c r="L93" i="170" s="1"/>
  <c r="K108" i="170"/>
  <c r="L108" i="170" s="1"/>
  <c r="K158" i="170"/>
  <c r="L158" i="170" s="1"/>
  <c r="K162" i="170"/>
  <c r="L162" i="170" s="1"/>
  <c r="K169" i="170"/>
  <c r="L169" i="170" s="1"/>
  <c r="K86" i="170"/>
  <c r="L86" i="170" s="1"/>
  <c r="K105" i="170"/>
  <c r="L105" i="170" s="1"/>
  <c r="K112" i="170"/>
  <c r="L112" i="170" s="1"/>
  <c r="K116" i="170"/>
  <c r="L116" i="170" s="1"/>
  <c r="K120" i="170"/>
  <c r="L120" i="170" s="1"/>
  <c r="K124" i="170"/>
  <c r="L124" i="170" s="1"/>
  <c r="K128" i="170"/>
  <c r="L128" i="170" s="1"/>
  <c r="K200" i="170"/>
  <c r="L200" i="170" s="1"/>
  <c r="K238" i="170"/>
  <c r="L238" i="170" s="1"/>
  <c r="K2" i="170"/>
  <c r="L2" i="170" s="1"/>
  <c r="K31" i="170"/>
  <c r="L31" i="170" s="1"/>
  <c r="K63" i="170"/>
  <c r="L63" i="170" s="1"/>
  <c r="K73" i="170"/>
  <c r="L73" i="170" s="1"/>
  <c r="K122" i="170"/>
  <c r="L122" i="170" s="1"/>
  <c r="K3" i="170"/>
  <c r="L3" i="170" s="1"/>
  <c r="K7" i="170"/>
  <c r="L7" i="170" s="1"/>
  <c r="K39" i="170"/>
  <c r="L39" i="170" s="1"/>
  <c r="K11" i="170"/>
  <c r="L11" i="170" s="1"/>
  <c r="K43" i="170"/>
  <c r="L43" i="170" s="1"/>
  <c r="V66" i="170" s="1"/>
  <c r="K47" i="170"/>
  <c r="L47" i="170" s="1"/>
  <c r="V70" i="170" s="1"/>
  <c r="K90" i="170"/>
  <c r="L90" i="170" s="1"/>
  <c r="K138" i="170"/>
  <c r="L138" i="170" s="1"/>
  <c r="K19" i="170"/>
  <c r="L19" i="170" s="1"/>
  <c r="K51" i="170"/>
  <c r="L51" i="170" s="1"/>
  <c r="V74" i="170" s="1"/>
  <c r="K5" i="169"/>
  <c r="L5" i="169" s="1"/>
  <c r="K17" i="169"/>
  <c r="L17" i="169" s="1"/>
  <c r="K61" i="169"/>
  <c r="L61" i="169" s="1"/>
  <c r="K65" i="169"/>
  <c r="L65" i="169" s="1"/>
  <c r="K81" i="169"/>
  <c r="L81" i="169" s="1"/>
  <c r="K85" i="169"/>
  <c r="L85" i="169" s="1"/>
  <c r="K89" i="169"/>
  <c r="L89" i="169" s="1"/>
  <c r="K144" i="169"/>
  <c r="L144" i="169" s="1"/>
  <c r="K175" i="169"/>
  <c r="L175" i="169" s="1"/>
  <c r="K179" i="169"/>
  <c r="L179" i="169" s="1"/>
  <c r="K183" i="169"/>
  <c r="L183" i="169" s="1"/>
  <c r="K187" i="169"/>
  <c r="L187" i="169" s="1"/>
  <c r="K198" i="169"/>
  <c r="L198" i="169" s="1"/>
  <c r="K230" i="169"/>
  <c r="L230" i="169" s="1"/>
  <c r="K239" i="169"/>
  <c r="L239" i="169" s="1"/>
  <c r="K7" i="169"/>
  <c r="L7" i="169" s="1"/>
  <c r="K31" i="169"/>
  <c r="L31" i="169" s="1"/>
  <c r="K35" i="169"/>
  <c r="L35" i="169" s="1"/>
  <c r="K51" i="169"/>
  <c r="L51" i="169" s="1"/>
  <c r="V74" i="169" s="1"/>
  <c r="K55" i="169"/>
  <c r="L55" i="169" s="1"/>
  <c r="V78" i="169" s="1"/>
  <c r="K79" i="169"/>
  <c r="L79" i="169" s="1"/>
  <c r="K126" i="169"/>
  <c r="L126" i="169" s="1"/>
  <c r="K130" i="169"/>
  <c r="L130" i="169" s="1"/>
  <c r="K138" i="169"/>
  <c r="L138" i="169" s="1"/>
  <c r="K142" i="169"/>
  <c r="L142" i="169" s="1"/>
  <c r="K150" i="169"/>
  <c r="L150" i="169" s="1"/>
  <c r="K154" i="169"/>
  <c r="L154" i="169" s="1"/>
  <c r="K165" i="169"/>
  <c r="L165" i="169" s="1"/>
  <c r="K169" i="169"/>
  <c r="L169" i="169" s="1"/>
  <c r="K177" i="169"/>
  <c r="L177" i="169" s="1"/>
  <c r="K224" i="169"/>
  <c r="L224" i="169" s="1"/>
  <c r="K236" i="169"/>
  <c r="L236" i="169" s="1"/>
  <c r="K12" i="169"/>
  <c r="L12" i="169" s="1"/>
  <c r="K16" i="169"/>
  <c r="L16" i="169" s="1"/>
  <c r="K40" i="169"/>
  <c r="L40" i="169" s="1"/>
  <c r="K44" i="169"/>
  <c r="L44" i="169" s="1"/>
  <c r="K60" i="169"/>
  <c r="L60" i="169" s="1"/>
  <c r="K64" i="169"/>
  <c r="L64" i="169" s="1"/>
  <c r="K68" i="169"/>
  <c r="L68" i="169" s="1"/>
  <c r="K197" i="169"/>
  <c r="L197" i="169" s="1"/>
  <c r="K100" i="169"/>
  <c r="L100" i="169" s="1"/>
  <c r="K104" i="169"/>
  <c r="L104" i="169" s="1"/>
  <c r="K108" i="169"/>
  <c r="L108" i="169" s="1"/>
  <c r="K112" i="169"/>
  <c r="L112" i="169" s="1"/>
  <c r="K116" i="169"/>
  <c r="L116" i="169" s="1"/>
  <c r="K120" i="169"/>
  <c r="L120" i="169" s="1"/>
  <c r="K67" i="169"/>
  <c r="L67" i="169" s="1"/>
  <c r="K18" i="169"/>
  <c r="L18" i="169" s="1"/>
  <c r="K87" i="169"/>
  <c r="L87" i="169" s="1"/>
  <c r="K91" i="169"/>
  <c r="L91" i="169" s="1"/>
  <c r="K95" i="169"/>
  <c r="L95" i="169" s="1"/>
  <c r="K30" i="169"/>
  <c r="L30" i="169" s="1"/>
  <c r="K103" i="169"/>
  <c r="L103" i="169" s="1"/>
  <c r="K146" i="169"/>
  <c r="L146" i="169" s="1"/>
  <c r="K199" i="169"/>
  <c r="L199" i="169" s="1"/>
  <c r="K46" i="169"/>
  <c r="L46" i="169" s="1"/>
  <c r="K231" i="169"/>
  <c r="L231" i="169" s="1"/>
  <c r="K151" i="169"/>
  <c r="L151" i="169" s="1"/>
  <c r="K159" i="169"/>
  <c r="L159" i="169" s="1"/>
  <c r="K178" i="169"/>
  <c r="L178" i="169" s="1"/>
  <c r="K4" i="169"/>
  <c r="L4" i="169" s="1"/>
  <c r="K11" i="169"/>
  <c r="L11" i="169" s="1"/>
  <c r="K15" i="169"/>
  <c r="L15" i="169" s="1"/>
  <c r="K33" i="169"/>
  <c r="L33" i="169" s="1"/>
  <c r="K48" i="169"/>
  <c r="L48" i="169" s="1"/>
  <c r="K59" i="169"/>
  <c r="L59" i="169" s="1"/>
  <c r="V82" i="169" s="1"/>
  <c r="K63" i="169"/>
  <c r="L63" i="169" s="1"/>
  <c r="K78" i="169"/>
  <c r="L78" i="169" s="1"/>
  <c r="K93" i="169"/>
  <c r="L93" i="169" s="1"/>
  <c r="K97" i="169"/>
  <c r="L97" i="169" s="1"/>
  <c r="K124" i="169"/>
  <c r="L124" i="169" s="1"/>
  <c r="K128" i="169"/>
  <c r="L128" i="169" s="1"/>
  <c r="K153" i="169"/>
  <c r="L153" i="169" s="1"/>
  <c r="K156" i="169"/>
  <c r="L156" i="169" s="1"/>
  <c r="K163" i="169"/>
  <c r="L163" i="169" s="1"/>
  <c r="K167" i="169"/>
  <c r="L167" i="169" s="1"/>
  <c r="K174" i="169"/>
  <c r="L174" i="169" s="1"/>
  <c r="K181" i="169"/>
  <c r="L181" i="169" s="1"/>
  <c r="K185" i="169"/>
  <c r="L185" i="169" s="1"/>
  <c r="K189" i="169"/>
  <c r="L189" i="169" s="1"/>
  <c r="K196" i="169"/>
  <c r="L196" i="169" s="1"/>
  <c r="K234" i="169"/>
  <c r="L234" i="169" s="1"/>
  <c r="K238" i="169"/>
  <c r="L238" i="169" s="1"/>
  <c r="K8" i="169"/>
  <c r="L8" i="169" s="1"/>
  <c r="K19" i="169"/>
  <c r="L19" i="169" s="1"/>
  <c r="K23" i="169"/>
  <c r="L23" i="169" s="1"/>
  <c r="K41" i="169"/>
  <c r="L41" i="169" s="1"/>
  <c r="V64" i="169" s="1"/>
  <c r="K52" i="169"/>
  <c r="L52" i="169" s="1"/>
  <c r="K56" i="169"/>
  <c r="L56" i="169" s="1"/>
  <c r="K71" i="169"/>
  <c r="L71" i="169" s="1"/>
  <c r="K82" i="169"/>
  <c r="L82" i="169" s="1"/>
  <c r="K86" i="169"/>
  <c r="L86" i="169" s="1"/>
  <c r="K90" i="169"/>
  <c r="L90" i="169" s="1"/>
  <c r="K101" i="169"/>
  <c r="L101" i="169" s="1"/>
  <c r="K105" i="169"/>
  <c r="L105" i="169" s="1"/>
  <c r="K109" i="169"/>
  <c r="L109" i="169" s="1"/>
  <c r="K113" i="169"/>
  <c r="L113" i="169" s="1"/>
  <c r="K117" i="169"/>
  <c r="L117" i="169" s="1"/>
  <c r="K121" i="169"/>
  <c r="L121" i="169" s="1"/>
  <c r="K132" i="169"/>
  <c r="L132" i="169" s="1"/>
  <c r="K136" i="169"/>
  <c r="L136" i="169" s="1"/>
  <c r="K160" i="169"/>
  <c r="L160" i="169" s="1"/>
  <c r="K193" i="169"/>
  <c r="L193" i="169" s="1"/>
  <c r="K200" i="169"/>
  <c r="L200" i="169" s="1"/>
  <c r="K204" i="169"/>
  <c r="L204" i="169" s="1"/>
  <c r="K208" i="169"/>
  <c r="L208" i="169" s="1"/>
  <c r="K212" i="169"/>
  <c r="L212" i="169" s="1"/>
  <c r="K216" i="169"/>
  <c r="L216" i="169" s="1"/>
  <c r="K220" i="169"/>
  <c r="L220" i="169" s="1"/>
  <c r="K9" i="169"/>
  <c r="L9" i="169" s="1"/>
  <c r="K20" i="169"/>
  <c r="L20" i="169" s="1"/>
  <c r="K24" i="169"/>
  <c r="L24" i="169" s="1"/>
  <c r="K27" i="169"/>
  <c r="L27" i="169" s="1"/>
  <c r="K42" i="169"/>
  <c r="L42" i="169" s="1"/>
  <c r="K72" i="169"/>
  <c r="L72" i="169" s="1"/>
  <c r="K76" i="169"/>
  <c r="L76" i="169" s="1"/>
  <c r="K83" i="169"/>
  <c r="L83" i="169" s="1"/>
  <c r="K102" i="169"/>
  <c r="L102" i="169" s="1"/>
  <c r="K106" i="169"/>
  <c r="L106" i="169" s="1"/>
  <c r="K110" i="169"/>
  <c r="L110" i="169" s="1"/>
  <c r="K114" i="169"/>
  <c r="L114" i="169" s="1"/>
  <c r="K118" i="169"/>
  <c r="L118" i="169" s="1"/>
  <c r="K122" i="169"/>
  <c r="L122" i="169" s="1"/>
  <c r="K133" i="169"/>
  <c r="L133" i="169" s="1"/>
  <c r="K137" i="169"/>
  <c r="L137" i="169" s="1"/>
  <c r="K140" i="169"/>
  <c r="L140" i="169" s="1"/>
  <c r="K147" i="169"/>
  <c r="L147" i="169" s="1"/>
  <c r="K161" i="169"/>
  <c r="L161" i="169" s="1"/>
  <c r="K194" i="169"/>
  <c r="L194" i="169" s="1"/>
  <c r="K201" i="169"/>
  <c r="L201" i="169" s="1"/>
  <c r="K205" i="169"/>
  <c r="L205" i="169" s="1"/>
  <c r="K209" i="169"/>
  <c r="L209" i="169" s="1"/>
  <c r="K213" i="169"/>
  <c r="L213" i="169" s="1"/>
  <c r="K217" i="169"/>
  <c r="L217" i="169" s="1"/>
  <c r="K221" i="169"/>
  <c r="L221" i="169" s="1"/>
  <c r="K228" i="169"/>
  <c r="L228" i="169" s="1"/>
  <c r="K240" i="169"/>
  <c r="L240" i="169" s="1"/>
  <c r="K25" i="169"/>
  <c r="L25" i="169" s="1"/>
  <c r="K28" i="169"/>
  <c r="L28" i="169" s="1"/>
  <c r="K39" i="169"/>
  <c r="L39" i="169" s="1"/>
  <c r="K43" i="169"/>
  <c r="L43" i="169" s="1"/>
  <c r="V66" i="169" s="1"/>
  <c r="K54" i="169"/>
  <c r="L54" i="169" s="1"/>
  <c r="V77" i="169" s="1"/>
  <c r="K69" i="169"/>
  <c r="L69" i="169" s="1"/>
  <c r="K73" i="169"/>
  <c r="L73" i="169" s="1"/>
  <c r="K80" i="169"/>
  <c r="L80" i="169" s="1"/>
  <c r="K84" i="169"/>
  <c r="L84" i="169" s="1"/>
  <c r="K88" i="169"/>
  <c r="L88" i="169" s="1"/>
  <c r="K107" i="169"/>
  <c r="L107" i="169" s="1"/>
  <c r="K115" i="169"/>
  <c r="L115" i="169" s="1"/>
  <c r="K134" i="169"/>
  <c r="L134" i="169" s="1"/>
  <c r="K141" i="169"/>
  <c r="L141" i="169" s="1"/>
  <c r="K148" i="169"/>
  <c r="L148" i="169" s="1"/>
  <c r="K176" i="169"/>
  <c r="L176" i="169" s="1"/>
  <c r="K202" i="169"/>
  <c r="L202" i="169" s="1"/>
  <c r="K206" i="169"/>
  <c r="L206" i="169" s="1"/>
  <c r="K210" i="169"/>
  <c r="L210" i="169" s="1"/>
  <c r="K214" i="169"/>
  <c r="L214" i="169" s="1"/>
  <c r="K218" i="169"/>
  <c r="L218" i="169" s="1"/>
  <c r="K222" i="169"/>
  <c r="L222" i="169" s="1"/>
  <c r="K229" i="169"/>
  <c r="L229" i="169" s="1"/>
  <c r="K14" i="169"/>
  <c r="L14" i="169" s="1"/>
  <c r="K32" i="169"/>
  <c r="L32" i="169" s="1"/>
  <c r="K36" i="169"/>
  <c r="L36" i="169" s="1"/>
  <c r="K47" i="169"/>
  <c r="L47" i="169" s="1"/>
  <c r="V70" i="169" s="1"/>
  <c r="K62" i="169"/>
  <c r="L62" i="169" s="1"/>
  <c r="K66" i="169"/>
  <c r="L66" i="169" s="1"/>
  <c r="K77" i="169"/>
  <c r="L77" i="169" s="1"/>
  <c r="K92" i="169"/>
  <c r="L92" i="169" s="1"/>
  <c r="K96" i="169"/>
  <c r="L96" i="169" s="1"/>
  <c r="K145" i="169"/>
  <c r="L145" i="169" s="1"/>
  <c r="K152" i="169"/>
  <c r="L152" i="169" s="1"/>
  <c r="K166" i="169"/>
  <c r="L166" i="169" s="1"/>
  <c r="K173" i="169"/>
  <c r="L173" i="169" s="1"/>
  <c r="K180" i="169"/>
  <c r="L180" i="169" s="1"/>
  <c r="K184" i="169"/>
  <c r="L184" i="169" s="1"/>
  <c r="K188" i="169"/>
  <c r="L188" i="169" s="1"/>
  <c r="K226" i="169"/>
  <c r="L226" i="169" s="1"/>
  <c r="K233" i="169"/>
  <c r="L233" i="169" s="1"/>
  <c r="K237" i="169"/>
  <c r="L237" i="169" s="1"/>
  <c r="K241" i="169"/>
  <c r="L241" i="169" s="1"/>
  <c r="K75" i="169"/>
  <c r="L75" i="169" s="1"/>
  <c r="K111" i="169"/>
  <c r="L111" i="169" s="1"/>
  <c r="K119" i="169"/>
  <c r="L119" i="169" s="1"/>
  <c r="K135" i="169"/>
  <c r="L135" i="169" s="1"/>
  <c r="V75" i="172"/>
  <c r="V82" i="172"/>
  <c r="V69" i="172"/>
  <c r="V76" i="172"/>
  <c r="V70" i="172"/>
  <c r="V79" i="172"/>
  <c r="V64" i="172"/>
  <c r="V83" i="172"/>
  <c r="V68" i="172"/>
  <c r="V77" i="172"/>
  <c r="V71" i="172"/>
  <c r="V78" i="172"/>
  <c r="V65" i="172"/>
  <c r="V74" i="171"/>
  <c r="V71" i="171"/>
  <c r="V65" i="171"/>
  <c r="V81" i="171"/>
  <c r="V66" i="171"/>
  <c r="V69" i="171"/>
  <c r="V82" i="171"/>
  <c r="V70" i="171"/>
  <c r="V67" i="171"/>
  <c r="V83" i="171"/>
  <c r="V76" i="171"/>
  <c r="K125" i="171"/>
  <c r="L125" i="171" s="1"/>
  <c r="V71" i="170"/>
  <c r="V75" i="170"/>
  <c r="V78" i="170"/>
  <c r="V64" i="170"/>
  <c r="V82" i="170"/>
  <c r="V65" i="170"/>
  <c r="V68" i="170"/>
  <c r="V83" i="170"/>
  <c r="V69" i="170"/>
  <c r="V72" i="170"/>
  <c r="V73" i="170"/>
  <c r="V76" i="170"/>
  <c r="V77" i="170"/>
  <c r="V80" i="170"/>
  <c r="V67" i="170"/>
  <c r="V81" i="170"/>
  <c r="K32" i="167"/>
  <c r="L32" i="167" s="1"/>
  <c r="K36" i="167"/>
  <c r="L36" i="167" s="1"/>
  <c r="K44" i="167"/>
  <c r="L44" i="167" s="1"/>
  <c r="V67" i="167" s="1"/>
  <c r="K223" i="167"/>
  <c r="L223" i="167" s="1"/>
  <c r="K85" i="167"/>
  <c r="L85" i="167" s="1"/>
  <c r="K2" i="167"/>
  <c r="L2" i="167" s="1"/>
  <c r="K10" i="167"/>
  <c r="L10" i="167" s="1"/>
  <c r="K117" i="167"/>
  <c r="L117" i="167" s="1"/>
  <c r="K129" i="167"/>
  <c r="L129" i="167" s="1"/>
  <c r="K137" i="167"/>
  <c r="L137" i="167" s="1"/>
  <c r="K141" i="167"/>
  <c r="L141" i="167" s="1"/>
  <c r="K169" i="167"/>
  <c r="L169" i="167" s="1"/>
  <c r="K173" i="167"/>
  <c r="L173" i="167" s="1"/>
  <c r="K177" i="167"/>
  <c r="L177" i="167" s="1"/>
  <c r="K181" i="167"/>
  <c r="L181" i="167" s="1"/>
  <c r="K185" i="167"/>
  <c r="L185" i="167" s="1"/>
  <c r="K189" i="167"/>
  <c r="L189" i="167" s="1"/>
  <c r="K193" i="167"/>
  <c r="L193" i="167" s="1"/>
  <c r="K86" i="167"/>
  <c r="L86" i="167" s="1"/>
  <c r="K118" i="167"/>
  <c r="L118" i="167" s="1"/>
  <c r="K130" i="167"/>
  <c r="L130" i="167" s="1"/>
  <c r="K142" i="167"/>
  <c r="L142" i="167" s="1"/>
  <c r="K162" i="167"/>
  <c r="L162" i="167" s="1"/>
  <c r="K174" i="167"/>
  <c r="L174" i="167" s="1"/>
  <c r="K194" i="167"/>
  <c r="L194" i="167" s="1"/>
  <c r="K27" i="167"/>
  <c r="L27" i="167" s="1"/>
  <c r="K39" i="167"/>
  <c r="L39" i="167" s="1"/>
  <c r="K63" i="167"/>
  <c r="L63" i="167" s="1"/>
  <c r="K67" i="167"/>
  <c r="L67" i="167" s="1"/>
  <c r="K71" i="167"/>
  <c r="L71" i="167" s="1"/>
  <c r="K107" i="167"/>
  <c r="L107" i="167" s="1"/>
  <c r="K53" i="167"/>
  <c r="L53" i="167" s="1"/>
  <c r="K57" i="167"/>
  <c r="L57" i="167" s="1"/>
  <c r="V80" i="167" s="1"/>
  <c r="K93" i="167"/>
  <c r="L93" i="167" s="1"/>
  <c r="K147" i="167"/>
  <c r="L147" i="167" s="1"/>
  <c r="K167" i="167"/>
  <c r="L167" i="167" s="1"/>
  <c r="K78" i="167"/>
  <c r="L78" i="167" s="1"/>
  <c r="K98" i="167"/>
  <c r="L98" i="167" s="1"/>
  <c r="K199" i="167"/>
  <c r="L199" i="167" s="1"/>
  <c r="K4" i="167"/>
  <c r="L4" i="167" s="1"/>
  <c r="K231" i="167"/>
  <c r="L231" i="167" s="1"/>
  <c r="K87" i="167"/>
  <c r="L87" i="167" s="1"/>
  <c r="K103" i="167"/>
  <c r="L103" i="167" s="1"/>
  <c r="K28" i="167"/>
  <c r="L28" i="167" s="1"/>
  <c r="K126" i="167"/>
  <c r="L126" i="167" s="1"/>
  <c r="K21" i="167"/>
  <c r="L21" i="167" s="1"/>
  <c r="K56" i="167"/>
  <c r="L56" i="167" s="1"/>
  <c r="V79" i="167" s="1"/>
  <c r="K60" i="167"/>
  <c r="L60" i="167" s="1"/>
  <c r="K72" i="167"/>
  <c r="L72" i="167" s="1"/>
  <c r="K150" i="167"/>
  <c r="L150" i="167" s="1"/>
  <c r="K6" i="167"/>
  <c r="L6" i="167" s="1"/>
  <c r="K13" i="167"/>
  <c r="L13" i="167" s="1"/>
  <c r="K17" i="167"/>
  <c r="L17" i="167" s="1"/>
  <c r="K31" i="167"/>
  <c r="L31" i="167" s="1"/>
  <c r="K35" i="167"/>
  <c r="L35" i="167" s="1"/>
  <c r="K45" i="167"/>
  <c r="L45" i="167" s="1"/>
  <c r="V68" i="167" s="1"/>
  <c r="K49" i="167"/>
  <c r="L49" i="167" s="1"/>
  <c r="V72" i="167" s="1"/>
  <c r="K59" i="167"/>
  <c r="L59" i="167" s="1"/>
  <c r="V82" i="167" s="1"/>
  <c r="K74" i="167"/>
  <c r="L74" i="167" s="1"/>
  <c r="K89" i="167"/>
  <c r="L89" i="167" s="1"/>
  <c r="K100" i="167"/>
  <c r="L100" i="167" s="1"/>
  <c r="K110" i="167"/>
  <c r="L110" i="167" s="1"/>
  <c r="K114" i="167"/>
  <c r="L114" i="167" s="1"/>
  <c r="K121" i="167"/>
  <c r="L121" i="167" s="1"/>
  <c r="K125" i="167"/>
  <c r="L125" i="167" s="1"/>
  <c r="K132" i="167"/>
  <c r="L132" i="167" s="1"/>
  <c r="K143" i="167"/>
  <c r="L143" i="167" s="1"/>
  <c r="K154" i="167"/>
  <c r="L154" i="167" s="1"/>
  <c r="K158" i="167"/>
  <c r="L158" i="167" s="1"/>
  <c r="K165" i="167"/>
  <c r="L165" i="167" s="1"/>
  <c r="K196" i="167"/>
  <c r="L196" i="167" s="1"/>
  <c r="K7" i="167"/>
  <c r="L7" i="167" s="1"/>
  <c r="K14" i="167"/>
  <c r="L14" i="167" s="1"/>
  <c r="K18" i="167"/>
  <c r="L18" i="167" s="1"/>
  <c r="K46" i="167"/>
  <c r="L46" i="167" s="1"/>
  <c r="K50" i="167"/>
  <c r="L50" i="167" s="1"/>
  <c r="V73" i="167" s="1"/>
  <c r="K75" i="167"/>
  <c r="L75" i="167" s="1"/>
  <c r="K90" i="167"/>
  <c r="L90" i="167" s="1"/>
  <c r="K101" i="167"/>
  <c r="L101" i="167" s="1"/>
  <c r="K111" i="167"/>
  <c r="L111" i="167" s="1"/>
  <c r="K122" i="167"/>
  <c r="L122" i="167" s="1"/>
  <c r="K133" i="167"/>
  <c r="L133" i="167" s="1"/>
  <c r="K144" i="167"/>
  <c r="L144" i="167" s="1"/>
  <c r="K151" i="167"/>
  <c r="L151" i="167" s="1"/>
  <c r="K155" i="167"/>
  <c r="L155" i="167" s="1"/>
  <c r="K166" i="167"/>
  <c r="L166" i="167" s="1"/>
  <c r="K197" i="167"/>
  <c r="L197" i="167" s="1"/>
  <c r="K228" i="167"/>
  <c r="L228" i="167" s="1"/>
  <c r="K22" i="167"/>
  <c r="L22" i="167" s="1"/>
  <c r="K43" i="167"/>
  <c r="L43" i="167" s="1"/>
  <c r="V66" i="167" s="1"/>
  <c r="K64" i="167"/>
  <c r="L64" i="167" s="1"/>
  <c r="K68" i="167"/>
  <c r="L68" i="167" s="1"/>
  <c r="K79" i="167"/>
  <c r="L79" i="167" s="1"/>
  <c r="K83" i="167"/>
  <c r="L83" i="167" s="1"/>
  <c r="K94" i="167"/>
  <c r="L94" i="167" s="1"/>
  <c r="K232" i="167"/>
  <c r="L232" i="167" s="1"/>
  <c r="K236" i="167"/>
  <c r="L236" i="167" s="1"/>
  <c r="K240" i="167"/>
  <c r="L240" i="167" s="1"/>
  <c r="K15" i="167"/>
  <c r="L15" i="167" s="1"/>
  <c r="K19" i="167"/>
  <c r="L19" i="167" s="1"/>
  <c r="K29" i="167"/>
  <c r="L29" i="167" s="1"/>
  <c r="K33" i="167"/>
  <c r="L33" i="167" s="1"/>
  <c r="K47" i="167"/>
  <c r="L47" i="167" s="1"/>
  <c r="V70" i="167" s="1"/>
  <c r="K51" i="167"/>
  <c r="L51" i="167" s="1"/>
  <c r="V74" i="167" s="1"/>
  <c r="K54" i="167"/>
  <c r="L54" i="167" s="1"/>
  <c r="V77" i="167" s="1"/>
  <c r="K76" i="167"/>
  <c r="L76" i="167" s="1"/>
  <c r="K91" i="167"/>
  <c r="L91" i="167" s="1"/>
  <c r="K102" i="167"/>
  <c r="L102" i="167" s="1"/>
  <c r="K112" i="167"/>
  <c r="L112" i="167" s="1"/>
  <c r="K119" i="167"/>
  <c r="L119" i="167" s="1"/>
  <c r="K123" i="167"/>
  <c r="L123" i="167" s="1"/>
  <c r="K145" i="167"/>
  <c r="L145" i="167" s="1"/>
  <c r="K152" i="167"/>
  <c r="L152" i="167" s="1"/>
  <c r="K156" i="167"/>
  <c r="L156" i="167" s="1"/>
  <c r="K198" i="167"/>
  <c r="L198" i="167" s="1"/>
  <c r="K229" i="167"/>
  <c r="L229" i="167" s="1"/>
  <c r="K61" i="167"/>
  <c r="L61" i="167" s="1"/>
  <c r="K65" i="167"/>
  <c r="L65" i="167" s="1"/>
  <c r="K69" i="167"/>
  <c r="L69" i="167" s="1"/>
  <c r="K80" i="167"/>
  <c r="L80" i="167" s="1"/>
  <c r="K84" i="167"/>
  <c r="L84" i="167" s="1"/>
  <c r="K95" i="167"/>
  <c r="L95" i="167" s="1"/>
  <c r="K116" i="167"/>
  <c r="L116" i="167" s="1"/>
  <c r="K127" i="167"/>
  <c r="L127" i="167" s="1"/>
  <c r="K138" i="167"/>
  <c r="L138" i="167" s="1"/>
  <c r="K149" i="167"/>
  <c r="L149" i="167" s="1"/>
  <c r="K160" i="167"/>
  <c r="L160" i="167" s="1"/>
  <c r="K171" i="167"/>
  <c r="L171" i="167" s="1"/>
  <c r="K175" i="167"/>
  <c r="L175" i="167" s="1"/>
  <c r="K179" i="167"/>
  <c r="L179" i="167" s="1"/>
  <c r="K183" i="167"/>
  <c r="L183" i="167" s="1"/>
  <c r="K187" i="167"/>
  <c r="L187" i="167" s="1"/>
  <c r="K191" i="167"/>
  <c r="L191" i="167" s="1"/>
  <c r="K202" i="167"/>
  <c r="L202" i="167" s="1"/>
  <c r="K206" i="167"/>
  <c r="L206" i="167" s="1"/>
  <c r="K210" i="167"/>
  <c r="L210" i="167" s="1"/>
  <c r="K214" i="167"/>
  <c r="L214" i="167" s="1"/>
  <c r="K218" i="167"/>
  <c r="L218" i="167" s="1"/>
  <c r="K222" i="167"/>
  <c r="L222" i="167" s="1"/>
  <c r="K226" i="167"/>
  <c r="L226" i="167" s="1"/>
  <c r="K233" i="167"/>
  <c r="L233" i="167" s="1"/>
  <c r="K237" i="167"/>
  <c r="L237" i="167" s="1"/>
  <c r="K241" i="167"/>
  <c r="L241" i="167" s="1"/>
  <c r="K5" i="167"/>
  <c r="L5" i="167" s="1"/>
  <c r="K16" i="167"/>
  <c r="L16" i="167" s="1"/>
  <c r="K20" i="167"/>
  <c r="L20" i="167" s="1"/>
  <c r="K30" i="167"/>
  <c r="L30" i="167" s="1"/>
  <c r="K34" i="167"/>
  <c r="L34" i="167" s="1"/>
  <c r="K48" i="167"/>
  <c r="L48" i="167" s="1"/>
  <c r="K52" i="167"/>
  <c r="L52" i="167" s="1"/>
  <c r="K55" i="167"/>
  <c r="L55" i="167" s="1"/>
  <c r="K58" i="167"/>
  <c r="L58" i="167" s="1"/>
  <c r="V81" i="167" s="1"/>
  <c r="K73" i="167"/>
  <c r="L73" i="167" s="1"/>
  <c r="K77" i="167"/>
  <c r="L77" i="167" s="1"/>
  <c r="K88" i="167"/>
  <c r="L88" i="167" s="1"/>
  <c r="K92" i="167"/>
  <c r="L92" i="167" s="1"/>
  <c r="K99" i="167"/>
  <c r="L99" i="167" s="1"/>
  <c r="K113" i="167"/>
  <c r="L113" i="167" s="1"/>
  <c r="K120" i="167"/>
  <c r="L120" i="167" s="1"/>
  <c r="K124" i="167"/>
  <c r="L124" i="167" s="1"/>
  <c r="K146" i="167"/>
  <c r="L146" i="167" s="1"/>
  <c r="K153" i="167"/>
  <c r="L153" i="167" s="1"/>
  <c r="K164" i="167"/>
  <c r="L164" i="167" s="1"/>
  <c r="K230" i="167"/>
  <c r="L230" i="167" s="1"/>
  <c r="K8" i="167"/>
  <c r="L8" i="167" s="1"/>
  <c r="K118" i="166"/>
  <c r="L118" i="166" s="1"/>
  <c r="K122" i="166"/>
  <c r="L122" i="166" s="1"/>
  <c r="K134" i="166"/>
  <c r="L134" i="166" s="1"/>
  <c r="K142" i="166"/>
  <c r="L142" i="166" s="1"/>
  <c r="K146" i="166"/>
  <c r="L146" i="166" s="1"/>
  <c r="K154" i="166"/>
  <c r="L154" i="166" s="1"/>
  <c r="K186" i="166"/>
  <c r="L186" i="166" s="1"/>
  <c r="K190" i="166"/>
  <c r="L190" i="166" s="1"/>
  <c r="K194" i="166"/>
  <c r="L194" i="166" s="1"/>
  <c r="K198" i="166"/>
  <c r="L198" i="166" s="1"/>
  <c r="K202" i="166"/>
  <c r="L202" i="166" s="1"/>
  <c r="K3" i="166"/>
  <c r="L3" i="166" s="1"/>
  <c r="K7" i="166"/>
  <c r="L7" i="166" s="1"/>
  <c r="K23" i="166"/>
  <c r="L23" i="166" s="1"/>
  <c r="K43" i="166"/>
  <c r="L43" i="166" s="1"/>
  <c r="K47" i="166"/>
  <c r="L47" i="166" s="1"/>
  <c r="V70" i="166" s="1"/>
  <c r="K51" i="166"/>
  <c r="L51" i="166" s="1"/>
  <c r="K55" i="166"/>
  <c r="L55" i="166" s="1"/>
  <c r="K238" i="166"/>
  <c r="L238" i="166" s="1"/>
  <c r="K107" i="166"/>
  <c r="L107" i="166" s="1"/>
  <c r="K119" i="166"/>
  <c r="L119" i="166" s="1"/>
  <c r="K151" i="166"/>
  <c r="L151" i="166" s="1"/>
  <c r="K195" i="166"/>
  <c r="L195" i="166" s="1"/>
  <c r="K199" i="166"/>
  <c r="L199" i="166" s="1"/>
  <c r="K4" i="166"/>
  <c r="L4" i="166" s="1"/>
  <c r="K12" i="166"/>
  <c r="L12" i="166" s="1"/>
  <c r="K16" i="166"/>
  <c r="L16" i="166" s="1"/>
  <c r="K28" i="166"/>
  <c r="L28" i="166" s="1"/>
  <c r="K32" i="166"/>
  <c r="L32" i="166" s="1"/>
  <c r="K36" i="166"/>
  <c r="L36" i="166" s="1"/>
  <c r="K40" i="166"/>
  <c r="L40" i="166" s="1"/>
  <c r="K60" i="166"/>
  <c r="L60" i="166" s="1"/>
  <c r="V83" i="166" s="1"/>
  <c r="K64" i="166"/>
  <c r="L64" i="166" s="1"/>
  <c r="K235" i="166"/>
  <c r="L235" i="166" s="1"/>
  <c r="K92" i="166"/>
  <c r="L92" i="166" s="1"/>
  <c r="K96" i="166"/>
  <c r="L96" i="166" s="1"/>
  <c r="K17" i="166"/>
  <c r="L17" i="166" s="1"/>
  <c r="K33" i="166"/>
  <c r="L33" i="166" s="1"/>
  <c r="K45" i="166"/>
  <c r="L45" i="166" s="1"/>
  <c r="K61" i="166"/>
  <c r="L61" i="166" s="1"/>
  <c r="K65" i="166"/>
  <c r="L65" i="166" s="1"/>
  <c r="K236" i="166"/>
  <c r="L236" i="166" s="1"/>
  <c r="K93" i="166"/>
  <c r="L93" i="166" s="1"/>
  <c r="K97" i="166"/>
  <c r="L97" i="166" s="1"/>
  <c r="K101" i="166"/>
  <c r="L101" i="166" s="1"/>
  <c r="K105" i="166"/>
  <c r="L105" i="166" s="1"/>
  <c r="K117" i="166"/>
  <c r="L117" i="166" s="1"/>
  <c r="K121" i="166"/>
  <c r="L121" i="166" s="1"/>
  <c r="K133" i="166"/>
  <c r="L133" i="166" s="1"/>
  <c r="K137" i="166"/>
  <c r="L137" i="166" s="1"/>
  <c r="K149" i="166"/>
  <c r="L149" i="166" s="1"/>
  <c r="K153" i="166"/>
  <c r="L153" i="166" s="1"/>
  <c r="K177" i="166"/>
  <c r="L177" i="166" s="1"/>
  <c r="K181" i="166"/>
  <c r="L181" i="166" s="1"/>
  <c r="K185" i="166"/>
  <c r="L185" i="166" s="1"/>
  <c r="K189" i="166"/>
  <c r="L189" i="166" s="1"/>
  <c r="K193" i="166"/>
  <c r="L193" i="166" s="1"/>
  <c r="K197" i="166"/>
  <c r="L197" i="166" s="1"/>
  <c r="K201" i="166"/>
  <c r="L201" i="166" s="1"/>
  <c r="K99" i="166"/>
  <c r="L99" i="166" s="1"/>
  <c r="K138" i="166"/>
  <c r="L138" i="166" s="1"/>
  <c r="K5" i="166"/>
  <c r="L5" i="166" s="1"/>
  <c r="K9" i="166"/>
  <c r="L9" i="166" s="1"/>
  <c r="K68" i="166"/>
  <c r="L68" i="166" s="1"/>
  <c r="K115" i="166"/>
  <c r="L115" i="166" s="1"/>
  <c r="K131" i="166"/>
  <c r="L131" i="166" s="1"/>
  <c r="K147" i="166"/>
  <c r="L147" i="166" s="1"/>
  <c r="K49" i="166"/>
  <c r="L49" i="166" s="1"/>
  <c r="K207" i="166"/>
  <c r="L207" i="166" s="1"/>
  <c r="K106" i="166"/>
  <c r="L106" i="166" s="1"/>
  <c r="K20" i="166"/>
  <c r="L20" i="166" s="1"/>
  <c r="K34" i="166"/>
  <c r="L34" i="166" s="1"/>
  <c r="K38" i="166"/>
  <c r="L38" i="166" s="1"/>
  <c r="K53" i="166"/>
  <c r="L53" i="166" s="1"/>
  <c r="K57" i="166"/>
  <c r="L57" i="166" s="1"/>
  <c r="V80" i="166" s="1"/>
  <c r="K72" i="166"/>
  <c r="L72" i="166" s="1"/>
  <c r="K76" i="166"/>
  <c r="L76" i="166" s="1"/>
  <c r="K80" i="166"/>
  <c r="L80" i="166" s="1"/>
  <c r="K110" i="166"/>
  <c r="L110" i="166" s="1"/>
  <c r="K114" i="166"/>
  <c r="L114" i="166" s="1"/>
  <c r="K125" i="166"/>
  <c r="L125" i="166" s="1"/>
  <c r="K129" i="166"/>
  <c r="L129" i="166" s="1"/>
  <c r="K140" i="166"/>
  <c r="L140" i="166" s="1"/>
  <c r="K144" i="166"/>
  <c r="L144" i="166" s="1"/>
  <c r="K155" i="166"/>
  <c r="L155" i="166" s="1"/>
  <c r="K159" i="166"/>
  <c r="L159" i="166" s="1"/>
  <c r="K163" i="166"/>
  <c r="L163" i="166" s="1"/>
  <c r="K167" i="166"/>
  <c r="L167" i="166" s="1"/>
  <c r="K171" i="166"/>
  <c r="L171" i="166" s="1"/>
  <c r="K206" i="166"/>
  <c r="L206" i="166" s="1"/>
  <c r="K13" i="166"/>
  <c r="L13" i="166" s="1"/>
  <c r="K24" i="166"/>
  <c r="L24" i="166" s="1"/>
  <c r="K27" i="166"/>
  <c r="L27" i="166" s="1"/>
  <c r="K31" i="166"/>
  <c r="L31" i="166" s="1"/>
  <c r="K21" i="166"/>
  <c r="L21" i="166" s="1"/>
  <c r="K35" i="166"/>
  <c r="L35" i="166" s="1"/>
  <c r="K39" i="166"/>
  <c r="L39" i="166" s="1"/>
  <c r="K50" i="166"/>
  <c r="L50" i="166" s="1"/>
  <c r="V73" i="166" s="1"/>
  <c r="K54" i="166"/>
  <c r="L54" i="166" s="1"/>
  <c r="V77" i="166" s="1"/>
  <c r="K69" i="166"/>
  <c r="L69" i="166" s="1"/>
  <c r="K73" i="166"/>
  <c r="L73" i="166" s="1"/>
  <c r="K77" i="166"/>
  <c r="L77" i="166" s="1"/>
  <c r="K85" i="166"/>
  <c r="L85" i="166" s="1"/>
  <c r="K89" i="166"/>
  <c r="L89" i="166" s="1"/>
  <c r="K100" i="166"/>
  <c r="L100" i="166" s="1"/>
  <c r="K104" i="166"/>
  <c r="L104" i="166" s="1"/>
  <c r="K111" i="166"/>
  <c r="L111" i="166" s="1"/>
  <c r="K126" i="166"/>
  <c r="L126" i="166" s="1"/>
  <c r="K130" i="166"/>
  <c r="L130" i="166" s="1"/>
  <c r="K141" i="166"/>
  <c r="L141" i="166" s="1"/>
  <c r="K145" i="166"/>
  <c r="L145" i="166" s="1"/>
  <c r="K156" i="166"/>
  <c r="L156" i="166" s="1"/>
  <c r="K160" i="166"/>
  <c r="L160" i="166" s="1"/>
  <c r="K164" i="166"/>
  <c r="L164" i="166" s="1"/>
  <c r="K168" i="166"/>
  <c r="L168" i="166" s="1"/>
  <c r="K172" i="166"/>
  <c r="L172" i="166" s="1"/>
  <c r="K239" i="166"/>
  <c r="L239" i="166" s="1"/>
  <c r="K18" i="166"/>
  <c r="L18" i="166" s="1"/>
  <c r="K70" i="166"/>
  <c r="L70" i="166" s="1"/>
  <c r="K74" i="166"/>
  <c r="L74" i="166" s="1"/>
  <c r="K82" i="166"/>
  <c r="L82" i="166" s="1"/>
  <c r="K86" i="166"/>
  <c r="L86" i="166" s="1"/>
  <c r="K108" i="166"/>
  <c r="L108" i="166" s="1"/>
  <c r="K112" i="166"/>
  <c r="L112" i="166" s="1"/>
  <c r="K123" i="166"/>
  <c r="L123" i="166" s="1"/>
  <c r="K127" i="166"/>
  <c r="L127" i="166" s="1"/>
  <c r="K157" i="166"/>
  <c r="L157" i="166" s="1"/>
  <c r="K161" i="166"/>
  <c r="L161" i="166" s="1"/>
  <c r="K165" i="166"/>
  <c r="L165" i="166" s="1"/>
  <c r="K169" i="166"/>
  <c r="L169" i="166" s="1"/>
  <c r="K173" i="166"/>
  <c r="L173" i="166" s="1"/>
  <c r="K204" i="166"/>
  <c r="L204" i="166" s="1"/>
  <c r="K8" i="166"/>
  <c r="L8" i="166" s="1"/>
  <c r="K11" i="166"/>
  <c r="L11" i="166" s="1"/>
  <c r="K15" i="166"/>
  <c r="L15" i="166" s="1"/>
  <c r="K29" i="166"/>
  <c r="L29" i="166" s="1"/>
  <c r="K44" i="166"/>
  <c r="L44" i="166" s="1"/>
  <c r="K48" i="166"/>
  <c r="L48" i="166" s="1"/>
  <c r="V71" i="166" s="1"/>
  <c r="K59" i="166"/>
  <c r="L59" i="166" s="1"/>
  <c r="V82" i="166" s="1"/>
  <c r="K63" i="166"/>
  <c r="L63" i="166" s="1"/>
  <c r="K94" i="166"/>
  <c r="L94" i="166" s="1"/>
  <c r="K98" i="166"/>
  <c r="L98" i="166" s="1"/>
  <c r="K116" i="166"/>
  <c r="L116" i="166" s="1"/>
  <c r="K120" i="166"/>
  <c r="L120" i="166" s="1"/>
  <c r="K135" i="166"/>
  <c r="L135" i="166" s="1"/>
  <c r="K150" i="166"/>
  <c r="L150" i="166" s="1"/>
  <c r="K240" i="166"/>
  <c r="L240" i="166" s="1"/>
  <c r="K19" i="166"/>
  <c r="L19" i="166" s="1"/>
  <c r="K37" i="166"/>
  <c r="L37" i="166" s="1"/>
  <c r="K41" i="166"/>
  <c r="L41" i="166" s="1"/>
  <c r="V64" i="166" s="1"/>
  <c r="K52" i="166"/>
  <c r="L52" i="166" s="1"/>
  <c r="V75" i="166" s="1"/>
  <c r="K56" i="166"/>
  <c r="L56" i="166" s="1"/>
  <c r="V79" i="166" s="1"/>
  <c r="K71" i="166"/>
  <c r="L71" i="166" s="1"/>
  <c r="K79" i="166"/>
  <c r="L79" i="166" s="1"/>
  <c r="K83" i="166"/>
  <c r="L83" i="166" s="1"/>
  <c r="K87" i="166"/>
  <c r="L87" i="166" s="1"/>
  <c r="K102" i="166"/>
  <c r="L102" i="166" s="1"/>
  <c r="K109" i="166"/>
  <c r="L109" i="166" s="1"/>
  <c r="K113" i="166"/>
  <c r="L113" i="166" s="1"/>
  <c r="K124" i="166"/>
  <c r="L124" i="166" s="1"/>
  <c r="K128" i="166"/>
  <c r="L128" i="166" s="1"/>
  <c r="K139" i="166"/>
  <c r="L139" i="166" s="1"/>
  <c r="K143" i="166"/>
  <c r="L143" i="166" s="1"/>
  <c r="K158" i="166"/>
  <c r="L158" i="166" s="1"/>
  <c r="K162" i="166"/>
  <c r="L162" i="166" s="1"/>
  <c r="K166" i="166"/>
  <c r="L166" i="166" s="1"/>
  <c r="K170" i="166"/>
  <c r="L170" i="166" s="1"/>
  <c r="K174" i="166"/>
  <c r="L174" i="166" s="1"/>
  <c r="K205" i="166"/>
  <c r="L205" i="166" s="1"/>
  <c r="K71" i="165"/>
  <c r="L71" i="165" s="1"/>
  <c r="K95" i="165"/>
  <c r="L95" i="165" s="1"/>
  <c r="K99" i="165"/>
  <c r="L99" i="165" s="1"/>
  <c r="K107" i="165"/>
  <c r="L107" i="165" s="1"/>
  <c r="K123" i="165"/>
  <c r="L123" i="165" s="1"/>
  <c r="K127" i="165"/>
  <c r="L127" i="165" s="1"/>
  <c r="K238" i="165"/>
  <c r="L238" i="165" s="1"/>
  <c r="K191" i="165"/>
  <c r="L191" i="165" s="1"/>
  <c r="K24" i="165"/>
  <c r="L24" i="165" s="1"/>
  <c r="K28" i="165"/>
  <c r="L28" i="165" s="1"/>
  <c r="K32" i="165"/>
  <c r="L32" i="165" s="1"/>
  <c r="K36" i="165"/>
  <c r="L36" i="165" s="1"/>
  <c r="K48" i="165"/>
  <c r="L48" i="165" s="1"/>
  <c r="K96" i="165"/>
  <c r="L96" i="165" s="1"/>
  <c r="K100" i="165"/>
  <c r="L100" i="165" s="1"/>
  <c r="K104" i="165"/>
  <c r="L104" i="165" s="1"/>
  <c r="K108" i="165"/>
  <c r="L108" i="165" s="1"/>
  <c r="K144" i="165"/>
  <c r="L144" i="165" s="1"/>
  <c r="K148" i="165"/>
  <c r="L148" i="165" s="1"/>
  <c r="K164" i="165"/>
  <c r="L164" i="165" s="1"/>
  <c r="K235" i="165"/>
  <c r="L235" i="165" s="1"/>
  <c r="K9" i="165"/>
  <c r="L9" i="165" s="1"/>
  <c r="K13" i="165"/>
  <c r="L13" i="165" s="1"/>
  <c r="K21" i="165"/>
  <c r="L21" i="165" s="1"/>
  <c r="K25" i="165"/>
  <c r="L25" i="165" s="1"/>
  <c r="K29" i="165"/>
  <c r="L29" i="165" s="1"/>
  <c r="K33" i="165"/>
  <c r="L33" i="165" s="1"/>
  <c r="K37" i="165"/>
  <c r="L37" i="165" s="1"/>
  <c r="K49" i="165"/>
  <c r="L49" i="165" s="1"/>
  <c r="K85" i="165"/>
  <c r="L85" i="165" s="1"/>
  <c r="K93" i="165"/>
  <c r="L93" i="165" s="1"/>
  <c r="K97" i="165"/>
  <c r="L97" i="165" s="1"/>
  <c r="K121" i="165"/>
  <c r="L121" i="165" s="1"/>
  <c r="K125" i="165"/>
  <c r="L125" i="165" s="1"/>
  <c r="K129" i="165"/>
  <c r="L129" i="165" s="1"/>
  <c r="K137" i="165"/>
  <c r="L137" i="165" s="1"/>
  <c r="K141" i="165"/>
  <c r="L141" i="165" s="1"/>
  <c r="K145" i="165"/>
  <c r="L145" i="165" s="1"/>
  <c r="K149" i="165"/>
  <c r="L149" i="165" s="1"/>
  <c r="K165" i="165"/>
  <c r="L165" i="165" s="1"/>
  <c r="K236" i="165"/>
  <c r="L236" i="165" s="1"/>
  <c r="K193" i="165"/>
  <c r="L193" i="165" s="1"/>
  <c r="K10" i="165"/>
  <c r="L10" i="165" s="1"/>
  <c r="K14" i="165"/>
  <c r="L14" i="165" s="1"/>
  <c r="K22" i="165"/>
  <c r="L22" i="165" s="1"/>
  <c r="K26" i="165"/>
  <c r="L26" i="165" s="1"/>
  <c r="K30" i="165"/>
  <c r="L30" i="165" s="1"/>
  <c r="K34" i="165"/>
  <c r="L34" i="165" s="1"/>
  <c r="K42" i="165"/>
  <c r="L42" i="165" s="1"/>
  <c r="K46" i="165"/>
  <c r="L46" i="165" s="1"/>
  <c r="K54" i="165"/>
  <c r="L54" i="165" s="1"/>
  <c r="K58" i="165"/>
  <c r="L58" i="165" s="1"/>
  <c r="K62" i="165"/>
  <c r="L62" i="165" s="1"/>
  <c r="K66" i="165"/>
  <c r="L66" i="165" s="1"/>
  <c r="K86" i="165"/>
  <c r="L86" i="165" s="1"/>
  <c r="K106" i="165"/>
  <c r="L106" i="165" s="1"/>
  <c r="K126" i="165"/>
  <c r="L126" i="165" s="1"/>
  <c r="K130" i="165"/>
  <c r="L130" i="165" s="1"/>
  <c r="K138" i="165"/>
  <c r="L138" i="165" s="1"/>
  <c r="K142" i="165"/>
  <c r="L142" i="165" s="1"/>
  <c r="K146" i="165"/>
  <c r="L146" i="165" s="1"/>
  <c r="K150" i="165"/>
  <c r="L150" i="165" s="1"/>
  <c r="K237" i="165"/>
  <c r="L237" i="165" s="1"/>
  <c r="K194" i="165"/>
  <c r="L194" i="165" s="1"/>
  <c r="K183" i="165"/>
  <c r="L183" i="165" s="1"/>
  <c r="K18" i="165"/>
  <c r="L18" i="165" s="1"/>
  <c r="K38" i="165"/>
  <c r="L38" i="165" s="1"/>
  <c r="K231" i="165"/>
  <c r="L231" i="165" s="1"/>
  <c r="K7" i="165"/>
  <c r="L7" i="165" s="1"/>
  <c r="K50" i="165"/>
  <c r="L50" i="165" s="1"/>
  <c r="K59" i="165"/>
  <c r="L59" i="165" s="1"/>
  <c r="V82" i="165" s="1"/>
  <c r="K63" i="165"/>
  <c r="L63" i="165" s="1"/>
  <c r="K53" i="165"/>
  <c r="L53" i="165" s="1"/>
  <c r="K57" i="165"/>
  <c r="L57" i="165" s="1"/>
  <c r="K61" i="165"/>
  <c r="L61" i="165" s="1"/>
  <c r="K65" i="165"/>
  <c r="L65" i="165" s="1"/>
  <c r="K72" i="165"/>
  <c r="L72" i="165" s="1"/>
  <c r="K76" i="165"/>
  <c r="L76" i="165" s="1"/>
  <c r="K80" i="165"/>
  <c r="L80" i="165" s="1"/>
  <c r="K90" i="165"/>
  <c r="L90" i="165" s="1"/>
  <c r="K101" i="165"/>
  <c r="L101" i="165" s="1"/>
  <c r="K112" i="165"/>
  <c r="L112" i="165" s="1"/>
  <c r="K116" i="165"/>
  <c r="L116" i="165" s="1"/>
  <c r="K154" i="165"/>
  <c r="L154" i="165" s="1"/>
  <c r="K158" i="165"/>
  <c r="L158" i="165" s="1"/>
  <c r="K162" i="165"/>
  <c r="L162" i="165" s="1"/>
  <c r="K169" i="165"/>
  <c r="L169" i="165" s="1"/>
  <c r="K173" i="165"/>
  <c r="L173" i="165" s="1"/>
  <c r="K177" i="165"/>
  <c r="L177" i="165" s="1"/>
  <c r="K181" i="165"/>
  <c r="L181" i="165" s="1"/>
  <c r="K196" i="165"/>
  <c r="L196" i="165" s="1"/>
  <c r="K8" i="165"/>
  <c r="L8" i="165" s="1"/>
  <c r="K12" i="165"/>
  <c r="L12" i="165" s="1"/>
  <c r="K69" i="165"/>
  <c r="L69" i="165" s="1"/>
  <c r="K94" i="165"/>
  <c r="L94" i="165" s="1"/>
  <c r="K98" i="165"/>
  <c r="L98" i="165" s="1"/>
  <c r="K105" i="165"/>
  <c r="L105" i="165" s="1"/>
  <c r="K120" i="165"/>
  <c r="L120" i="165" s="1"/>
  <c r="K124" i="165"/>
  <c r="L124" i="165" s="1"/>
  <c r="K128" i="165"/>
  <c r="L128" i="165" s="1"/>
  <c r="K139" i="165"/>
  <c r="L139" i="165" s="1"/>
  <c r="K143" i="165"/>
  <c r="L143" i="165" s="1"/>
  <c r="K147" i="165"/>
  <c r="L147" i="165" s="1"/>
  <c r="K239" i="165"/>
  <c r="L239" i="165" s="1"/>
  <c r="K5" i="165"/>
  <c r="L5" i="165" s="1"/>
  <c r="K16" i="165"/>
  <c r="L16" i="165" s="1"/>
  <c r="K73" i="165"/>
  <c r="L73" i="165" s="1"/>
  <c r="K81" i="165"/>
  <c r="L81" i="165" s="1"/>
  <c r="K84" i="165"/>
  <c r="L84" i="165" s="1"/>
  <c r="K91" i="165"/>
  <c r="L91" i="165" s="1"/>
  <c r="K102" i="165"/>
  <c r="L102" i="165" s="1"/>
  <c r="K109" i="165"/>
  <c r="L109" i="165" s="1"/>
  <c r="K113" i="165"/>
  <c r="L113" i="165" s="1"/>
  <c r="K117" i="165"/>
  <c r="L117" i="165" s="1"/>
  <c r="K132" i="165"/>
  <c r="L132" i="165" s="1"/>
  <c r="K155" i="165"/>
  <c r="L155" i="165" s="1"/>
  <c r="K159" i="165"/>
  <c r="L159" i="165" s="1"/>
  <c r="K170" i="165"/>
  <c r="L170" i="165" s="1"/>
  <c r="K174" i="165"/>
  <c r="L174" i="165" s="1"/>
  <c r="K178" i="165"/>
  <c r="L178" i="165" s="1"/>
  <c r="K182" i="165"/>
  <c r="L182" i="165" s="1"/>
  <c r="K228" i="165"/>
  <c r="L228" i="165" s="1"/>
  <c r="K240" i="165"/>
  <c r="L240" i="165" s="1"/>
  <c r="K2" i="165"/>
  <c r="L2" i="165" s="1"/>
  <c r="K17" i="165"/>
  <c r="L17" i="165" s="1"/>
  <c r="K40" i="165"/>
  <c r="L40" i="165" s="1"/>
  <c r="K44" i="165"/>
  <c r="L44" i="165" s="1"/>
  <c r="V67" i="165" s="1"/>
  <c r="K67" i="165"/>
  <c r="L67" i="165" s="1"/>
  <c r="K74" i="165"/>
  <c r="L74" i="165" s="1"/>
  <c r="K78" i="165"/>
  <c r="L78" i="165" s="1"/>
  <c r="K82" i="165"/>
  <c r="L82" i="165" s="1"/>
  <c r="K88" i="165"/>
  <c r="L88" i="165" s="1"/>
  <c r="K92" i="165"/>
  <c r="L92" i="165" s="1"/>
  <c r="K110" i="165"/>
  <c r="L110" i="165" s="1"/>
  <c r="K114" i="165"/>
  <c r="L114" i="165" s="1"/>
  <c r="K118" i="165"/>
  <c r="L118" i="165" s="1"/>
  <c r="K133" i="165"/>
  <c r="L133" i="165" s="1"/>
  <c r="K152" i="165"/>
  <c r="L152" i="165" s="1"/>
  <c r="K156" i="165"/>
  <c r="L156" i="165" s="1"/>
  <c r="K160" i="165"/>
  <c r="L160" i="165" s="1"/>
  <c r="K171" i="165"/>
  <c r="L171" i="165" s="1"/>
  <c r="K175" i="165"/>
  <c r="L175" i="165" s="1"/>
  <c r="K179" i="165"/>
  <c r="L179" i="165" s="1"/>
  <c r="K198" i="165"/>
  <c r="L198" i="165" s="1"/>
  <c r="K229" i="165"/>
  <c r="L229" i="165" s="1"/>
  <c r="K241" i="165"/>
  <c r="L241" i="165" s="1"/>
  <c r="K3" i="165"/>
  <c r="L3" i="165" s="1"/>
  <c r="K41" i="165"/>
  <c r="L41" i="165" s="1"/>
  <c r="K45" i="165"/>
  <c r="L45" i="165" s="1"/>
  <c r="K52" i="165"/>
  <c r="L52" i="165" s="1"/>
  <c r="K56" i="165"/>
  <c r="L56" i="165" s="1"/>
  <c r="V79" i="165" s="1"/>
  <c r="K60" i="165"/>
  <c r="L60" i="165" s="1"/>
  <c r="V83" i="165" s="1"/>
  <c r="K64" i="165"/>
  <c r="L64" i="165" s="1"/>
  <c r="K75" i="165"/>
  <c r="L75" i="165" s="1"/>
  <c r="K79" i="165"/>
  <c r="L79" i="165" s="1"/>
  <c r="K89" i="165"/>
  <c r="L89" i="165" s="1"/>
  <c r="K115" i="165"/>
  <c r="L115" i="165" s="1"/>
  <c r="K134" i="165"/>
  <c r="L134" i="165" s="1"/>
  <c r="K153" i="165"/>
  <c r="L153" i="165" s="1"/>
  <c r="K157" i="165"/>
  <c r="L157" i="165" s="1"/>
  <c r="K161" i="165"/>
  <c r="L161" i="165" s="1"/>
  <c r="K168" i="165"/>
  <c r="L168" i="165" s="1"/>
  <c r="K172" i="165"/>
  <c r="L172" i="165" s="1"/>
  <c r="K176" i="165"/>
  <c r="L176" i="165" s="1"/>
  <c r="K180" i="165"/>
  <c r="L180" i="165" s="1"/>
  <c r="K230" i="165"/>
  <c r="L230" i="165" s="1"/>
  <c r="K11" i="165"/>
  <c r="L11" i="165" s="1"/>
  <c r="K43" i="165"/>
  <c r="L43" i="165" s="1"/>
  <c r="V66" i="165" s="1"/>
  <c r="K15" i="165"/>
  <c r="L15" i="165" s="1"/>
  <c r="K47" i="165"/>
  <c r="L47" i="165" s="1"/>
  <c r="K19" i="165"/>
  <c r="L19" i="165" s="1"/>
  <c r="K51" i="165"/>
  <c r="L51" i="165" s="1"/>
  <c r="K111" i="165"/>
  <c r="L111" i="165" s="1"/>
  <c r="K23" i="165"/>
  <c r="L23" i="165" s="1"/>
  <c r="K55" i="165"/>
  <c r="L55" i="165" s="1"/>
  <c r="K27" i="165"/>
  <c r="L27" i="165" s="1"/>
  <c r="K70" i="165"/>
  <c r="L70" i="165" s="1"/>
  <c r="K35" i="165"/>
  <c r="L35" i="165" s="1"/>
  <c r="K182" i="162"/>
  <c r="L182" i="162" s="1"/>
  <c r="K186" i="162"/>
  <c r="L186" i="162" s="1"/>
  <c r="K194" i="162"/>
  <c r="L194" i="162" s="1"/>
  <c r="K7" i="162"/>
  <c r="L7" i="162" s="1"/>
  <c r="K15" i="162"/>
  <c r="L15" i="162" s="1"/>
  <c r="K103" i="162"/>
  <c r="L103" i="162" s="1"/>
  <c r="K111" i="162"/>
  <c r="L111" i="162" s="1"/>
  <c r="K115" i="162"/>
  <c r="L115" i="162" s="1"/>
  <c r="K230" i="162"/>
  <c r="L230" i="162" s="1"/>
  <c r="K16" i="162"/>
  <c r="L16" i="162" s="1"/>
  <c r="K231" i="162"/>
  <c r="L231" i="162" s="1"/>
  <c r="K5" i="162"/>
  <c r="L5" i="162" s="1"/>
  <c r="K13" i="162"/>
  <c r="L13" i="162" s="1"/>
  <c r="K121" i="162"/>
  <c r="L121" i="162" s="1"/>
  <c r="K125" i="162"/>
  <c r="L125" i="162" s="1"/>
  <c r="K165" i="162"/>
  <c r="L165" i="162" s="1"/>
  <c r="K94" i="162"/>
  <c r="L94" i="162" s="1"/>
  <c r="K98" i="162"/>
  <c r="L98" i="162" s="1"/>
  <c r="K102" i="162"/>
  <c r="L102" i="162" s="1"/>
  <c r="K110" i="162"/>
  <c r="L110" i="162" s="1"/>
  <c r="K114" i="162"/>
  <c r="L114" i="162" s="1"/>
  <c r="K209" i="162"/>
  <c r="L209" i="162" s="1"/>
  <c r="K233" i="162"/>
  <c r="L233" i="162" s="1"/>
  <c r="K90" i="162"/>
  <c r="L90" i="162" s="1"/>
  <c r="K106" i="162"/>
  <c r="L106" i="162" s="1"/>
  <c r="K126" i="162"/>
  <c r="L126" i="162" s="1"/>
  <c r="K3" i="162"/>
  <c r="L3" i="162" s="1"/>
  <c r="K214" i="162"/>
  <c r="L214" i="162" s="1"/>
  <c r="K12" i="162"/>
  <c r="L12" i="162" s="1"/>
  <c r="K92" i="162"/>
  <c r="L92" i="162" s="1"/>
  <c r="K216" i="162"/>
  <c r="L216" i="162" s="1"/>
  <c r="K20" i="162"/>
  <c r="L20" i="162" s="1"/>
  <c r="K24" i="162"/>
  <c r="L24" i="162" s="1"/>
  <c r="K32" i="162"/>
  <c r="L32" i="162" s="1"/>
  <c r="K36" i="162"/>
  <c r="L36" i="162" s="1"/>
  <c r="K40" i="162"/>
  <c r="L40" i="162" s="1"/>
  <c r="K48" i="162"/>
  <c r="L48" i="162" s="1"/>
  <c r="V71" i="162" s="1"/>
  <c r="K52" i="162"/>
  <c r="L52" i="162" s="1"/>
  <c r="V75" i="162" s="1"/>
  <c r="K56" i="162"/>
  <c r="L56" i="162" s="1"/>
  <c r="V79" i="162" s="1"/>
  <c r="K64" i="162"/>
  <c r="L64" i="162" s="1"/>
  <c r="K72" i="162"/>
  <c r="L72" i="162" s="1"/>
  <c r="K80" i="162"/>
  <c r="L80" i="162" s="1"/>
  <c r="K104" i="162"/>
  <c r="L104" i="162" s="1"/>
  <c r="K108" i="162"/>
  <c r="L108" i="162" s="1"/>
  <c r="K159" i="162"/>
  <c r="L159" i="162" s="1"/>
  <c r="K163" i="162"/>
  <c r="L163" i="162" s="1"/>
  <c r="K202" i="162"/>
  <c r="L202" i="162" s="1"/>
  <c r="K206" i="162"/>
  <c r="L206" i="162" s="1"/>
  <c r="K234" i="162"/>
  <c r="L234" i="162" s="1"/>
  <c r="K21" i="162"/>
  <c r="L21" i="162" s="1"/>
  <c r="K29" i="162"/>
  <c r="L29" i="162" s="1"/>
  <c r="K37" i="162"/>
  <c r="L37" i="162" s="1"/>
  <c r="K45" i="162"/>
  <c r="L45" i="162" s="1"/>
  <c r="V68" i="162" s="1"/>
  <c r="K53" i="162"/>
  <c r="L53" i="162" s="1"/>
  <c r="V76" i="162" s="1"/>
  <c r="K61" i="162"/>
  <c r="L61" i="162" s="1"/>
  <c r="K77" i="162"/>
  <c r="L77" i="162" s="1"/>
  <c r="K85" i="162"/>
  <c r="L85" i="162" s="1"/>
  <c r="K97" i="162"/>
  <c r="L97" i="162" s="1"/>
  <c r="K101" i="162"/>
  <c r="L101" i="162" s="1"/>
  <c r="K109" i="162"/>
  <c r="L109" i="162" s="1"/>
  <c r="K113" i="162"/>
  <c r="L113" i="162" s="1"/>
  <c r="K117" i="162"/>
  <c r="L117" i="162" s="1"/>
  <c r="K207" i="162"/>
  <c r="L207" i="162" s="1"/>
  <c r="K211" i="162"/>
  <c r="L211" i="162" s="1"/>
  <c r="K6" i="162"/>
  <c r="L6" i="162" s="1"/>
  <c r="K14" i="162"/>
  <c r="L14" i="162" s="1"/>
  <c r="K129" i="162"/>
  <c r="L129" i="162" s="1"/>
  <c r="K133" i="162"/>
  <c r="L133" i="162" s="1"/>
  <c r="K145" i="162"/>
  <c r="L145" i="162" s="1"/>
  <c r="K149" i="162"/>
  <c r="L149" i="162" s="1"/>
  <c r="K239" i="162"/>
  <c r="L239" i="162" s="1"/>
  <c r="K22" i="162"/>
  <c r="L22" i="162" s="1"/>
  <c r="K30" i="162"/>
  <c r="L30" i="162" s="1"/>
  <c r="K38" i="162"/>
  <c r="L38" i="162" s="1"/>
  <c r="K46" i="162"/>
  <c r="L46" i="162" s="1"/>
  <c r="V69" i="162" s="1"/>
  <c r="K54" i="162"/>
  <c r="L54" i="162" s="1"/>
  <c r="V77" i="162" s="1"/>
  <c r="K62" i="162"/>
  <c r="L62" i="162" s="1"/>
  <c r="K82" i="162"/>
  <c r="L82" i="162" s="1"/>
  <c r="K86" i="162"/>
  <c r="L86" i="162" s="1"/>
  <c r="K122" i="162"/>
  <c r="L122" i="162" s="1"/>
  <c r="K130" i="162"/>
  <c r="L130" i="162" s="1"/>
  <c r="K134" i="162"/>
  <c r="L134" i="162" s="1"/>
  <c r="K138" i="162"/>
  <c r="L138" i="162" s="1"/>
  <c r="K142" i="162"/>
  <c r="L142" i="162" s="1"/>
  <c r="K150" i="162"/>
  <c r="L150" i="162" s="1"/>
  <c r="K177" i="162"/>
  <c r="L177" i="162" s="1"/>
  <c r="K181" i="162"/>
  <c r="L181" i="162" s="1"/>
  <c r="K193" i="162"/>
  <c r="L193" i="162" s="1"/>
  <c r="K197" i="162"/>
  <c r="L197" i="162" s="1"/>
  <c r="K23" i="162"/>
  <c r="L23" i="162" s="1"/>
  <c r="K31" i="162"/>
  <c r="L31" i="162" s="1"/>
  <c r="K39" i="162"/>
  <c r="L39" i="162" s="1"/>
  <c r="K47" i="162"/>
  <c r="L47" i="162" s="1"/>
  <c r="V70" i="162" s="1"/>
  <c r="K55" i="162"/>
  <c r="L55" i="162" s="1"/>
  <c r="V78" i="162" s="1"/>
  <c r="K63" i="162"/>
  <c r="L63" i="162" s="1"/>
  <c r="K83" i="162"/>
  <c r="L83" i="162" s="1"/>
  <c r="K87" i="162"/>
  <c r="L87" i="162" s="1"/>
  <c r="K162" i="162"/>
  <c r="L162" i="162" s="1"/>
  <c r="K166" i="162"/>
  <c r="L166" i="162" s="1"/>
  <c r="K213" i="162"/>
  <c r="L213" i="162" s="1"/>
  <c r="K8" i="162"/>
  <c r="L8" i="162" s="1"/>
  <c r="K119" i="162"/>
  <c r="L119" i="162" s="1"/>
  <c r="K123" i="162"/>
  <c r="L123" i="162" s="1"/>
  <c r="K127" i="162"/>
  <c r="L127" i="162" s="1"/>
  <c r="K131" i="162"/>
  <c r="L131" i="162" s="1"/>
  <c r="K174" i="162"/>
  <c r="L174" i="162" s="1"/>
  <c r="K241" i="162"/>
  <c r="L241" i="162" s="1"/>
  <c r="K60" i="162"/>
  <c r="L60" i="162" s="1"/>
  <c r="K76" i="162"/>
  <c r="L76" i="162" s="1"/>
  <c r="K118" i="162"/>
  <c r="L118" i="162" s="1"/>
  <c r="K156" i="162"/>
  <c r="L156" i="162" s="1"/>
  <c r="K210" i="162"/>
  <c r="L210" i="162" s="1"/>
  <c r="K96" i="162"/>
  <c r="L96" i="162" s="1"/>
  <c r="K65" i="162"/>
  <c r="L65" i="162" s="1"/>
  <c r="K100" i="162"/>
  <c r="L100" i="162" s="1"/>
  <c r="K146" i="162"/>
  <c r="L146" i="162" s="1"/>
  <c r="K172" i="162"/>
  <c r="L172" i="162" s="1"/>
  <c r="K238" i="162"/>
  <c r="L238" i="162" s="1"/>
  <c r="K158" i="162"/>
  <c r="L158" i="162" s="1"/>
  <c r="K200" i="162"/>
  <c r="L200" i="162" s="1"/>
  <c r="K204" i="162"/>
  <c r="L204" i="162" s="1"/>
  <c r="K28" i="162"/>
  <c r="L28" i="162" s="1"/>
  <c r="K44" i="162"/>
  <c r="L44" i="162" s="1"/>
  <c r="V67" i="162" s="1"/>
  <c r="K71" i="162"/>
  <c r="L71" i="162" s="1"/>
  <c r="K79" i="162"/>
  <c r="L79" i="162" s="1"/>
  <c r="K136" i="162"/>
  <c r="L136" i="162" s="1"/>
  <c r="K140" i="162"/>
  <c r="L140" i="162" s="1"/>
  <c r="K220" i="162"/>
  <c r="L220" i="162" s="1"/>
  <c r="K228" i="162"/>
  <c r="L228" i="162" s="1"/>
  <c r="K236" i="162"/>
  <c r="L236" i="162" s="1"/>
  <c r="V69" i="169"/>
  <c r="K3" i="169"/>
  <c r="L3" i="169" s="1"/>
  <c r="V65" i="169"/>
  <c r="V73" i="169"/>
  <c r="V81" i="169"/>
  <c r="V71" i="169"/>
  <c r="V79" i="169"/>
  <c r="K49" i="169"/>
  <c r="L49" i="169" s="1"/>
  <c r="K57" i="169"/>
  <c r="L57" i="169" s="1"/>
  <c r="V67" i="169"/>
  <c r="V75" i="169"/>
  <c r="V83" i="169"/>
  <c r="K13" i="169"/>
  <c r="L13" i="169" s="1"/>
  <c r="K21" i="169"/>
  <c r="L21" i="169" s="1"/>
  <c r="K29" i="169"/>
  <c r="L29" i="169" s="1"/>
  <c r="K37" i="169"/>
  <c r="L37" i="169" s="1"/>
  <c r="K45" i="169"/>
  <c r="L45" i="169" s="1"/>
  <c r="K53" i="169"/>
  <c r="L53" i="169" s="1"/>
  <c r="V83" i="167"/>
  <c r="V69" i="167"/>
  <c r="V78" i="167"/>
  <c r="V75" i="167"/>
  <c r="V65" i="167"/>
  <c r="V71" i="167"/>
  <c r="V76" i="167"/>
  <c r="K161" i="167"/>
  <c r="L161" i="167" s="1"/>
  <c r="K157" i="167"/>
  <c r="L157" i="167" s="1"/>
  <c r="V68" i="166"/>
  <c r="V78" i="166"/>
  <c r="V65" i="166"/>
  <c r="V81" i="166"/>
  <c r="V66" i="166"/>
  <c r="V72" i="166"/>
  <c r="V69" i="166"/>
  <c r="V67" i="166"/>
  <c r="V76" i="166"/>
  <c r="V74" i="166"/>
  <c r="K78" i="166"/>
  <c r="L78" i="166" s="1"/>
  <c r="V69" i="165"/>
  <c r="V73" i="165"/>
  <c r="V70" i="165"/>
  <c r="V77" i="165"/>
  <c r="V64" i="165"/>
  <c r="V71" i="165"/>
  <c r="V74" i="165"/>
  <c r="V81" i="165"/>
  <c r="V68" i="165"/>
  <c r="V75" i="165"/>
  <c r="V78" i="165"/>
  <c r="V76" i="165"/>
  <c r="V72" i="165"/>
  <c r="V65" i="165"/>
  <c r="V80" i="165"/>
  <c r="K197" i="165"/>
  <c r="L197" i="165" s="1"/>
  <c r="K77" i="165"/>
  <c r="L77" i="165" s="1"/>
  <c r="K9" i="162"/>
  <c r="L9" i="162" s="1"/>
  <c r="K27" i="162"/>
  <c r="L27" i="162" s="1"/>
  <c r="K34" i="162"/>
  <c r="L34" i="162" s="1"/>
  <c r="K41" i="162"/>
  <c r="L41" i="162" s="1"/>
  <c r="V64" i="162" s="1"/>
  <c r="K59" i="162"/>
  <c r="L59" i="162" s="1"/>
  <c r="V82" i="162" s="1"/>
  <c r="K66" i="162"/>
  <c r="L66" i="162" s="1"/>
  <c r="K70" i="162"/>
  <c r="L70" i="162" s="1"/>
  <c r="K73" i="162"/>
  <c r="L73" i="162" s="1"/>
  <c r="K99" i="162"/>
  <c r="L99" i="162" s="1"/>
  <c r="K105" i="162"/>
  <c r="L105" i="162" s="1"/>
  <c r="K120" i="162"/>
  <c r="L120" i="162" s="1"/>
  <c r="K137" i="162"/>
  <c r="L137" i="162" s="1"/>
  <c r="K157" i="162"/>
  <c r="L157" i="162" s="1"/>
  <c r="K160" i="162"/>
  <c r="L160" i="162" s="1"/>
  <c r="K167" i="162"/>
  <c r="L167" i="162" s="1"/>
  <c r="K180" i="162"/>
  <c r="L180" i="162" s="1"/>
  <c r="K187" i="162"/>
  <c r="L187" i="162" s="1"/>
  <c r="K201" i="162"/>
  <c r="L201" i="162" s="1"/>
  <c r="K221" i="162"/>
  <c r="L221" i="162" s="1"/>
  <c r="K224" i="162"/>
  <c r="L224" i="162" s="1"/>
  <c r="K235" i="162"/>
  <c r="L235" i="162" s="1"/>
  <c r="K10" i="162"/>
  <c r="L10" i="162" s="1"/>
  <c r="K17" i="162"/>
  <c r="L17" i="162" s="1"/>
  <c r="K35" i="162"/>
  <c r="L35" i="162" s="1"/>
  <c r="K42" i="162"/>
  <c r="L42" i="162" s="1"/>
  <c r="V65" i="162" s="1"/>
  <c r="K49" i="162"/>
  <c r="L49" i="162" s="1"/>
  <c r="V72" i="162" s="1"/>
  <c r="K67" i="162"/>
  <c r="L67" i="162" s="1"/>
  <c r="K74" i="162"/>
  <c r="L74" i="162" s="1"/>
  <c r="K84" i="162"/>
  <c r="L84" i="162" s="1"/>
  <c r="K91" i="162"/>
  <c r="L91" i="162" s="1"/>
  <c r="K124" i="162"/>
  <c r="L124" i="162" s="1"/>
  <c r="K141" i="162"/>
  <c r="L141" i="162" s="1"/>
  <c r="K144" i="162"/>
  <c r="L144" i="162" s="1"/>
  <c r="K151" i="162"/>
  <c r="L151" i="162" s="1"/>
  <c r="K164" i="162"/>
  <c r="L164" i="162" s="1"/>
  <c r="K171" i="162"/>
  <c r="L171" i="162" s="1"/>
  <c r="K185" i="162"/>
  <c r="L185" i="162" s="1"/>
  <c r="K205" i="162"/>
  <c r="L205" i="162" s="1"/>
  <c r="K208" i="162"/>
  <c r="L208" i="162" s="1"/>
  <c r="K215" i="162"/>
  <c r="L215" i="162" s="1"/>
  <c r="K229" i="162"/>
  <c r="L229" i="162" s="1"/>
  <c r="K232" i="162"/>
  <c r="L232" i="162" s="1"/>
  <c r="K4" i="162"/>
  <c r="L4" i="162" s="1"/>
  <c r="K11" i="162"/>
  <c r="L11" i="162" s="1"/>
  <c r="K18" i="162"/>
  <c r="L18" i="162" s="1"/>
  <c r="K25" i="162"/>
  <c r="L25" i="162" s="1"/>
  <c r="K43" i="162"/>
  <c r="L43" i="162" s="1"/>
  <c r="V66" i="162" s="1"/>
  <c r="K50" i="162"/>
  <c r="L50" i="162" s="1"/>
  <c r="V73" i="162" s="1"/>
  <c r="K57" i="162"/>
  <c r="L57" i="162" s="1"/>
  <c r="K68" i="162"/>
  <c r="L68" i="162" s="1"/>
  <c r="K75" i="162"/>
  <c r="L75" i="162" s="1"/>
  <c r="K89" i="162"/>
  <c r="L89" i="162" s="1"/>
  <c r="K95" i="162"/>
  <c r="L95" i="162" s="1"/>
  <c r="K112" i="162"/>
  <c r="L112" i="162" s="1"/>
  <c r="K128" i="162"/>
  <c r="L128" i="162" s="1"/>
  <c r="K135" i="162"/>
  <c r="L135" i="162" s="1"/>
  <c r="K148" i="162"/>
  <c r="L148" i="162" s="1"/>
  <c r="K155" i="162"/>
  <c r="L155" i="162" s="1"/>
  <c r="K169" i="162"/>
  <c r="L169" i="162" s="1"/>
  <c r="K189" i="162"/>
  <c r="L189" i="162" s="1"/>
  <c r="K192" i="162"/>
  <c r="L192" i="162" s="1"/>
  <c r="K199" i="162"/>
  <c r="L199" i="162" s="1"/>
  <c r="K212" i="162"/>
  <c r="L212" i="162" s="1"/>
  <c r="K219" i="162"/>
  <c r="L219" i="162" s="1"/>
  <c r="K237" i="162"/>
  <c r="L237" i="162" s="1"/>
  <c r="K240" i="162"/>
  <c r="L240" i="162" s="1"/>
  <c r="K19" i="162"/>
  <c r="L19" i="162" s="1"/>
  <c r="K26" i="162"/>
  <c r="L26" i="162" s="1"/>
  <c r="K33" i="162"/>
  <c r="L33" i="162" s="1"/>
  <c r="K51" i="162"/>
  <c r="L51" i="162" s="1"/>
  <c r="V74" i="162" s="1"/>
  <c r="K58" i="162"/>
  <c r="L58" i="162" s="1"/>
  <c r="V81" i="162" s="1"/>
  <c r="K69" i="162"/>
  <c r="L69" i="162" s="1"/>
  <c r="K93" i="162"/>
  <c r="L93" i="162" s="1"/>
  <c r="K107" i="162"/>
  <c r="L107" i="162" s="1"/>
  <c r="K116" i="162"/>
  <c r="L116" i="162" s="1"/>
  <c r="K132" i="162"/>
  <c r="L132" i="162" s="1"/>
  <c r="K139" i="162"/>
  <c r="L139" i="162" s="1"/>
  <c r="K153" i="162"/>
  <c r="L153" i="162" s="1"/>
  <c r="K173" i="162"/>
  <c r="L173" i="162" s="1"/>
  <c r="K176" i="162"/>
  <c r="L176" i="162" s="1"/>
  <c r="K183" i="162"/>
  <c r="L183" i="162" s="1"/>
  <c r="K196" i="162"/>
  <c r="L196" i="162" s="1"/>
  <c r="K203" i="162"/>
  <c r="L203" i="162" s="1"/>
  <c r="K217" i="162"/>
  <c r="L217" i="162" s="1"/>
  <c r="K227" i="162"/>
  <c r="L227" i="162" s="1"/>
  <c r="V83" i="162"/>
  <c r="V80" i="162"/>
  <c r="K78" i="162"/>
  <c r="L78" i="162" s="1"/>
  <c r="K81" i="162"/>
  <c r="L81" i="162" s="1"/>
  <c r="K156" i="159"/>
  <c r="L156" i="159" s="1"/>
  <c r="K172" i="159"/>
  <c r="L172" i="159" s="1"/>
  <c r="K169" i="159"/>
  <c r="L169" i="159" s="1"/>
  <c r="K6" i="159"/>
  <c r="L6" i="159" s="1"/>
  <c r="K10" i="159"/>
  <c r="L10" i="159" s="1"/>
  <c r="K18" i="159"/>
  <c r="L18" i="159" s="1"/>
  <c r="K22" i="159"/>
  <c r="L22" i="159" s="1"/>
  <c r="K30" i="159"/>
  <c r="L30" i="159" s="1"/>
  <c r="K34" i="159"/>
  <c r="L34" i="159" s="1"/>
  <c r="K170" i="159"/>
  <c r="L170" i="159" s="1"/>
  <c r="K4" i="159"/>
  <c r="L4" i="159" s="1"/>
  <c r="K8" i="159"/>
  <c r="L8" i="159" s="1"/>
  <c r="K16" i="159"/>
  <c r="L16" i="159" s="1"/>
  <c r="K20" i="159"/>
  <c r="L20" i="159" s="1"/>
  <c r="K24" i="159"/>
  <c r="L24" i="159" s="1"/>
  <c r="K44" i="159"/>
  <c r="L44" i="159" s="1"/>
  <c r="V67" i="159" s="1"/>
  <c r="K68" i="159"/>
  <c r="L68" i="159" s="1"/>
  <c r="K100" i="159"/>
  <c r="L100" i="159" s="1"/>
  <c r="K112" i="159"/>
  <c r="L112" i="159" s="1"/>
  <c r="K124" i="159"/>
  <c r="L124" i="159" s="1"/>
  <c r="K136" i="159"/>
  <c r="L136" i="159" s="1"/>
  <c r="K148" i="159"/>
  <c r="L148" i="159" s="1"/>
  <c r="K180" i="159"/>
  <c r="L180" i="159" s="1"/>
  <c r="K181" i="159"/>
  <c r="L181" i="159" s="1"/>
  <c r="K174" i="159"/>
  <c r="L174" i="159" s="1"/>
  <c r="K7" i="159"/>
  <c r="L7" i="159" s="1"/>
  <c r="K19" i="159"/>
  <c r="L19" i="159" s="1"/>
  <c r="K31" i="159"/>
  <c r="L31" i="159" s="1"/>
  <c r="K107" i="159"/>
  <c r="L107" i="159" s="1"/>
  <c r="K111" i="159"/>
  <c r="L111" i="159" s="1"/>
  <c r="K115" i="159"/>
  <c r="L115" i="159" s="1"/>
  <c r="K119" i="159"/>
  <c r="L119" i="159" s="1"/>
  <c r="K127" i="159"/>
  <c r="L127" i="159" s="1"/>
  <c r="K131" i="159"/>
  <c r="L131" i="159" s="1"/>
  <c r="K135" i="159"/>
  <c r="L135" i="159" s="1"/>
  <c r="K139" i="159"/>
  <c r="L139" i="159" s="1"/>
  <c r="K143" i="159"/>
  <c r="L143" i="159" s="1"/>
  <c r="K147" i="159"/>
  <c r="L147" i="159" s="1"/>
  <c r="K151" i="159"/>
  <c r="L151" i="159" s="1"/>
  <c r="K159" i="159"/>
  <c r="L159" i="159" s="1"/>
  <c r="K163" i="159"/>
  <c r="L163" i="159" s="1"/>
  <c r="K167" i="159"/>
  <c r="L167" i="159" s="1"/>
  <c r="K179" i="159"/>
  <c r="L179" i="159" s="1"/>
  <c r="K101" i="159"/>
  <c r="L101" i="159" s="1"/>
  <c r="K90" i="159"/>
  <c r="L90" i="159" s="1"/>
  <c r="K123" i="159"/>
  <c r="L123" i="159" s="1"/>
  <c r="K5" i="159"/>
  <c r="L5" i="159" s="1"/>
  <c r="K13" i="159"/>
  <c r="L13" i="159" s="1"/>
  <c r="K17" i="159"/>
  <c r="L17" i="159" s="1"/>
  <c r="K29" i="159"/>
  <c r="L29" i="159" s="1"/>
  <c r="K40" i="159"/>
  <c r="L40" i="159" s="1"/>
  <c r="K84" i="159"/>
  <c r="L84" i="159" s="1"/>
  <c r="K41" i="159"/>
  <c r="L41" i="159" s="1"/>
  <c r="V64" i="159" s="1"/>
  <c r="K69" i="159"/>
  <c r="L69" i="159" s="1"/>
  <c r="K73" i="159"/>
  <c r="L73" i="159" s="1"/>
  <c r="K77" i="159"/>
  <c r="L77" i="159" s="1"/>
  <c r="K81" i="159"/>
  <c r="L81" i="159" s="1"/>
  <c r="K38" i="159"/>
  <c r="L38" i="159" s="1"/>
  <c r="K42" i="159"/>
  <c r="L42" i="159" s="1"/>
  <c r="V65" i="159" s="1"/>
  <c r="K50" i="159"/>
  <c r="L50" i="159" s="1"/>
  <c r="V73" i="159" s="1"/>
  <c r="K66" i="159"/>
  <c r="L66" i="159" s="1"/>
  <c r="K74" i="159"/>
  <c r="L74" i="159" s="1"/>
  <c r="K82" i="159"/>
  <c r="L82" i="159" s="1"/>
  <c r="K94" i="159"/>
  <c r="L94" i="159" s="1"/>
  <c r="K102" i="159"/>
  <c r="L102" i="159" s="1"/>
  <c r="K35" i="159"/>
  <c r="L35" i="159" s="1"/>
  <c r="K47" i="159"/>
  <c r="L47" i="159" s="1"/>
  <c r="V70" i="159" s="1"/>
  <c r="K71" i="159"/>
  <c r="L71" i="159" s="1"/>
  <c r="K91" i="159"/>
  <c r="L91" i="159" s="1"/>
  <c r="K32" i="159"/>
  <c r="L32" i="159" s="1"/>
  <c r="K2" i="159"/>
  <c r="L2" i="159" s="1"/>
  <c r="K53" i="159"/>
  <c r="L53" i="159" s="1"/>
  <c r="V76" i="159" s="1"/>
  <c r="K56" i="159"/>
  <c r="L56" i="159" s="1"/>
  <c r="V79" i="159" s="1"/>
  <c r="K59" i="159"/>
  <c r="L59" i="159" s="1"/>
  <c r="V82" i="159" s="1"/>
  <c r="K62" i="159"/>
  <c r="L62" i="159" s="1"/>
  <c r="K65" i="159"/>
  <c r="L65" i="159" s="1"/>
  <c r="K78" i="159"/>
  <c r="L78" i="159" s="1"/>
  <c r="K87" i="159"/>
  <c r="L87" i="159" s="1"/>
  <c r="K96" i="159"/>
  <c r="L96" i="159" s="1"/>
  <c r="K104" i="159"/>
  <c r="L104" i="159" s="1"/>
  <c r="K3" i="159"/>
  <c r="L3" i="159" s="1"/>
  <c r="K15" i="159"/>
  <c r="L15" i="159" s="1"/>
  <c r="K165" i="159"/>
  <c r="L165" i="159" s="1"/>
  <c r="K39" i="159"/>
  <c r="L39" i="159" s="1"/>
  <c r="K85" i="159"/>
  <c r="L85" i="159" s="1"/>
  <c r="K28" i="159"/>
  <c r="L28" i="159" s="1"/>
  <c r="K43" i="159"/>
  <c r="L43" i="159" s="1"/>
  <c r="V66" i="159" s="1"/>
  <c r="K46" i="159"/>
  <c r="L46" i="159" s="1"/>
  <c r="V69" i="159" s="1"/>
  <c r="K49" i="159"/>
  <c r="L49" i="159" s="1"/>
  <c r="V72" i="159" s="1"/>
  <c r="K52" i="159"/>
  <c r="L52" i="159" s="1"/>
  <c r="V75" i="159" s="1"/>
  <c r="K55" i="159"/>
  <c r="L55" i="159" s="1"/>
  <c r="V78" i="159" s="1"/>
  <c r="K58" i="159"/>
  <c r="L58" i="159" s="1"/>
  <c r="V81" i="159" s="1"/>
  <c r="K61" i="159"/>
  <c r="L61" i="159" s="1"/>
  <c r="K64" i="159"/>
  <c r="L64" i="159" s="1"/>
  <c r="K72" i="159"/>
  <c r="L72" i="159" s="1"/>
  <c r="K89" i="159"/>
  <c r="L89" i="159" s="1"/>
  <c r="K98" i="159"/>
  <c r="L98" i="159" s="1"/>
  <c r="K137" i="159"/>
  <c r="L137" i="159" s="1"/>
  <c r="K160" i="159"/>
  <c r="L160" i="159" s="1"/>
  <c r="K178" i="159"/>
  <c r="L178" i="159" s="1"/>
  <c r="K168" i="159"/>
  <c r="L168" i="159" s="1"/>
  <c r="K21" i="159"/>
  <c r="L21" i="159" s="1"/>
  <c r="K79" i="159"/>
  <c r="L79" i="159" s="1"/>
  <c r="K110" i="159"/>
  <c r="L110" i="159" s="1"/>
  <c r="K128" i="159"/>
  <c r="L128" i="159" s="1"/>
  <c r="K146" i="159"/>
  <c r="L146" i="159" s="1"/>
  <c r="K153" i="159"/>
  <c r="L153" i="159" s="1"/>
  <c r="K171" i="159"/>
  <c r="L171" i="159" s="1"/>
  <c r="K27" i="159"/>
  <c r="L27" i="159" s="1"/>
  <c r="K177" i="159"/>
  <c r="L177" i="159" s="1"/>
  <c r="K11" i="159"/>
  <c r="L11" i="159" s="1"/>
  <c r="K14" i="159"/>
  <c r="L14" i="159" s="1"/>
  <c r="K25" i="159"/>
  <c r="L25" i="159" s="1"/>
  <c r="K33" i="159"/>
  <c r="L33" i="159" s="1"/>
  <c r="K36" i="159"/>
  <c r="L36" i="159" s="1"/>
  <c r="K67" i="159"/>
  <c r="L67" i="159" s="1"/>
  <c r="K75" i="159"/>
  <c r="L75" i="159" s="1"/>
  <c r="K80" i="159"/>
  <c r="L80" i="159" s="1"/>
  <c r="K83" i="159"/>
  <c r="L83" i="159" s="1"/>
  <c r="K92" i="159"/>
  <c r="L92" i="159" s="1"/>
  <c r="K97" i="159"/>
  <c r="L97" i="159" s="1"/>
  <c r="K122" i="159"/>
  <c r="L122" i="159" s="1"/>
  <c r="K140" i="159"/>
  <c r="L140" i="159" s="1"/>
  <c r="K164" i="159"/>
  <c r="L164" i="159" s="1"/>
  <c r="K175" i="159"/>
  <c r="L175" i="159" s="1"/>
  <c r="K9" i="159"/>
  <c r="L9" i="159" s="1"/>
  <c r="K12" i="159"/>
  <c r="L12" i="159" s="1"/>
  <c r="K23" i="159"/>
  <c r="L23" i="159" s="1"/>
  <c r="K26" i="159"/>
  <c r="L26" i="159" s="1"/>
  <c r="K37" i="159"/>
  <c r="L37" i="159" s="1"/>
  <c r="K76" i="159"/>
  <c r="L76" i="159" s="1"/>
  <c r="K86" i="159"/>
  <c r="L86" i="159" s="1"/>
  <c r="K93" i="159"/>
  <c r="L93" i="159" s="1"/>
  <c r="K95" i="159"/>
  <c r="L95" i="159" s="1"/>
  <c r="K116" i="159"/>
  <c r="L116" i="159" s="1"/>
  <c r="K134" i="159"/>
  <c r="L134" i="159" s="1"/>
  <c r="K152" i="159"/>
  <c r="L152" i="159" s="1"/>
  <c r="K155" i="159"/>
  <c r="L155" i="159" s="1"/>
  <c r="K162" i="159"/>
  <c r="L162" i="159" s="1"/>
  <c r="K173" i="159"/>
  <c r="L173" i="159" s="1"/>
  <c r="K176" i="159"/>
  <c r="L176" i="159" s="1"/>
  <c r="K45" i="159"/>
  <c r="L45" i="159" s="1"/>
  <c r="V68" i="159" s="1"/>
  <c r="K48" i="159"/>
  <c r="L48" i="159" s="1"/>
  <c r="V71" i="159" s="1"/>
  <c r="K51" i="159"/>
  <c r="L51" i="159" s="1"/>
  <c r="V74" i="159" s="1"/>
  <c r="K54" i="159"/>
  <c r="L54" i="159" s="1"/>
  <c r="V77" i="159" s="1"/>
  <c r="K57" i="159"/>
  <c r="L57" i="159" s="1"/>
  <c r="V80" i="159" s="1"/>
  <c r="K60" i="159"/>
  <c r="L60" i="159" s="1"/>
  <c r="V83" i="159" s="1"/>
  <c r="K63" i="159"/>
  <c r="L63" i="159" s="1"/>
  <c r="K70" i="159"/>
  <c r="L70" i="159" s="1"/>
  <c r="K88" i="159"/>
  <c r="L88" i="159" s="1"/>
  <c r="K108" i="159"/>
  <c r="L108" i="159" s="1"/>
  <c r="K114" i="159"/>
  <c r="L114" i="159" s="1"/>
  <c r="K120" i="159"/>
  <c r="L120" i="159" s="1"/>
  <c r="K126" i="159"/>
  <c r="L126" i="159" s="1"/>
  <c r="K132" i="159"/>
  <c r="L132" i="159" s="1"/>
  <c r="K138" i="159"/>
  <c r="L138" i="159" s="1"/>
  <c r="K144" i="159"/>
  <c r="L144" i="159" s="1"/>
  <c r="K150" i="159"/>
  <c r="L150" i="159" s="1"/>
  <c r="N5" i="180" l="1"/>
  <c r="N2" i="180"/>
  <c r="N5" i="177"/>
  <c r="N5" i="176"/>
  <c r="M113" i="176"/>
  <c r="M76" i="175"/>
  <c r="M139" i="171"/>
  <c r="M171" i="171"/>
  <c r="M227" i="171"/>
  <c r="M185" i="171"/>
  <c r="M164" i="171"/>
  <c r="M189" i="171"/>
  <c r="M193" i="171"/>
  <c r="M175" i="171"/>
  <c r="M233" i="171"/>
  <c r="M204" i="171"/>
  <c r="M77" i="171"/>
  <c r="M129" i="171"/>
  <c r="M226" i="171"/>
  <c r="M62" i="171"/>
  <c r="M68" i="171"/>
  <c r="M67" i="171"/>
  <c r="M151" i="171"/>
  <c r="M211" i="171"/>
  <c r="M17" i="171"/>
  <c r="M202" i="171"/>
  <c r="M109" i="171"/>
  <c r="M229" i="171"/>
  <c r="M163" i="171"/>
  <c r="M101" i="171"/>
  <c r="M183" i="171"/>
  <c r="M206" i="171"/>
  <c r="M142" i="171"/>
  <c r="M49" i="171"/>
  <c r="M89" i="171"/>
  <c r="N2" i="172"/>
  <c r="N5" i="172"/>
  <c r="M52" i="171"/>
  <c r="M23" i="171"/>
  <c r="M97" i="171"/>
  <c r="M107" i="171"/>
  <c r="M19" i="171"/>
  <c r="M30" i="171"/>
  <c r="M71" i="171"/>
  <c r="M110" i="171"/>
  <c r="M147" i="171"/>
  <c r="M125" i="171"/>
  <c r="M105" i="171"/>
  <c r="M65" i="171"/>
  <c r="M197" i="171"/>
  <c r="M165" i="171"/>
  <c r="M136" i="171"/>
  <c r="M219" i="171"/>
  <c r="M61" i="171"/>
  <c r="M29" i="171"/>
  <c r="M184" i="171"/>
  <c r="M117" i="171"/>
  <c r="M98" i="171"/>
  <c r="M24" i="171"/>
  <c r="M91" i="171"/>
  <c r="M14" i="171"/>
  <c r="M90" i="167"/>
  <c r="N5" i="167"/>
  <c r="V76" i="169"/>
  <c r="V72" i="169"/>
  <c r="V68" i="169"/>
  <c r="V80" i="169"/>
  <c r="N5" i="165"/>
  <c r="M120" i="159"/>
  <c r="M109" i="180" l="1"/>
  <c r="M101" i="180"/>
  <c r="M92" i="180"/>
  <c r="M85" i="180"/>
  <c r="M220" i="180"/>
  <c r="M188" i="180"/>
  <c r="M156" i="180"/>
  <c r="M124" i="180"/>
  <c r="M116" i="180"/>
  <c r="M148" i="180"/>
  <c r="M180" i="180"/>
  <c r="M212" i="180"/>
  <c r="M77" i="180"/>
  <c r="M117" i="180"/>
  <c r="M105" i="180"/>
  <c r="M89" i="180"/>
  <c r="M21" i="180"/>
  <c r="M111" i="180"/>
  <c r="M10" i="180"/>
  <c r="M42" i="180"/>
  <c r="M61" i="180"/>
  <c r="M23" i="180"/>
  <c r="M119" i="180"/>
  <c r="M49" i="180"/>
  <c r="M69" i="180"/>
  <c r="M32" i="180"/>
  <c r="M64" i="180"/>
  <c r="M175" i="180"/>
  <c r="M169" i="180"/>
  <c r="M163" i="180"/>
  <c r="M171" i="180"/>
  <c r="M241" i="180"/>
  <c r="M134" i="180"/>
  <c r="M166" i="180"/>
  <c r="M198" i="180"/>
  <c r="M230" i="180"/>
  <c r="M46" i="180"/>
  <c r="M178" i="180"/>
  <c r="M219" i="180"/>
  <c r="M201" i="180"/>
  <c r="M144" i="180"/>
  <c r="M208" i="180"/>
  <c r="M203" i="180"/>
  <c r="M47" i="180"/>
  <c r="M76" i="180"/>
  <c r="M6" i="180"/>
  <c r="M38" i="180"/>
  <c r="M57" i="180"/>
  <c r="M81" i="180"/>
  <c r="M13" i="180"/>
  <c r="M83" i="180"/>
  <c r="M128" i="180"/>
  <c r="M11" i="180"/>
  <c r="M102" i="180"/>
  <c r="M210" i="180"/>
  <c r="M36" i="180"/>
  <c r="M72" i="180"/>
  <c r="M143" i="180"/>
  <c r="M213" i="180"/>
  <c r="M129" i="180"/>
  <c r="M161" i="180"/>
  <c r="M193" i="180"/>
  <c r="M225" i="180"/>
  <c r="M233" i="180"/>
  <c r="M135" i="180"/>
  <c r="M167" i="180"/>
  <c r="M199" i="180"/>
  <c r="M231" i="180"/>
  <c r="M130" i="180"/>
  <c r="M162" i="180"/>
  <c r="M194" i="180"/>
  <c r="M226" i="180"/>
  <c r="M139" i="180"/>
  <c r="M209" i="180"/>
  <c r="M136" i="180"/>
  <c r="M168" i="180"/>
  <c r="M200" i="180"/>
  <c r="M232" i="180"/>
  <c r="M2" i="180"/>
  <c r="M58" i="180"/>
  <c r="M99" i="180"/>
  <c r="M123" i="180"/>
  <c r="M121" i="180"/>
  <c r="M176" i="180"/>
  <c r="M15" i="180"/>
  <c r="M9" i="180"/>
  <c r="M41" i="180"/>
  <c r="O2" i="180" s="1"/>
  <c r="M66" i="180"/>
  <c r="M35" i="180"/>
  <c r="M34" i="180"/>
  <c r="M115" i="180"/>
  <c r="M82" i="180"/>
  <c r="M160" i="180"/>
  <c r="M87" i="180"/>
  <c r="M30" i="180"/>
  <c r="M75" i="180"/>
  <c r="M8" i="180"/>
  <c r="M40" i="180"/>
  <c r="M96" i="180"/>
  <c r="M181" i="180"/>
  <c r="M195" i="180"/>
  <c r="M106" i="180"/>
  <c r="M93" i="180"/>
  <c r="M132" i="180"/>
  <c r="M164" i="180"/>
  <c r="M196" i="180"/>
  <c r="M228" i="180"/>
  <c r="M78" i="180"/>
  <c r="M127" i="180"/>
  <c r="M159" i="180"/>
  <c r="M191" i="180"/>
  <c r="M223" i="180"/>
  <c r="M227" i="180"/>
  <c r="M177" i="180"/>
  <c r="M94" i="180"/>
  <c r="M88" i="180"/>
  <c r="M17" i="180"/>
  <c r="M28" i="180"/>
  <c r="M207" i="180"/>
  <c r="M155" i="180"/>
  <c r="M217" i="180"/>
  <c r="M240" i="180"/>
  <c r="M63" i="180"/>
  <c r="M80" i="180"/>
  <c r="M84" i="180"/>
  <c r="M53" i="180"/>
  <c r="M45" i="180"/>
  <c r="M68" i="180"/>
  <c r="M3" i="180"/>
  <c r="M39" i="180"/>
  <c r="M192" i="180"/>
  <c r="M4" i="180"/>
  <c r="M33" i="180"/>
  <c r="M59" i="180"/>
  <c r="M79" i="180"/>
  <c r="M12" i="180"/>
  <c r="M44" i="180"/>
  <c r="M112" i="180"/>
  <c r="M149" i="180"/>
  <c r="M222" i="180"/>
  <c r="M138" i="180"/>
  <c r="M170" i="180"/>
  <c r="M202" i="180"/>
  <c r="M234" i="180"/>
  <c r="M100" i="180"/>
  <c r="M141" i="180"/>
  <c r="M173" i="180"/>
  <c r="M205" i="180"/>
  <c r="M237" i="180"/>
  <c r="M97" i="180"/>
  <c r="M145" i="180"/>
  <c r="M218" i="180"/>
  <c r="M67" i="180"/>
  <c r="M26" i="180"/>
  <c r="M18" i="180"/>
  <c r="M95" i="180"/>
  <c r="M224" i="180"/>
  <c r="M62" i="180"/>
  <c r="M86" i="180"/>
  <c r="M27" i="180"/>
  <c r="M16" i="180"/>
  <c r="M48" i="180"/>
  <c r="M190" i="180"/>
  <c r="M118" i="180"/>
  <c r="M140" i="180"/>
  <c r="M172" i="180"/>
  <c r="M204" i="180"/>
  <c r="M236" i="180"/>
  <c r="M108" i="180"/>
  <c r="M133" i="180"/>
  <c r="M165" i="180"/>
  <c r="M197" i="180"/>
  <c r="M229" i="180"/>
  <c r="M114" i="180"/>
  <c r="M186" i="180"/>
  <c r="M151" i="180"/>
  <c r="M183" i="180"/>
  <c r="M215" i="180"/>
  <c r="M74" i="180"/>
  <c r="M37" i="180"/>
  <c r="M43" i="180"/>
  <c r="M60" i="180"/>
  <c r="M187" i="180"/>
  <c r="M31" i="180"/>
  <c r="M70" i="180"/>
  <c r="M103" i="180"/>
  <c r="M22" i="180"/>
  <c r="M51" i="180"/>
  <c r="M91" i="180"/>
  <c r="M29" i="180"/>
  <c r="M71" i="180"/>
  <c r="M7" i="180"/>
  <c r="M5" i="180"/>
  <c r="M65" i="180"/>
  <c r="M90" i="180"/>
  <c r="M137" i="180"/>
  <c r="M20" i="180"/>
  <c r="M52" i="180"/>
  <c r="M158" i="180"/>
  <c r="M120" i="180"/>
  <c r="M150" i="180"/>
  <c r="M182" i="180"/>
  <c r="M214" i="180"/>
  <c r="M146" i="180"/>
  <c r="M147" i="180"/>
  <c r="M179" i="180"/>
  <c r="M211" i="180"/>
  <c r="M110" i="180"/>
  <c r="M113" i="180"/>
  <c r="M154" i="180"/>
  <c r="M19" i="180"/>
  <c r="M185" i="180"/>
  <c r="M73" i="180"/>
  <c r="M25" i="180"/>
  <c r="M54" i="180"/>
  <c r="M50" i="180"/>
  <c r="M55" i="180"/>
  <c r="M104" i="180"/>
  <c r="M14" i="180"/>
  <c r="M98" i="180"/>
  <c r="M24" i="180"/>
  <c r="M56" i="180"/>
  <c r="M126" i="180"/>
  <c r="M239" i="180"/>
  <c r="M131" i="180"/>
  <c r="M152" i="180"/>
  <c r="M184" i="180"/>
  <c r="M216" i="180"/>
  <c r="M142" i="180"/>
  <c r="M174" i="180"/>
  <c r="M206" i="180"/>
  <c r="M238" i="180"/>
  <c r="M122" i="180"/>
  <c r="M235" i="180"/>
  <c r="M125" i="180"/>
  <c r="M157" i="180"/>
  <c r="M189" i="180"/>
  <c r="M221" i="180"/>
  <c r="M107" i="180"/>
  <c r="M153" i="180"/>
  <c r="M101" i="176"/>
  <c r="M109" i="176"/>
  <c r="M84" i="176"/>
  <c r="M92" i="176"/>
  <c r="M125" i="176"/>
  <c r="M97" i="176"/>
  <c r="M140" i="179"/>
  <c r="M143" i="179"/>
  <c r="M148" i="179"/>
  <c r="M3" i="179"/>
  <c r="M61" i="179"/>
  <c r="M107" i="179"/>
  <c r="M14" i="179"/>
  <c r="M36" i="179"/>
  <c r="M52" i="179"/>
  <c r="M69" i="179"/>
  <c r="M94" i="179"/>
  <c r="M49" i="179"/>
  <c r="M83" i="179"/>
  <c r="M24" i="179"/>
  <c r="M87" i="179"/>
  <c r="M81" i="179"/>
  <c r="M2" i="179"/>
  <c r="M150" i="179"/>
  <c r="M182" i="179"/>
  <c r="M214" i="179"/>
  <c r="M146" i="179"/>
  <c r="M124" i="179"/>
  <c r="M145" i="179"/>
  <c r="M151" i="179"/>
  <c r="M183" i="179"/>
  <c r="M215" i="179"/>
  <c r="M178" i="179"/>
  <c r="M170" i="179"/>
  <c r="M202" i="179"/>
  <c r="M234" i="179"/>
  <c r="M5" i="179"/>
  <c r="M91" i="179"/>
  <c r="M35" i="179"/>
  <c r="M23" i="179"/>
  <c r="M119" i="179"/>
  <c r="M225" i="179"/>
  <c r="M229" i="179"/>
  <c r="M125" i="179"/>
  <c r="M176" i="179"/>
  <c r="M213" i="179"/>
  <c r="M7" i="179"/>
  <c r="M97" i="179"/>
  <c r="M79" i="179"/>
  <c r="M104" i="179"/>
  <c r="M42" i="179"/>
  <c r="M47" i="179"/>
  <c r="M63" i="179"/>
  <c r="M118" i="179"/>
  <c r="M48" i="179"/>
  <c r="M115" i="179"/>
  <c r="M86" i="179"/>
  <c r="M19" i="179"/>
  <c r="M38" i="179"/>
  <c r="M54" i="179"/>
  <c r="M9" i="179"/>
  <c r="M57" i="179"/>
  <c r="M85" i="179"/>
  <c r="M135" i="179"/>
  <c r="M128" i="179"/>
  <c r="M168" i="179"/>
  <c r="M200" i="179"/>
  <c r="M232" i="179"/>
  <c r="M144" i="179"/>
  <c r="M172" i="179"/>
  <c r="M204" i="179"/>
  <c r="M236" i="179"/>
  <c r="M113" i="179"/>
  <c r="M129" i="179"/>
  <c r="M179" i="179"/>
  <c r="M211" i="179"/>
  <c r="M141" i="179"/>
  <c r="M156" i="179"/>
  <c r="M188" i="179"/>
  <c r="M220" i="179"/>
  <c r="M161" i="179"/>
  <c r="M13" i="179"/>
  <c r="M123" i="179"/>
  <c r="M20" i="179"/>
  <c r="M43" i="179"/>
  <c r="M72" i="179"/>
  <c r="M130" i="179"/>
  <c r="M8" i="179"/>
  <c r="M31" i="179"/>
  <c r="M98" i="179"/>
  <c r="M122" i="179"/>
  <c r="M58" i="179"/>
  <c r="M157" i="179"/>
  <c r="M189" i="179"/>
  <c r="M221" i="179"/>
  <c r="M195" i="179"/>
  <c r="M132" i="179"/>
  <c r="M166" i="179"/>
  <c r="M198" i="179"/>
  <c r="M230" i="179"/>
  <c r="M217" i="179"/>
  <c r="M177" i="179"/>
  <c r="M209" i="179"/>
  <c r="M241" i="179"/>
  <c r="M10" i="179"/>
  <c r="M165" i="179"/>
  <c r="M208" i="179"/>
  <c r="M32" i="179"/>
  <c r="M29" i="179"/>
  <c r="M65" i="179"/>
  <c r="M59" i="179"/>
  <c r="M101" i="179"/>
  <c r="M100" i="179"/>
  <c r="M111" i="179"/>
  <c r="M50" i="179"/>
  <c r="M70" i="179"/>
  <c r="M68" i="179"/>
  <c r="M53" i="179"/>
  <c r="M131" i="179"/>
  <c r="M110" i="179"/>
  <c r="M22" i="179"/>
  <c r="M44" i="179"/>
  <c r="M92" i="179"/>
  <c r="M89" i="179"/>
  <c r="M25" i="179"/>
  <c r="M88" i="179"/>
  <c r="M160" i="179"/>
  <c r="M77" i="179"/>
  <c r="M136" i="179"/>
  <c r="M171" i="179"/>
  <c r="M203" i="179"/>
  <c r="M235" i="179"/>
  <c r="M147" i="179"/>
  <c r="M175" i="179"/>
  <c r="M207" i="179"/>
  <c r="M239" i="179"/>
  <c r="M117" i="179"/>
  <c r="M133" i="179"/>
  <c r="M162" i="179"/>
  <c r="M194" i="179"/>
  <c r="M226" i="179"/>
  <c r="M163" i="179"/>
  <c r="M159" i="179"/>
  <c r="M191" i="179"/>
  <c r="M223" i="179"/>
  <c r="M114" i="179"/>
  <c r="M56" i="179"/>
  <c r="M64" i="179"/>
  <c r="M12" i="179"/>
  <c r="M106" i="179"/>
  <c r="M78" i="179"/>
  <c r="M120" i="179"/>
  <c r="M185" i="179"/>
  <c r="M109" i="179"/>
  <c r="M181" i="179"/>
  <c r="M75" i="179"/>
  <c r="M93" i="179"/>
  <c r="M4" i="179"/>
  <c r="M27" i="179"/>
  <c r="M76" i="179"/>
  <c r="M26" i="179"/>
  <c r="M17" i="179"/>
  <c r="M73" i="179"/>
  <c r="M82" i="179"/>
  <c r="M15" i="179"/>
  <c r="M34" i="179"/>
  <c r="M102" i="179"/>
  <c r="M134" i="179"/>
  <c r="M66" i="179"/>
  <c r="M71" i="179"/>
  <c r="M164" i="179"/>
  <c r="M196" i="179"/>
  <c r="M228" i="179"/>
  <c r="M108" i="179"/>
  <c r="M173" i="179"/>
  <c r="M205" i="179"/>
  <c r="M237" i="179"/>
  <c r="M152" i="179"/>
  <c r="M184" i="179"/>
  <c r="M216" i="179"/>
  <c r="M224" i="179"/>
  <c r="M37" i="179"/>
  <c r="M197" i="179"/>
  <c r="M240" i="179"/>
  <c r="M149" i="179"/>
  <c r="M127" i="179"/>
  <c r="M105" i="179"/>
  <c r="M21" i="179"/>
  <c r="M39" i="179"/>
  <c r="M6" i="179"/>
  <c r="M28" i="179"/>
  <c r="M60" i="179"/>
  <c r="M95" i="179"/>
  <c r="M142" i="179"/>
  <c r="M74" i="179"/>
  <c r="M99" i="179"/>
  <c r="M192" i="179"/>
  <c r="M112" i="179"/>
  <c r="M154" i="179"/>
  <c r="M186" i="179"/>
  <c r="M218" i="179"/>
  <c r="M153" i="179"/>
  <c r="M158" i="179"/>
  <c r="M190" i="179"/>
  <c r="M222" i="179"/>
  <c r="M227" i="179"/>
  <c r="M121" i="179"/>
  <c r="M137" i="179"/>
  <c r="M169" i="179"/>
  <c r="M201" i="179"/>
  <c r="M233" i="179"/>
  <c r="M210" i="179"/>
  <c r="M174" i="179"/>
  <c r="M206" i="179"/>
  <c r="M238" i="179"/>
  <c r="M45" i="179"/>
  <c r="M96" i="179"/>
  <c r="M11" i="179"/>
  <c r="M30" i="179"/>
  <c r="M46" i="179"/>
  <c r="M62" i="179"/>
  <c r="M90" i="179"/>
  <c r="M55" i="179"/>
  <c r="M33" i="179"/>
  <c r="M80" i="179"/>
  <c r="M103" i="179"/>
  <c r="M18" i="179"/>
  <c r="M40" i="179"/>
  <c r="M84" i="179"/>
  <c r="M16" i="179"/>
  <c r="M51" i="179"/>
  <c r="M67" i="179"/>
  <c r="M126" i="179"/>
  <c r="M41" i="179"/>
  <c r="M167" i="179"/>
  <c r="M199" i="179"/>
  <c r="M231" i="179"/>
  <c r="M116" i="179"/>
  <c r="M139" i="179"/>
  <c r="M180" i="179"/>
  <c r="M212" i="179"/>
  <c r="M138" i="179"/>
  <c r="M155" i="179"/>
  <c r="M187" i="179"/>
  <c r="M219" i="179"/>
  <c r="M193" i="179"/>
  <c r="M164" i="178"/>
  <c r="M156" i="178"/>
  <c r="M123" i="178"/>
  <c r="M2" i="178"/>
  <c r="M35" i="178"/>
  <c r="M52" i="178"/>
  <c r="M99" i="178"/>
  <c r="M138" i="178"/>
  <c r="M129" i="178"/>
  <c r="M15" i="178"/>
  <c r="M64" i="178"/>
  <c r="M36" i="178"/>
  <c r="M65" i="178"/>
  <c r="M105" i="178"/>
  <c r="M119" i="178"/>
  <c r="M161" i="178"/>
  <c r="M116" i="178"/>
  <c r="M137" i="178"/>
  <c r="M153" i="178"/>
  <c r="M179" i="178"/>
  <c r="M211" i="178"/>
  <c r="M166" i="178"/>
  <c r="M198" i="178"/>
  <c r="M230" i="178"/>
  <c r="M128" i="178"/>
  <c r="M9" i="178"/>
  <c r="M91" i="178"/>
  <c r="M13" i="178"/>
  <c r="M74" i="178"/>
  <c r="M127" i="178"/>
  <c r="M147" i="178"/>
  <c r="M24" i="178"/>
  <c r="M53" i="178"/>
  <c r="M103" i="178"/>
  <c r="M18" i="178"/>
  <c r="M60" i="178"/>
  <c r="M97" i="178"/>
  <c r="M47" i="178"/>
  <c r="M155" i="178"/>
  <c r="M30" i="178"/>
  <c r="M87" i="178"/>
  <c r="M195" i="178"/>
  <c r="M227" i="178"/>
  <c r="M196" i="178"/>
  <c r="M228" i="178"/>
  <c r="M124" i="178"/>
  <c r="M162" i="178"/>
  <c r="M193" i="178"/>
  <c r="M225" i="178"/>
  <c r="M172" i="178"/>
  <c r="M204" i="178"/>
  <c r="M236" i="178"/>
  <c r="M184" i="178"/>
  <c r="M216" i="178"/>
  <c r="M174" i="178"/>
  <c r="M206" i="178"/>
  <c r="M238" i="178"/>
  <c r="M5" i="178"/>
  <c r="M41" i="178"/>
  <c r="M66" i="178"/>
  <c r="M143" i="178"/>
  <c r="M45" i="178"/>
  <c r="M95" i="178"/>
  <c r="M10" i="178"/>
  <c r="M42" i="178"/>
  <c r="M67" i="178"/>
  <c r="M114" i="178"/>
  <c r="M79" i="178"/>
  <c r="M50" i="178"/>
  <c r="M135" i="178"/>
  <c r="M22" i="178"/>
  <c r="M111" i="178"/>
  <c r="M19" i="178"/>
  <c r="M51" i="178"/>
  <c r="M69" i="178"/>
  <c r="M62" i="178"/>
  <c r="M132" i="178"/>
  <c r="M141" i="178"/>
  <c r="M157" i="178"/>
  <c r="M194" i="178"/>
  <c r="M226" i="178"/>
  <c r="M173" i="178"/>
  <c r="M205" i="178"/>
  <c r="M237" i="178"/>
  <c r="M158" i="178"/>
  <c r="M12" i="178"/>
  <c r="M106" i="178"/>
  <c r="M16" i="178"/>
  <c r="M78" i="178"/>
  <c r="M134" i="178"/>
  <c r="M7" i="178"/>
  <c r="M39" i="178"/>
  <c r="M118" i="178"/>
  <c r="M154" i="178"/>
  <c r="M25" i="178"/>
  <c r="M68" i="178"/>
  <c r="M54" i="178"/>
  <c r="M83" i="178"/>
  <c r="M115" i="178"/>
  <c r="M37" i="178"/>
  <c r="M102" i="178"/>
  <c r="M146" i="178"/>
  <c r="M178" i="178"/>
  <c r="M210" i="178"/>
  <c r="M167" i="178"/>
  <c r="M199" i="178"/>
  <c r="M231" i="178"/>
  <c r="M136" i="178"/>
  <c r="M168" i="178"/>
  <c r="M200" i="178"/>
  <c r="M232" i="178"/>
  <c r="M175" i="178"/>
  <c r="M207" i="178"/>
  <c r="M239" i="178"/>
  <c r="M88" i="178"/>
  <c r="M160" i="178"/>
  <c r="M187" i="178"/>
  <c r="M219" i="178"/>
  <c r="M181" i="178"/>
  <c r="M213" i="178"/>
  <c r="M44" i="178"/>
  <c r="M70" i="178"/>
  <c r="M110" i="178"/>
  <c r="M17" i="178"/>
  <c r="M121" i="178"/>
  <c r="M56" i="178"/>
  <c r="M86" i="178"/>
  <c r="M82" i="178"/>
  <c r="M107" i="178"/>
  <c r="M151" i="178"/>
  <c r="M29" i="178"/>
  <c r="M126" i="178"/>
  <c r="M26" i="178"/>
  <c r="M72" i="178"/>
  <c r="M73" i="178"/>
  <c r="M84" i="178"/>
  <c r="M140" i="178"/>
  <c r="M76" i="178"/>
  <c r="M145" i="178"/>
  <c r="M169" i="178"/>
  <c r="M201" i="178"/>
  <c r="M233" i="178"/>
  <c r="M180" i="178"/>
  <c r="M212" i="178"/>
  <c r="M96" i="178"/>
  <c r="M27" i="178"/>
  <c r="M77" i="178"/>
  <c r="M113" i="178"/>
  <c r="M163" i="178"/>
  <c r="M31" i="178"/>
  <c r="M48" i="178"/>
  <c r="M81" i="178"/>
  <c r="M89" i="178"/>
  <c r="M14" i="178"/>
  <c r="M125" i="178"/>
  <c r="M3" i="178"/>
  <c r="M28" i="178"/>
  <c r="M94" i="178"/>
  <c r="M58" i="178"/>
  <c r="M130" i="178"/>
  <c r="M8" i="178"/>
  <c r="M40" i="178"/>
  <c r="M109" i="178"/>
  <c r="M185" i="178"/>
  <c r="M217" i="178"/>
  <c r="M182" i="178"/>
  <c r="M214" i="178"/>
  <c r="M92" i="178"/>
  <c r="M144" i="178"/>
  <c r="M171" i="178"/>
  <c r="M203" i="178"/>
  <c r="M235" i="178"/>
  <c r="M190" i="178"/>
  <c r="M222" i="178"/>
  <c r="M104" i="178"/>
  <c r="M170" i="178"/>
  <c r="M202" i="178"/>
  <c r="M234" i="178"/>
  <c r="M188" i="178"/>
  <c r="M220" i="178"/>
  <c r="M117" i="178"/>
  <c r="M150" i="178"/>
  <c r="M20" i="178"/>
  <c r="M49" i="178"/>
  <c r="M46" i="178"/>
  <c r="M71" i="178"/>
  <c r="M93" i="178"/>
  <c r="M57" i="178"/>
  <c r="M122" i="178"/>
  <c r="M4" i="178"/>
  <c r="M32" i="178"/>
  <c r="M61" i="178"/>
  <c r="M33" i="178"/>
  <c r="M98" i="178"/>
  <c r="M80" i="178"/>
  <c r="M159" i="178"/>
  <c r="M100" i="178"/>
  <c r="M148" i="178"/>
  <c r="M133" i="178"/>
  <c r="M149" i="178"/>
  <c r="M176" i="178"/>
  <c r="M208" i="178"/>
  <c r="M240" i="178"/>
  <c r="M183" i="178"/>
  <c r="M215" i="178"/>
  <c r="M112" i="178"/>
  <c r="M34" i="178"/>
  <c r="M59" i="178"/>
  <c r="M6" i="178"/>
  <c r="M38" i="178"/>
  <c r="M63" i="178"/>
  <c r="M85" i="178"/>
  <c r="M131" i="178"/>
  <c r="M21" i="178"/>
  <c r="M75" i="178"/>
  <c r="M11" i="178"/>
  <c r="M43" i="178"/>
  <c r="M90" i="178"/>
  <c r="M101" i="178"/>
  <c r="M142" i="178"/>
  <c r="M139" i="178"/>
  <c r="M23" i="178"/>
  <c r="M55" i="178"/>
  <c r="M192" i="178"/>
  <c r="M224" i="178"/>
  <c r="M189" i="178"/>
  <c r="M221" i="178"/>
  <c r="M108" i="178"/>
  <c r="M152" i="178"/>
  <c r="M186" i="178"/>
  <c r="M218" i="178"/>
  <c r="M165" i="178"/>
  <c r="M197" i="178"/>
  <c r="M229" i="178"/>
  <c r="M120" i="178"/>
  <c r="M177" i="178"/>
  <c r="M209" i="178"/>
  <c r="M241" i="178"/>
  <c r="M191" i="178"/>
  <c r="M223" i="178"/>
  <c r="M228" i="177"/>
  <c r="M212" i="177"/>
  <c r="M196" i="177"/>
  <c r="M180" i="177"/>
  <c r="M164" i="177"/>
  <c r="M148" i="177"/>
  <c r="M128" i="177"/>
  <c r="M112" i="177"/>
  <c r="M96" i="177"/>
  <c r="M76" i="177"/>
  <c r="M224" i="177"/>
  <c r="M208" i="177"/>
  <c r="M192" i="177"/>
  <c r="M176" i="177"/>
  <c r="M160" i="177"/>
  <c r="M232" i="177"/>
  <c r="M216" i="177"/>
  <c r="M200" i="177"/>
  <c r="M184" i="177"/>
  <c r="M168" i="177"/>
  <c r="M152" i="177"/>
  <c r="M136" i="177"/>
  <c r="M124" i="177"/>
  <c r="M108" i="177"/>
  <c r="M92" i="177"/>
  <c r="M6" i="177"/>
  <c r="M100" i="177"/>
  <c r="M13" i="177"/>
  <c r="M107" i="177"/>
  <c r="M17" i="177"/>
  <c r="M71" i="177"/>
  <c r="M122" i="177"/>
  <c r="M36" i="177"/>
  <c r="M53" i="177"/>
  <c r="M115" i="177"/>
  <c r="M15" i="177"/>
  <c r="M47" i="177"/>
  <c r="M26" i="177"/>
  <c r="M51" i="177"/>
  <c r="M65" i="177"/>
  <c r="M123" i="177"/>
  <c r="M62" i="177"/>
  <c r="M106" i="177"/>
  <c r="M137" i="177"/>
  <c r="M159" i="177"/>
  <c r="M182" i="177"/>
  <c r="M201" i="177"/>
  <c r="M223" i="177"/>
  <c r="M155" i="177"/>
  <c r="M88" i="177"/>
  <c r="M125" i="177"/>
  <c r="M105" i="177"/>
  <c r="M187" i="177"/>
  <c r="M142" i="177"/>
  <c r="M161" i="177"/>
  <c r="M183" i="177"/>
  <c r="M206" i="177"/>
  <c r="M225" i="177"/>
  <c r="M81" i="177"/>
  <c r="M213" i="177"/>
  <c r="M133" i="177"/>
  <c r="M56" i="177"/>
  <c r="M57" i="177"/>
  <c r="M59" i="177"/>
  <c r="M154" i="177"/>
  <c r="M194" i="177"/>
  <c r="M20" i="177"/>
  <c r="M38" i="177"/>
  <c r="M63" i="177"/>
  <c r="M52" i="177"/>
  <c r="M72" i="177"/>
  <c r="M119" i="177"/>
  <c r="M131" i="177"/>
  <c r="M68" i="177"/>
  <c r="M114" i="177"/>
  <c r="M33" i="177"/>
  <c r="M113" i="177"/>
  <c r="M140" i="177"/>
  <c r="M204" i="177"/>
  <c r="M138" i="177"/>
  <c r="M157" i="177"/>
  <c r="M179" i="177"/>
  <c r="M202" i="177"/>
  <c r="M221" i="177"/>
  <c r="M79" i="177"/>
  <c r="M226" i="177"/>
  <c r="M31" i="177"/>
  <c r="M103" i="177"/>
  <c r="M28" i="177"/>
  <c r="M45" i="177"/>
  <c r="M3" i="177"/>
  <c r="M32" i="177"/>
  <c r="M49" i="177"/>
  <c r="M74" i="177"/>
  <c r="M11" i="177"/>
  <c r="M43" i="177"/>
  <c r="M126" i="177"/>
  <c r="M22" i="177"/>
  <c r="M84" i="177"/>
  <c r="M5" i="177"/>
  <c r="M69" i="177"/>
  <c r="M127" i="177"/>
  <c r="M143" i="177"/>
  <c r="M166" i="177"/>
  <c r="M185" i="177"/>
  <c r="M207" i="177"/>
  <c r="M230" i="177"/>
  <c r="M178" i="177"/>
  <c r="M93" i="177"/>
  <c r="M121" i="177"/>
  <c r="M240" i="177"/>
  <c r="M197" i="177"/>
  <c r="M145" i="177"/>
  <c r="M167" i="177"/>
  <c r="M190" i="177"/>
  <c r="M209" i="177"/>
  <c r="M231" i="177"/>
  <c r="M162" i="177"/>
  <c r="M85" i="177"/>
  <c r="M86" i="177"/>
  <c r="M195" i="177"/>
  <c r="M73" i="177"/>
  <c r="M9" i="177"/>
  <c r="M66" i="177"/>
  <c r="M18" i="177"/>
  <c r="M54" i="177"/>
  <c r="M134" i="177"/>
  <c r="M4" i="177"/>
  <c r="M29" i="177"/>
  <c r="M58" i="177"/>
  <c r="M34" i="177"/>
  <c r="M16" i="177"/>
  <c r="M75" i="177"/>
  <c r="M129" i="177"/>
  <c r="M104" i="177"/>
  <c r="M156" i="177"/>
  <c r="M220" i="177"/>
  <c r="M141" i="177"/>
  <c r="M163" i="177"/>
  <c r="M186" i="177"/>
  <c r="M205" i="177"/>
  <c r="M227" i="177"/>
  <c r="M149" i="177"/>
  <c r="M78" i="177"/>
  <c r="M144" i="177"/>
  <c r="M41" i="177"/>
  <c r="M118" i="177"/>
  <c r="M110" i="177"/>
  <c r="M35" i="177"/>
  <c r="M7" i="177"/>
  <c r="M39" i="177"/>
  <c r="M64" i="177"/>
  <c r="M90" i="177"/>
  <c r="M94" i="177"/>
  <c r="M130" i="177"/>
  <c r="M25" i="177"/>
  <c r="M87" i="177"/>
  <c r="M48" i="177"/>
  <c r="M77" i="177"/>
  <c r="M139" i="177"/>
  <c r="M150" i="177"/>
  <c r="M169" i="177"/>
  <c r="M191" i="177"/>
  <c r="M214" i="177"/>
  <c r="M233" i="177"/>
  <c r="M203" i="177"/>
  <c r="M82" i="177"/>
  <c r="M146" i="177"/>
  <c r="M219" i="177"/>
  <c r="M151" i="177"/>
  <c r="M174" i="177"/>
  <c r="M193" i="177"/>
  <c r="M215" i="177"/>
  <c r="M238" i="177"/>
  <c r="M181" i="177"/>
  <c r="M101" i="177"/>
  <c r="M27" i="177"/>
  <c r="M188" i="177"/>
  <c r="M218" i="177"/>
  <c r="M99" i="177"/>
  <c r="M24" i="177"/>
  <c r="M70" i="177"/>
  <c r="M132" i="177"/>
  <c r="M60" i="177"/>
  <c r="M14" i="177"/>
  <c r="M50" i="177"/>
  <c r="M37" i="177"/>
  <c r="M12" i="177"/>
  <c r="M44" i="177"/>
  <c r="M91" i="177"/>
  <c r="M23" i="177"/>
  <c r="M83" i="177"/>
  <c r="M109" i="177"/>
  <c r="M172" i="177"/>
  <c r="M236" i="177"/>
  <c r="M147" i="177"/>
  <c r="M170" i="177"/>
  <c r="M189" i="177"/>
  <c r="M211" i="177"/>
  <c r="M234" i="177"/>
  <c r="M165" i="177"/>
  <c r="M19" i="177"/>
  <c r="M55" i="177"/>
  <c r="M237" i="177"/>
  <c r="M2" i="177"/>
  <c r="M10" i="177"/>
  <c r="M42" i="177"/>
  <c r="M67" i="177"/>
  <c r="M111" i="177"/>
  <c r="M21" i="177"/>
  <c r="M98" i="177"/>
  <c r="M8" i="177"/>
  <c r="M40" i="177"/>
  <c r="M102" i="177"/>
  <c r="M61" i="177"/>
  <c r="M30" i="177"/>
  <c r="M95" i="177"/>
  <c r="M235" i="177"/>
  <c r="M153" i="177"/>
  <c r="M175" i="177"/>
  <c r="M198" i="177"/>
  <c r="M217" i="177"/>
  <c r="M239" i="177"/>
  <c r="M229" i="177"/>
  <c r="M120" i="177"/>
  <c r="M89" i="177"/>
  <c r="M171" i="177"/>
  <c r="M135" i="177"/>
  <c r="M158" i="177"/>
  <c r="M177" i="177"/>
  <c r="M199" i="177"/>
  <c r="M222" i="177"/>
  <c r="M241" i="177"/>
  <c r="M210" i="177"/>
  <c r="M117" i="177"/>
  <c r="M46" i="177"/>
  <c r="M116" i="177"/>
  <c r="M80" i="177"/>
  <c r="M97" i="177"/>
  <c r="M173" i="177"/>
  <c r="M133" i="176"/>
  <c r="M146" i="176"/>
  <c r="M121" i="176"/>
  <c r="M129" i="176"/>
  <c r="M105" i="176"/>
  <c r="M76" i="176"/>
  <c r="M131" i="176"/>
  <c r="M127" i="176"/>
  <c r="M123" i="176"/>
  <c r="M119" i="176"/>
  <c r="M115" i="176"/>
  <c r="M111" i="176"/>
  <c r="M86" i="176"/>
  <c r="M5" i="176"/>
  <c r="M37" i="176"/>
  <c r="M67" i="176"/>
  <c r="M6" i="176"/>
  <c r="M38" i="176"/>
  <c r="M63" i="176"/>
  <c r="M25" i="176"/>
  <c r="M7" i="176"/>
  <c r="M39" i="176"/>
  <c r="M95" i="176"/>
  <c r="M142" i="176"/>
  <c r="M176" i="176"/>
  <c r="M208" i="176"/>
  <c r="M240" i="176"/>
  <c r="M120" i="176"/>
  <c r="M8" i="176"/>
  <c r="M40" i="176"/>
  <c r="M65" i="176"/>
  <c r="M54" i="176"/>
  <c r="M139" i="176"/>
  <c r="M26" i="176"/>
  <c r="M51" i="176"/>
  <c r="M73" i="176"/>
  <c r="M2" i="176"/>
  <c r="M30" i="176"/>
  <c r="M24" i="176"/>
  <c r="M106" i="176"/>
  <c r="M21" i="176"/>
  <c r="M53" i="176"/>
  <c r="M98" i="176"/>
  <c r="M79" i="176"/>
  <c r="M126" i="176"/>
  <c r="M153" i="176"/>
  <c r="M185" i="176"/>
  <c r="M217" i="176"/>
  <c r="M99" i="176"/>
  <c r="M157" i="176"/>
  <c r="M189" i="176"/>
  <c r="M221" i="176"/>
  <c r="M161" i="176"/>
  <c r="M193" i="176"/>
  <c r="M225" i="176"/>
  <c r="M144" i="176"/>
  <c r="M175" i="176"/>
  <c r="M207" i="176"/>
  <c r="M239" i="176"/>
  <c r="M88" i="176"/>
  <c r="M124" i="176"/>
  <c r="M148" i="176"/>
  <c r="M180" i="176"/>
  <c r="M212" i="176"/>
  <c r="M152" i="176"/>
  <c r="M184" i="176"/>
  <c r="M216" i="176"/>
  <c r="M156" i="176"/>
  <c r="M188" i="176"/>
  <c r="M220" i="176"/>
  <c r="M89" i="176"/>
  <c r="M102" i="176"/>
  <c r="M9" i="176"/>
  <c r="M41" i="176"/>
  <c r="M13" i="176"/>
  <c r="M55" i="176"/>
  <c r="M118" i="176"/>
  <c r="M70" i="176"/>
  <c r="M78" i="176"/>
  <c r="M122" i="176"/>
  <c r="M57" i="176"/>
  <c r="M14" i="176"/>
  <c r="M103" i="176"/>
  <c r="M83" i="176"/>
  <c r="M179" i="176"/>
  <c r="M211" i="176"/>
  <c r="M96" i="176"/>
  <c r="M128" i="176"/>
  <c r="M85" i="176"/>
  <c r="M11" i="176"/>
  <c r="M43" i="176"/>
  <c r="M68" i="176"/>
  <c r="M12" i="176"/>
  <c r="M44" i="176"/>
  <c r="M45" i="176"/>
  <c r="M27" i="176"/>
  <c r="M56" i="176"/>
  <c r="M74" i="176"/>
  <c r="M32" i="176"/>
  <c r="M29" i="176"/>
  <c r="M46" i="176"/>
  <c r="M82" i="176"/>
  <c r="M77" i="176"/>
  <c r="M160" i="176"/>
  <c r="M192" i="176"/>
  <c r="M224" i="176"/>
  <c r="M107" i="176"/>
  <c r="M164" i="176"/>
  <c r="M196" i="176"/>
  <c r="M228" i="176"/>
  <c r="M168" i="176"/>
  <c r="M200" i="176"/>
  <c r="M232" i="176"/>
  <c r="M158" i="176"/>
  <c r="M190" i="176"/>
  <c r="M222" i="176"/>
  <c r="M100" i="176"/>
  <c r="M132" i="176"/>
  <c r="M151" i="176"/>
  <c r="M183" i="176"/>
  <c r="M215" i="176"/>
  <c r="M155" i="176"/>
  <c r="M187" i="176"/>
  <c r="M219" i="176"/>
  <c r="M159" i="176"/>
  <c r="M191" i="176"/>
  <c r="M223" i="176"/>
  <c r="M93" i="176"/>
  <c r="M69" i="176"/>
  <c r="M58" i="176"/>
  <c r="M62" i="176"/>
  <c r="M28" i="176"/>
  <c r="M61" i="176"/>
  <c r="M162" i="176"/>
  <c r="M194" i="176"/>
  <c r="M226" i="176"/>
  <c r="M104" i="176"/>
  <c r="M18" i="176"/>
  <c r="M72" i="176"/>
  <c r="M15" i="176"/>
  <c r="M16" i="176"/>
  <c r="M114" i="176"/>
  <c r="M20" i="176"/>
  <c r="M134" i="176"/>
  <c r="M34" i="176"/>
  <c r="M59" i="176"/>
  <c r="M81" i="176"/>
  <c r="M3" i="176"/>
  <c r="M35" i="176"/>
  <c r="M64" i="176"/>
  <c r="M135" i="176"/>
  <c r="M163" i="176"/>
  <c r="M195" i="176"/>
  <c r="M227" i="176"/>
  <c r="M141" i="176"/>
  <c r="M167" i="176"/>
  <c r="M199" i="176"/>
  <c r="M231" i="176"/>
  <c r="M171" i="176"/>
  <c r="M203" i="176"/>
  <c r="M235" i="176"/>
  <c r="M165" i="176"/>
  <c r="M197" i="176"/>
  <c r="M229" i="176"/>
  <c r="M108" i="176"/>
  <c r="M137" i="176"/>
  <c r="M166" i="176"/>
  <c r="M198" i="176"/>
  <c r="M230" i="176"/>
  <c r="M170" i="176"/>
  <c r="M202" i="176"/>
  <c r="M234" i="176"/>
  <c r="M174" i="176"/>
  <c r="M206" i="176"/>
  <c r="M238" i="176"/>
  <c r="M33" i="176"/>
  <c r="M50" i="176"/>
  <c r="M80" i="176"/>
  <c r="M130" i="176"/>
  <c r="M66" i="176"/>
  <c r="M52" i="176"/>
  <c r="M94" i="176"/>
  <c r="M17" i="176"/>
  <c r="M49" i="176"/>
  <c r="M147" i="176"/>
  <c r="M31" i="176"/>
  <c r="M60" i="176"/>
  <c r="M4" i="176"/>
  <c r="M36" i="176"/>
  <c r="M110" i="176"/>
  <c r="M136" i="176"/>
  <c r="M169" i="176"/>
  <c r="M201" i="176"/>
  <c r="M233" i="176"/>
  <c r="M112" i="176"/>
  <c r="M22" i="176"/>
  <c r="M47" i="176"/>
  <c r="M90" i="176"/>
  <c r="M19" i="176"/>
  <c r="M48" i="176"/>
  <c r="M140" i="176"/>
  <c r="M23" i="176"/>
  <c r="M91" i="176"/>
  <c r="M10" i="176"/>
  <c r="M42" i="176"/>
  <c r="M75" i="176"/>
  <c r="M71" i="176"/>
  <c r="M143" i="176"/>
  <c r="M178" i="176"/>
  <c r="M210" i="176"/>
  <c r="M87" i="176"/>
  <c r="M150" i="176"/>
  <c r="M182" i="176"/>
  <c r="M214" i="176"/>
  <c r="M154" i="176"/>
  <c r="M186" i="176"/>
  <c r="M218" i="176"/>
  <c r="M172" i="176"/>
  <c r="M204" i="176"/>
  <c r="M236" i="176"/>
  <c r="M116" i="176"/>
  <c r="M145" i="176"/>
  <c r="M173" i="176"/>
  <c r="M205" i="176"/>
  <c r="M237" i="176"/>
  <c r="M177" i="176"/>
  <c r="M209" i="176"/>
  <c r="M241" i="176"/>
  <c r="M149" i="176"/>
  <c r="M181" i="176"/>
  <c r="M213" i="176"/>
  <c r="M138" i="176"/>
  <c r="M117" i="176"/>
  <c r="M160" i="175"/>
  <c r="M12" i="175"/>
  <c r="M44" i="175"/>
  <c r="M93" i="175"/>
  <c r="M135" i="175"/>
  <c r="M48" i="175"/>
  <c r="M58" i="175"/>
  <c r="M154" i="175"/>
  <c r="M27" i="175"/>
  <c r="M77" i="175"/>
  <c r="M108" i="175"/>
  <c r="M115" i="175"/>
  <c r="M84" i="175"/>
  <c r="M162" i="175"/>
  <c r="M57" i="175"/>
  <c r="M138" i="175"/>
  <c r="M92" i="175"/>
  <c r="M50" i="175"/>
  <c r="M178" i="175"/>
  <c r="M210" i="175"/>
  <c r="M184" i="175"/>
  <c r="M216" i="175"/>
  <c r="M72" i="175"/>
  <c r="M100" i="175"/>
  <c r="M107" i="175"/>
  <c r="M111" i="175"/>
  <c r="M17" i="175"/>
  <c r="M49" i="175"/>
  <c r="M6" i="175"/>
  <c r="M38" i="175"/>
  <c r="M67" i="175"/>
  <c r="M87" i="175"/>
  <c r="M119" i="175"/>
  <c r="M64" i="175"/>
  <c r="M106" i="175"/>
  <c r="M152" i="175"/>
  <c r="M29" i="175"/>
  <c r="M46" i="175"/>
  <c r="M95" i="175"/>
  <c r="M142" i="175"/>
  <c r="M33" i="175"/>
  <c r="M89" i="175"/>
  <c r="M131" i="175"/>
  <c r="M117" i="175"/>
  <c r="M133" i="175"/>
  <c r="M149" i="175"/>
  <c r="M164" i="175"/>
  <c r="M196" i="175"/>
  <c r="M228" i="175"/>
  <c r="M168" i="175"/>
  <c r="M200" i="175"/>
  <c r="M232" i="175"/>
  <c r="M165" i="175"/>
  <c r="M197" i="175"/>
  <c r="M229" i="175"/>
  <c r="M169" i="175"/>
  <c r="M201" i="175"/>
  <c r="M233" i="175"/>
  <c r="M173" i="175"/>
  <c r="M205" i="175"/>
  <c r="M237" i="175"/>
  <c r="M174" i="175"/>
  <c r="M206" i="175"/>
  <c r="M238" i="175"/>
  <c r="M103" i="175"/>
  <c r="M150" i="175"/>
  <c r="M23" i="175"/>
  <c r="M66" i="175"/>
  <c r="M2" i="175"/>
  <c r="M30" i="175"/>
  <c r="M80" i="175"/>
  <c r="M24" i="175"/>
  <c r="M130" i="175"/>
  <c r="M7" i="175"/>
  <c r="M39" i="175"/>
  <c r="M36" i="175"/>
  <c r="M8" i="175"/>
  <c r="M40" i="175"/>
  <c r="M185" i="175"/>
  <c r="M217" i="175"/>
  <c r="M187" i="175"/>
  <c r="M219" i="175"/>
  <c r="M19" i="175"/>
  <c r="M122" i="175"/>
  <c r="M59" i="175"/>
  <c r="M98" i="175"/>
  <c r="M144" i="175"/>
  <c r="M21" i="175"/>
  <c r="M53" i="175"/>
  <c r="M70" i="175"/>
  <c r="M134" i="175"/>
  <c r="M113" i="175"/>
  <c r="M4" i="175"/>
  <c r="M61" i="175"/>
  <c r="M65" i="175"/>
  <c r="M146" i="175"/>
  <c r="M121" i="175"/>
  <c r="M137" i="175"/>
  <c r="M153" i="175"/>
  <c r="M167" i="175"/>
  <c r="M199" i="175"/>
  <c r="M231" i="175"/>
  <c r="M171" i="175"/>
  <c r="M203" i="175"/>
  <c r="M235" i="175"/>
  <c r="M172" i="175"/>
  <c r="M204" i="175"/>
  <c r="M236" i="175"/>
  <c r="M176" i="175"/>
  <c r="M208" i="175"/>
  <c r="M240" i="175"/>
  <c r="M180" i="175"/>
  <c r="M212" i="175"/>
  <c r="M181" i="175"/>
  <c r="M213" i="175"/>
  <c r="M82" i="175"/>
  <c r="M5" i="175"/>
  <c r="M26" i="175"/>
  <c r="M90" i="175"/>
  <c r="M136" i="175"/>
  <c r="M13" i="175"/>
  <c r="M126" i="175"/>
  <c r="M56" i="175"/>
  <c r="M28" i="175"/>
  <c r="M102" i="175"/>
  <c r="M148" i="175"/>
  <c r="M10" i="175"/>
  <c r="M42" i="175"/>
  <c r="M81" i="175"/>
  <c r="M120" i="175"/>
  <c r="M110" i="175"/>
  <c r="M99" i="175"/>
  <c r="M155" i="175"/>
  <c r="M192" i="175"/>
  <c r="M224" i="175"/>
  <c r="M69" i="175"/>
  <c r="M88" i="175"/>
  <c r="M170" i="175"/>
  <c r="M202" i="175"/>
  <c r="M234" i="175"/>
  <c r="M22" i="175"/>
  <c r="M51" i="175"/>
  <c r="M118" i="175"/>
  <c r="M55" i="175"/>
  <c r="M20" i="175"/>
  <c r="M45" i="175"/>
  <c r="M62" i="175"/>
  <c r="M94" i="175"/>
  <c r="M140" i="175"/>
  <c r="M31" i="175"/>
  <c r="M105" i="175"/>
  <c r="M147" i="175"/>
  <c r="M60" i="175"/>
  <c r="M74" i="175"/>
  <c r="M11" i="175"/>
  <c r="M71" i="175"/>
  <c r="M124" i="175"/>
  <c r="M15" i="175"/>
  <c r="M68" i="175"/>
  <c r="M125" i="175"/>
  <c r="M141" i="175"/>
  <c r="M158" i="175"/>
  <c r="M182" i="175"/>
  <c r="M214" i="175"/>
  <c r="M79" i="175"/>
  <c r="M186" i="175"/>
  <c r="M218" i="175"/>
  <c r="M96" i="175"/>
  <c r="M175" i="175"/>
  <c r="M207" i="175"/>
  <c r="M239" i="175"/>
  <c r="M179" i="175"/>
  <c r="M211" i="175"/>
  <c r="M157" i="175"/>
  <c r="M183" i="175"/>
  <c r="M215" i="175"/>
  <c r="M188" i="175"/>
  <c r="M220" i="175"/>
  <c r="M86" i="175"/>
  <c r="M132" i="175"/>
  <c r="M9" i="175"/>
  <c r="M41" i="175"/>
  <c r="M97" i="175"/>
  <c r="M139" i="175"/>
  <c r="M52" i="175"/>
  <c r="M109" i="175"/>
  <c r="M151" i="175"/>
  <c r="M25" i="175"/>
  <c r="M123" i="175"/>
  <c r="M43" i="175"/>
  <c r="M47" i="175"/>
  <c r="M114" i="175"/>
  <c r="M163" i="175"/>
  <c r="M195" i="175"/>
  <c r="M227" i="175"/>
  <c r="M83" i="175"/>
  <c r="M104" i="175"/>
  <c r="M156" i="175"/>
  <c r="M177" i="175"/>
  <c r="M209" i="175"/>
  <c r="M241" i="175"/>
  <c r="M37" i="175"/>
  <c r="M54" i="175"/>
  <c r="M16" i="175"/>
  <c r="M73" i="175"/>
  <c r="M101" i="175"/>
  <c r="M143" i="175"/>
  <c r="M34" i="175"/>
  <c r="M63" i="175"/>
  <c r="M3" i="175"/>
  <c r="M35" i="175"/>
  <c r="M78" i="175"/>
  <c r="M116" i="175"/>
  <c r="M32" i="175"/>
  <c r="M91" i="175"/>
  <c r="M14" i="175"/>
  <c r="M85" i="175"/>
  <c r="M127" i="175"/>
  <c r="M18" i="175"/>
  <c r="M75" i="175"/>
  <c r="M128" i="175"/>
  <c r="M129" i="175"/>
  <c r="M145" i="175"/>
  <c r="M161" i="175"/>
  <c r="M189" i="175"/>
  <c r="M221" i="175"/>
  <c r="M193" i="175"/>
  <c r="M225" i="175"/>
  <c r="M112" i="175"/>
  <c r="M190" i="175"/>
  <c r="M222" i="175"/>
  <c r="M159" i="175"/>
  <c r="M194" i="175"/>
  <c r="M226" i="175"/>
  <c r="M166" i="175"/>
  <c r="M198" i="175"/>
  <c r="M230" i="175"/>
  <c r="M191" i="175"/>
  <c r="M223" i="175"/>
  <c r="M50" i="171"/>
  <c r="M149" i="171"/>
  <c r="M241" i="171"/>
  <c r="M179" i="171"/>
  <c r="M51" i="171"/>
  <c r="M203" i="171"/>
  <c r="M135" i="171"/>
  <c r="M121" i="171"/>
  <c r="M85" i="171"/>
  <c r="M217" i="171"/>
  <c r="M158" i="171"/>
  <c r="M224" i="171"/>
  <c r="M166" i="171"/>
  <c r="M181" i="171"/>
  <c r="M3" i="171"/>
  <c r="M214" i="171"/>
  <c r="M100" i="171"/>
  <c r="M120" i="171"/>
  <c r="M176" i="171"/>
  <c r="M209" i="171"/>
  <c r="M170" i="171"/>
  <c r="M240" i="171"/>
  <c r="M186" i="171"/>
  <c r="M128" i="171"/>
  <c r="M198" i="171"/>
  <c r="M150" i="171"/>
  <c r="M26" i="171"/>
  <c r="M112" i="171"/>
  <c r="M42" i="171"/>
  <c r="M92" i="171"/>
  <c r="M39" i="171"/>
  <c r="M221" i="171"/>
  <c r="M5" i="171"/>
  <c r="M238" i="171"/>
  <c r="M190" i="171"/>
  <c r="M167" i="171"/>
  <c r="M130" i="171"/>
  <c r="M55" i="171"/>
  <c r="M234" i="171"/>
  <c r="M182" i="171"/>
  <c r="M20" i="171"/>
  <c r="M38" i="171"/>
  <c r="M84" i="171"/>
  <c r="M18" i="171"/>
  <c r="M80" i="171"/>
  <c r="M8" i="171"/>
  <c r="M76" i="171"/>
  <c r="M210" i="171"/>
  <c r="M144" i="171"/>
  <c r="M131" i="171"/>
  <c r="M153" i="171"/>
  <c r="M79" i="171"/>
  <c r="M108" i="171"/>
  <c r="M73" i="171"/>
  <c r="M27" i="171"/>
  <c r="M187" i="171"/>
  <c r="M199" i="171"/>
  <c r="M102" i="171"/>
  <c r="M57" i="171"/>
  <c r="M21" i="171"/>
  <c r="M78" i="171"/>
  <c r="M45" i="171"/>
  <c r="M4" i="171"/>
  <c r="M239" i="171"/>
  <c r="M236" i="171"/>
  <c r="M213" i="171"/>
  <c r="M195" i="171"/>
  <c r="M74" i="171"/>
  <c r="M148" i="171"/>
  <c r="M140" i="171"/>
  <c r="M64" i="171"/>
  <c r="M31" i="171"/>
  <c r="M152" i="171"/>
  <c r="M215" i="171"/>
  <c r="M168" i="171"/>
  <c r="M35" i="171"/>
  <c r="M28" i="171"/>
  <c r="M127" i="171"/>
  <c r="M58" i="171"/>
  <c r="M83" i="171"/>
  <c r="M11" i="171"/>
  <c r="M180" i="171"/>
  <c r="M216" i="171"/>
  <c r="M75" i="171"/>
  <c r="M13" i="171"/>
  <c r="M124" i="171"/>
  <c r="M47" i="171"/>
  <c r="M40" i="171"/>
  <c r="M159" i="171"/>
  <c r="M155" i="171"/>
  <c r="M15" i="171"/>
  <c r="M123" i="171"/>
  <c r="M25" i="171"/>
  <c r="M191" i="171"/>
  <c r="M188" i="171"/>
  <c r="M174" i="171"/>
  <c r="M81" i="171"/>
  <c r="M46" i="171"/>
  <c r="M2" i="171"/>
  <c r="M146" i="171"/>
  <c r="M200" i="171"/>
  <c r="M88" i="171"/>
  <c r="M10" i="171"/>
  <c r="M43" i="171"/>
  <c r="M7" i="171"/>
  <c r="M132" i="171"/>
  <c r="M95" i="171"/>
  <c r="M53" i="171"/>
  <c r="M172" i="171"/>
  <c r="M126" i="171"/>
  <c r="M122" i="171"/>
  <c r="M235" i="171"/>
  <c r="M228" i="171"/>
  <c r="M82" i="171"/>
  <c r="M141" i="171"/>
  <c r="M225" i="171"/>
  <c r="M218" i="171"/>
  <c r="M145" i="171"/>
  <c r="M138" i="171"/>
  <c r="M143" i="171"/>
  <c r="M6" i="171"/>
  <c r="M37" i="171"/>
  <c r="M160" i="171"/>
  <c r="M54" i="171"/>
  <c r="M86" i="171"/>
  <c r="M94" i="171"/>
  <c r="M93" i="171"/>
  <c r="M87" i="171"/>
  <c r="M60" i="171"/>
  <c r="M212" i="171"/>
  <c r="M192" i="171"/>
  <c r="M220" i="171"/>
  <c r="M106" i="171"/>
  <c r="M33" i="171"/>
  <c r="M96" i="171"/>
  <c r="M36" i="171"/>
  <c r="M16" i="171"/>
  <c r="M22" i="171"/>
  <c r="M114" i="171"/>
  <c r="M177" i="171"/>
  <c r="M196" i="171"/>
  <c r="M34" i="171"/>
  <c r="M156" i="171"/>
  <c r="M207" i="171"/>
  <c r="M99" i="171"/>
  <c r="M12" i="171"/>
  <c r="M178" i="171"/>
  <c r="M41" i="171"/>
  <c r="M70" i="171"/>
  <c r="M208" i="171"/>
  <c r="M115" i="171"/>
  <c r="M90" i="171"/>
  <c r="M56" i="171"/>
  <c r="M44" i="171"/>
  <c r="M63" i="171"/>
  <c r="M230" i="171"/>
  <c r="M161" i="171"/>
  <c r="M111" i="171"/>
  <c r="M134" i="171"/>
  <c r="M231" i="171"/>
  <c r="M222" i="171"/>
  <c r="M133" i="171"/>
  <c r="M32" i="171"/>
  <c r="M66" i="171"/>
  <c r="M104" i="171"/>
  <c r="M118" i="171"/>
  <c r="M48" i="171"/>
  <c r="M103" i="171"/>
  <c r="M72" i="171"/>
  <c r="M9" i="171"/>
  <c r="M154" i="171"/>
  <c r="M116" i="171"/>
  <c r="M232" i="171"/>
  <c r="M137" i="171"/>
  <c r="M205" i="171"/>
  <c r="M113" i="171"/>
  <c r="M69" i="171"/>
  <c r="M119" i="171"/>
  <c r="M173" i="171"/>
  <c r="M223" i="171"/>
  <c r="M201" i="171"/>
  <c r="M194" i="171"/>
  <c r="M169" i="171"/>
  <c r="M162" i="171"/>
  <c r="M59" i="171"/>
  <c r="M157" i="171"/>
  <c r="M237" i="171"/>
  <c r="M7" i="169"/>
  <c r="M84" i="169"/>
  <c r="M117" i="169"/>
  <c r="M217" i="169"/>
  <c r="M163" i="169"/>
  <c r="M160" i="169"/>
  <c r="M190" i="169"/>
  <c r="M71" i="169"/>
  <c r="M239" i="169"/>
  <c r="M75" i="169"/>
  <c r="M143" i="169"/>
  <c r="M157" i="169"/>
  <c r="M124" i="169"/>
  <c r="M26" i="169"/>
  <c r="M81" i="169"/>
  <c r="M234" i="169"/>
  <c r="M55" i="169"/>
  <c r="M24" i="169"/>
  <c r="M152" i="169"/>
  <c r="M120" i="169"/>
  <c r="M136" i="169"/>
  <c r="M186" i="169"/>
  <c r="M141" i="169"/>
  <c r="M228" i="169"/>
  <c r="M159" i="169"/>
  <c r="M34" i="169"/>
  <c r="M97" i="169"/>
  <c r="M64" i="169"/>
  <c r="M200" i="169"/>
  <c r="M65" i="169"/>
  <c r="M240" i="169"/>
  <c r="M150" i="169"/>
  <c r="M28" i="169"/>
  <c r="M204" i="169"/>
  <c r="M39" i="169"/>
  <c r="M116" i="169"/>
  <c r="M208" i="169"/>
  <c r="M215" i="169"/>
  <c r="M231" i="169"/>
  <c r="M169" i="169"/>
  <c r="M42" i="169"/>
  <c r="M197" i="169"/>
  <c r="M82" i="169"/>
  <c r="M93" i="169"/>
  <c r="M36" i="169"/>
  <c r="M103" i="169"/>
  <c r="M128" i="169"/>
  <c r="M89" i="169"/>
  <c r="M68" i="169"/>
  <c r="M61" i="169"/>
  <c r="M123" i="169"/>
  <c r="M238" i="169"/>
  <c r="M101" i="169"/>
  <c r="M214" i="169"/>
  <c r="M58" i="169"/>
  <c r="M221" i="169"/>
  <c r="M100" i="169"/>
  <c r="M209" i="169"/>
  <c r="M207" i="169"/>
  <c r="M91" i="169"/>
  <c r="M16" i="169"/>
  <c r="M35" i="169"/>
  <c r="M69" i="169"/>
  <c r="M19" i="169"/>
  <c r="M183" i="169"/>
  <c r="M112" i="169"/>
  <c r="M172" i="169"/>
  <c r="M170" i="169"/>
  <c r="M235" i="169"/>
  <c r="M184" i="169"/>
  <c r="M134" i="169"/>
  <c r="M17" i="169"/>
  <c r="M139" i="169"/>
  <c r="M41" i="169"/>
  <c r="M192" i="169"/>
  <c r="M125" i="169"/>
  <c r="M225" i="169"/>
  <c r="M224" i="169"/>
  <c r="M46" i="169"/>
  <c r="M118" i="169"/>
  <c r="M105" i="169"/>
  <c r="M79" i="169"/>
  <c r="M232" i="169"/>
  <c r="M107" i="169"/>
  <c r="M187" i="169"/>
  <c r="M11" i="169"/>
  <c r="M109" i="169"/>
  <c r="M236" i="169"/>
  <c r="M10" i="169"/>
  <c r="M131" i="169"/>
  <c r="M219" i="169"/>
  <c r="M173" i="169"/>
  <c r="M73" i="169"/>
  <c r="M185" i="169"/>
  <c r="M241" i="169"/>
  <c r="M218" i="169"/>
  <c r="M60" i="169"/>
  <c r="M32" i="169"/>
  <c r="M37" i="169"/>
  <c r="M87" i="169"/>
  <c r="M206" i="169"/>
  <c r="M40" i="169"/>
  <c r="M77" i="169"/>
  <c r="M22" i="169"/>
  <c r="M177" i="169"/>
  <c r="M56" i="169"/>
  <c r="M237" i="169"/>
  <c r="M57" i="169"/>
  <c r="M153" i="169"/>
  <c r="M27" i="169"/>
  <c r="M83" i="169"/>
  <c r="M189" i="169"/>
  <c r="M212" i="169"/>
  <c r="M133" i="169"/>
  <c r="M111" i="169"/>
  <c r="M229" i="169"/>
  <c r="M54" i="169"/>
  <c r="M140" i="169"/>
  <c r="M127" i="169"/>
  <c r="M180" i="169"/>
  <c r="M165" i="169"/>
  <c r="M222" i="169"/>
  <c r="M5" i="169"/>
  <c r="M162" i="169"/>
  <c r="M176" i="169"/>
  <c r="M191" i="169"/>
  <c r="M137" i="169"/>
  <c r="M156" i="169"/>
  <c r="M230" i="169"/>
  <c r="M76" i="169"/>
  <c r="M8" i="169"/>
  <c r="M44" i="169"/>
  <c r="M142" i="169"/>
  <c r="M29" i="169"/>
  <c r="M21" i="169"/>
  <c r="M38" i="169"/>
  <c r="M74" i="169"/>
  <c r="M52" i="169"/>
  <c r="M171" i="169"/>
  <c r="M201" i="169"/>
  <c r="M47" i="169"/>
  <c r="M6" i="169"/>
  <c r="M33" i="169"/>
  <c r="M63" i="169"/>
  <c r="M145" i="169"/>
  <c r="M122" i="169"/>
  <c r="M102" i="169"/>
  <c r="M66" i="169"/>
  <c r="M196" i="169"/>
  <c r="M88" i="169"/>
  <c r="M114" i="169"/>
  <c r="M198" i="169"/>
  <c r="M164" i="169"/>
  <c r="M138" i="169"/>
  <c r="M146" i="169"/>
  <c r="M110" i="169"/>
  <c r="M80" i="169"/>
  <c r="M174" i="169"/>
  <c r="M181" i="169"/>
  <c r="M115" i="169"/>
  <c r="M20" i="169"/>
  <c r="M175" i="169"/>
  <c r="M182" i="169"/>
  <c r="M130" i="169"/>
  <c r="M166" i="169"/>
  <c r="M179" i="169"/>
  <c r="M199" i="169"/>
  <c r="M30" i="169"/>
  <c r="M70" i="169"/>
  <c r="M216" i="169"/>
  <c r="M129" i="169"/>
  <c r="M18" i="169"/>
  <c r="M194" i="169"/>
  <c r="M12" i="169"/>
  <c r="M205" i="169"/>
  <c r="M31" i="169"/>
  <c r="M23" i="169"/>
  <c r="M144" i="169"/>
  <c r="M94" i="169"/>
  <c r="M99" i="169"/>
  <c r="M43" i="169"/>
  <c r="M193" i="169"/>
  <c r="M202" i="169"/>
  <c r="M9" i="169"/>
  <c r="M203" i="169"/>
  <c r="M220" i="169"/>
  <c r="M149" i="169"/>
  <c r="M121" i="169"/>
  <c r="M15" i="169"/>
  <c r="M155" i="169"/>
  <c r="M226" i="169"/>
  <c r="M53" i="169"/>
  <c r="M50" i="169"/>
  <c r="M147" i="169"/>
  <c r="M135" i="169"/>
  <c r="M62" i="169"/>
  <c r="M85" i="169"/>
  <c r="M49" i="169"/>
  <c r="M126" i="169"/>
  <c r="M98" i="169"/>
  <c r="M195" i="169"/>
  <c r="M233" i="169"/>
  <c r="M92" i="169"/>
  <c r="M86" i="169"/>
  <c r="M59" i="169"/>
  <c r="M132" i="169"/>
  <c r="M161" i="169"/>
  <c r="M96" i="169"/>
  <c r="M67" i="169"/>
  <c r="M2" i="169"/>
  <c r="M78" i="169"/>
  <c r="M154" i="169"/>
  <c r="M213" i="169"/>
  <c r="M14" i="169"/>
  <c r="M227" i="169"/>
  <c r="M119" i="169"/>
  <c r="M210" i="169"/>
  <c r="M25" i="169"/>
  <c r="M4" i="169"/>
  <c r="M106" i="169"/>
  <c r="M3" i="169"/>
  <c r="M167" i="169"/>
  <c r="M72" i="169"/>
  <c r="M90" i="169"/>
  <c r="M178" i="169"/>
  <c r="M51" i="169"/>
  <c r="M151" i="169"/>
  <c r="M223" i="169"/>
  <c r="M104" i="169"/>
  <c r="M148" i="169"/>
  <c r="M188" i="169"/>
  <c r="M211" i="169"/>
  <c r="M13" i="169"/>
  <c r="M113" i="169"/>
  <c r="M168" i="169"/>
  <c r="M158" i="169"/>
  <c r="M48" i="169"/>
  <c r="M108" i="169"/>
  <c r="M95" i="169"/>
  <c r="M45" i="169"/>
  <c r="M200" i="172"/>
  <c r="M36" i="172"/>
  <c r="M59" i="172"/>
  <c r="M14" i="172"/>
  <c r="M46" i="172"/>
  <c r="M68" i="172"/>
  <c r="M150" i="172"/>
  <c r="M87" i="172"/>
  <c r="M190" i="172"/>
  <c r="M25" i="172"/>
  <c r="M170" i="172"/>
  <c r="M51" i="172"/>
  <c r="M16" i="172"/>
  <c r="M71" i="172"/>
  <c r="M92" i="172"/>
  <c r="M74" i="172"/>
  <c r="M130" i="172"/>
  <c r="M210" i="172"/>
  <c r="M98" i="172"/>
  <c r="M225" i="172"/>
  <c r="M108" i="172"/>
  <c r="M140" i="172"/>
  <c r="M172" i="172"/>
  <c r="M76" i="172"/>
  <c r="M3" i="172"/>
  <c r="M127" i="172"/>
  <c r="M8" i="172"/>
  <c r="M40" i="172"/>
  <c r="M63" i="172"/>
  <c r="M97" i="172"/>
  <c r="M147" i="172"/>
  <c r="M34" i="172"/>
  <c r="M94" i="172"/>
  <c r="M28" i="172"/>
  <c r="M103" i="172"/>
  <c r="M167" i="172"/>
  <c r="M13" i="172"/>
  <c r="M67" i="172"/>
  <c r="M142" i="172"/>
  <c r="M191" i="172"/>
  <c r="M48" i="172"/>
  <c r="M107" i="172"/>
  <c r="M171" i="172"/>
  <c r="M17" i="172"/>
  <c r="M178" i="172"/>
  <c r="M228" i="172"/>
  <c r="M112" i="172"/>
  <c r="M144" i="172"/>
  <c r="M176" i="172"/>
  <c r="M207" i="172"/>
  <c r="M239" i="172"/>
  <c r="M226" i="172"/>
  <c r="M105" i="172"/>
  <c r="M121" i="172"/>
  <c r="M137" i="172"/>
  <c r="M153" i="172"/>
  <c r="M169" i="172"/>
  <c r="M185" i="172"/>
  <c r="M212" i="172"/>
  <c r="M83" i="172"/>
  <c r="M219" i="172"/>
  <c r="M213" i="172"/>
  <c r="M11" i="172"/>
  <c r="M43" i="172"/>
  <c r="M182" i="172"/>
  <c r="M118" i="172"/>
  <c r="M138" i="172"/>
  <c r="M183" i="172"/>
  <c r="M22" i="172"/>
  <c r="M45" i="172"/>
  <c r="M23" i="172"/>
  <c r="M26" i="172"/>
  <c r="M95" i="172"/>
  <c r="M78" i="172"/>
  <c r="M217" i="172"/>
  <c r="M201" i="172"/>
  <c r="M194" i="172"/>
  <c r="M232" i="172"/>
  <c r="M116" i="172"/>
  <c r="M148" i="172"/>
  <c r="M180" i="172"/>
  <c r="M199" i="172"/>
  <c r="M195" i="172"/>
  <c r="M81" i="172"/>
  <c r="M143" i="172"/>
  <c r="M21" i="172"/>
  <c r="M75" i="172"/>
  <c r="M166" i="172"/>
  <c r="M15" i="172"/>
  <c r="M99" i="172"/>
  <c r="M163" i="172"/>
  <c r="M57" i="172"/>
  <c r="M35" i="172"/>
  <c r="M60" i="172"/>
  <c r="M119" i="172"/>
  <c r="M54" i="172"/>
  <c r="M110" i="172"/>
  <c r="M55" i="172"/>
  <c r="M123" i="172"/>
  <c r="M49" i="172"/>
  <c r="M146" i="172"/>
  <c r="M85" i="172"/>
  <c r="M203" i="172"/>
  <c r="M231" i="172"/>
  <c r="M196" i="172"/>
  <c r="M120" i="172"/>
  <c r="M152" i="172"/>
  <c r="M184" i="172"/>
  <c r="M222" i="172"/>
  <c r="M204" i="172"/>
  <c r="M233" i="172"/>
  <c r="M109" i="172"/>
  <c r="M125" i="172"/>
  <c r="M141" i="172"/>
  <c r="M157" i="172"/>
  <c r="M173" i="172"/>
  <c r="M189" i="172"/>
  <c r="M215" i="172"/>
  <c r="M234" i="172"/>
  <c r="M220" i="172"/>
  <c r="M20" i="172"/>
  <c r="M30" i="172"/>
  <c r="M53" i="172"/>
  <c r="M47" i="172"/>
  <c r="M69" i="172"/>
  <c r="M9" i="172"/>
  <c r="M106" i="172"/>
  <c r="M187" i="172"/>
  <c r="M79" i="172"/>
  <c r="M158" i="172"/>
  <c r="M198" i="172"/>
  <c r="M32" i="172"/>
  <c r="M80" i="172"/>
  <c r="M93" i="172"/>
  <c r="M224" i="172"/>
  <c r="M4" i="172"/>
  <c r="M235" i="172"/>
  <c r="M124" i="172"/>
  <c r="M156" i="172"/>
  <c r="M188" i="172"/>
  <c r="M52" i="172"/>
  <c r="M159" i="172"/>
  <c r="M2" i="172"/>
  <c r="M84" i="172"/>
  <c r="M134" i="172"/>
  <c r="M24" i="172"/>
  <c r="M115" i="172"/>
  <c r="M179" i="172"/>
  <c r="M18" i="172"/>
  <c r="M41" i="172"/>
  <c r="M66" i="172"/>
  <c r="M154" i="172"/>
  <c r="M12" i="172"/>
  <c r="M44" i="172"/>
  <c r="M135" i="172"/>
  <c r="M29" i="172"/>
  <c r="M89" i="172"/>
  <c r="M139" i="172"/>
  <c r="M202" i="172"/>
  <c r="M33" i="172"/>
  <c r="M58" i="172"/>
  <c r="M114" i="172"/>
  <c r="M214" i="172"/>
  <c r="M65" i="172"/>
  <c r="M77" i="172"/>
  <c r="M128" i="172"/>
  <c r="M160" i="172"/>
  <c r="M192" i="172"/>
  <c r="M229" i="172"/>
  <c r="M208" i="172"/>
  <c r="M240" i="172"/>
  <c r="M113" i="172"/>
  <c r="M129" i="172"/>
  <c r="M145" i="172"/>
  <c r="M161" i="172"/>
  <c r="M177" i="172"/>
  <c r="M193" i="172"/>
  <c r="M230" i="172"/>
  <c r="M209" i="172"/>
  <c r="M241" i="172"/>
  <c r="M223" i="172"/>
  <c r="M27" i="172"/>
  <c r="M96" i="172"/>
  <c r="M62" i="172"/>
  <c r="M186" i="172"/>
  <c r="M72" i="172"/>
  <c r="M50" i="172"/>
  <c r="M70" i="172"/>
  <c r="M6" i="172"/>
  <c r="M38" i="172"/>
  <c r="M126" i="172"/>
  <c r="M7" i="172"/>
  <c r="M39" i="172"/>
  <c r="M64" i="172"/>
  <c r="M86" i="172"/>
  <c r="M10" i="172"/>
  <c r="M42" i="172"/>
  <c r="M162" i="172"/>
  <c r="M227" i="172"/>
  <c r="M73" i="172"/>
  <c r="M218" i="172"/>
  <c r="M100" i="172"/>
  <c r="M132" i="172"/>
  <c r="M164" i="172"/>
  <c r="M111" i="172"/>
  <c r="M175" i="172"/>
  <c r="M5" i="172"/>
  <c r="M37" i="172"/>
  <c r="M102" i="172"/>
  <c r="M31" i="172"/>
  <c r="M56" i="172"/>
  <c r="M131" i="172"/>
  <c r="M88" i="172"/>
  <c r="M122" i="172"/>
  <c r="M19" i="172"/>
  <c r="M82" i="172"/>
  <c r="M151" i="172"/>
  <c r="M61" i="172"/>
  <c r="M91" i="172"/>
  <c r="M174" i="172"/>
  <c r="M155" i="172"/>
  <c r="M221" i="172"/>
  <c r="M90" i="172"/>
  <c r="M104" i="172"/>
  <c r="M136" i="172"/>
  <c r="M168" i="172"/>
  <c r="M197" i="172"/>
  <c r="M236" i="172"/>
  <c r="M211" i="172"/>
  <c r="M101" i="172"/>
  <c r="M117" i="172"/>
  <c r="M133" i="172"/>
  <c r="M149" i="172"/>
  <c r="M165" i="172"/>
  <c r="M181" i="172"/>
  <c r="M205" i="172"/>
  <c r="M237" i="172"/>
  <c r="M216" i="172"/>
  <c r="M206" i="172"/>
  <c r="M238" i="172"/>
  <c r="M228" i="170"/>
  <c r="M212" i="170"/>
  <c r="M196" i="170"/>
  <c r="M180" i="170"/>
  <c r="M164" i="170"/>
  <c r="M144" i="170"/>
  <c r="M128" i="170"/>
  <c r="M112" i="170"/>
  <c r="M96" i="170"/>
  <c r="M87" i="170"/>
  <c r="M236" i="170"/>
  <c r="M220" i="170"/>
  <c r="M204" i="170"/>
  <c r="M188" i="170"/>
  <c r="M172" i="170"/>
  <c r="M156" i="170"/>
  <c r="M104" i="170"/>
  <c r="M88" i="170"/>
  <c r="M232" i="170"/>
  <c r="M216" i="170"/>
  <c r="M200" i="170"/>
  <c r="M184" i="170"/>
  <c r="M168" i="170"/>
  <c r="M152" i="170"/>
  <c r="M140" i="170"/>
  <c r="M124" i="170"/>
  <c r="M108" i="170"/>
  <c r="M92" i="170"/>
  <c r="M62" i="170"/>
  <c r="M52" i="170"/>
  <c r="M107" i="170"/>
  <c r="M38" i="170"/>
  <c r="M91" i="170"/>
  <c r="M10" i="170"/>
  <c r="M60" i="170"/>
  <c r="M76" i="170"/>
  <c r="M122" i="170"/>
  <c r="M32" i="170"/>
  <c r="M49" i="170"/>
  <c r="M130" i="170"/>
  <c r="M50" i="170"/>
  <c r="M74" i="170"/>
  <c r="M123" i="170"/>
  <c r="M67" i="170"/>
  <c r="M109" i="170"/>
  <c r="M89" i="170"/>
  <c r="M110" i="170"/>
  <c r="M98" i="170"/>
  <c r="M63" i="170"/>
  <c r="M143" i="170"/>
  <c r="M64" i="170"/>
  <c r="M21" i="170"/>
  <c r="M4" i="170"/>
  <c r="M148" i="170"/>
  <c r="M105" i="170"/>
  <c r="M5" i="170"/>
  <c r="M33" i="170"/>
  <c r="M131" i="170"/>
  <c r="M23" i="170"/>
  <c r="M6" i="170"/>
  <c r="M42" i="170"/>
  <c r="M134" i="170"/>
  <c r="M54" i="170"/>
  <c r="M68" i="170"/>
  <c r="M127" i="170"/>
  <c r="M75" i="170"/>
  <c r="M129" i="170"/>
  <c r="M153" i="170"/>
  <c r="M175" i="170"/>
  <c r="M198" i="170"/>
  <c r="M217" i="170"/>
  <c r="M239" i="170"/>
  <c r="M86" i="170"/>
  <c r="M154" i="170"/>
  <c r="M173" i="170"/>
  <c r="M195" i="170"/>
  <c r="M218" i="170"/>
  <c r="M237" i="170"/>
  <c r="M100" i="170"/>
  <c r="M137" i="170"/>
  <c r="M208" i="170"/>
  <c r="M187" i="170"/>
  <c r="M161" i="170"/>
  <c r="M183" i="170"/>
  <c r="M206" i="170"/>
  <c r="M225" i="170"/>
  <c r="M79" i="170"/>
  <c r="M85" i="170"/>
  <c r="M34" i="170"/>
  <c r="M118" i="170"/>
  <c r="M59" i="170"/>
  <c r="M80" i="170"/>
  <c r="M35" i="170"/>
  <c r="M147" i="170"/>
  <c r="M25" i="170"/>
  <c r="M29" i="170"/>
  <c r="M77" i="170"/>
  <c r="M125" i="170"/>
  <c r="M117" i="170"/>
  <c r="M160" i="170"/>
  <c r="M16" i="170"/>
  <c r="M72" i="170"/>
  <c r="M142" i="170"/>
  <c r="M55" i="170"/>
  <c r="M9" i="170"/>
  <c r="M136" i="170"/>
  <c r="M13" i="170"/>
  <c r="M14" i="170"/>
  <c r="M46" i="170"/>
  <c r="M53" i="170"/>
  <c r="M99" i="170"/>
  <c r="M58" i="170"/>
  <c r="M71" i="170"/>
  <c r="M138" i="170"/>
  <c r="M83" i="170"/>
  <c r="M145" i="170"/>
  <c r="M162" i="170"/>
  <c r="M159" i="170"/>
  <c r="M182" i="170"/>
  <c r="M201" i="170"/>
  <c r="M223" i="170"/>
  <c r="M171" i="170"/>
  <c r="M93" i="170"/>
  <c r="M157" i="170"/>
  <c r="M179" i="170"/>
  <c r="M202" i="170"/>
  <c r="M221" i="170"/>
  <c r="M226" i="170"/>
  <c r="M224" i="170"/>
  <c r="M213" i="170"/>
  <c r="M167" i="170"/>
  <c r="M190" i="170"/>
  <c r="M209" i="170"/>
  <c r="M231" i="170"/>
  <c r="M155" i="170"/>
  <c r="M48" i="170"/>
  <c r="M69" i="170"/>
  <c r="M41" i="170"/>
  <c r="M66" i="170"/>
  <c r="M70" i="170"/>
  <c r="M82" i="170"/>
  <c r="M115" i="170"/>
  <c r="M3" i="170"/>
  <c r="M36" i="170"/>
  <c r="M8" i="170"/>
  <c r="M40" i="170"/>
  <c r="M12" i="170"/>
  <c r="M44" i="170"/>
  <c r="M141" i="170"/>
  <c r="M165" i="170"/>
  <c r="M116" i="170"/>
  <c r="M94" i="170"/>
  <c r="M133" i="170"/>
  <c r="M19" i="170"/>
  <c r="M103" i="170"/>
  <c r="M146" i="170"/>
  <c r="M37" i="170"/>
  <c r="M135" i="170"/>
  <c r="M24" i="170"/>
  <c r="M139" i="170"/>
  <c r="M28" i="170"/>
  <c r="M45" i="170"/>
  <c r="M57" i="170"/>
  <c r="M106" i="170"/>
  <c r="M61" i="170"/>
  <c r="M178" i="170"/>
  <c r="M97" i="170"/>
  <c r="M181" i="170"/>
  <c r="M166" i="170"/>
  <c r="M185" i="170"/>
  <c r="M207" i="170"/>
  <c r="M230" i="170"/>
  <c r="M197" i="170"/>
  <c r="M163" i="170"/>
  <c r="M186" i="170"/>
  <c r="M205" i="170"/>
  <c r="M227" i="170"/>
  <c r="M78" i="170"/>
  <c r="M176" i="170"/>
  <c r="M240" i="170"/>
  <c r="M151" i="170"/>
  <c r="M174" i="170"/>
  <c r="M193" i="170"/>
  <c r="M215" i="170"/>
  <c r="M238" i="170"/>
  <c r="M194" i="170"/>
  <c r="M30" i="170"/>
  <c r="M51" i="170"/>
  <c r="M73" i="170"/>
  <c r="M111" i="170"/>
  <c r="M17" i="170"/>
  <c r="M126" i="170"/>
  <c r="M7" i="170"/>
  <c r="M39" i="170"/>
  <c r="M11" i="170"/>
  <c r="M43" i="170"/>
  <c r="M120" i="170"/>
  <c r="M15" i="170"/>
  <c r="M90" i="170"/>
  <c r="M102" i="170"/>
  <c r="M210" i="170"/>
  <c r="M84" i="170"/>
  <c r="M121" i="170"/>
  <c r="M101" i="170"/>
  <c r="M149" i="170"/>
  <c r="M114" i="170"/>
  <c r="M20" i="170"/>
  <c r="M150" i="170"/>
  <c r="M27" i="170"/>
  <c r="M56" i="170"/>
  <c r="M2" i="170"/>
  <c r="M31" i="170"/>
  <c r="M18" i="170"/>
  <c r="M119" i="170"/>
  <c r="M22" i="170"/>
  <c r="M26" i="170"/>
  <c r="M47" i="170"/>
  <c r="M65" i="170"/>
  <c r="M203" i="170"/>
  <c r="M113" i="170"/>
  <c r="M235" i="170"/>
  <c r="M169" i="170"/>
  <c r="M191" i="170"/>
  <c r="M214" i="170"/>
  <c r="M233" i="170"/>
  <c r="M229" i="170"/>
  <c r="M95" i="170"/>
  <c r="M170" i="170"/>
  <c r="M189" i="170"/>
  <c r="M211" i="170"/>
  <c r="M234" i="170"/>
  <c r="M132" i="170"/>
  <c r="M192" i="170"/>
  <c r="M81" i="170"/>
  <c r="M158" i="170"/>
  <c r="M177" i="170"/>
  <c r="M199" i="170"/>
  <c r="M222" i="170"/>
  <c r="M241" i="170"/>
  <c r="M219" i="170"/>
  <c r="M195" i="167"/>
  <c r="M220" i="167"/>
  <c r="M179" i="167"/>
  <c r="M164" i="167"/>
  <c r="M239" i="167"/>
  <c r="M22" i="167"/>
  <c r="M240" i="167"/>
  <c r="M85" i="167"/>
  <c r="M161" i="167"/>
  <c r="M214" i="167"/>
  <c r="M27" i="167"/>
  <c r="M98" i="167"/>
  <c r="M204" i="167"/>
  <c r="M44" i="167"/>
  <c r="M138" i="167"/>
  <c r="M70" i="167"/>
  <c r="M87" i="167"/>
  <c r="M30" i="167"/>
  <c r="M15" i="167"/>
  <c r="M12" i="167"/>
  <c r="M145" i="167"/>
  <c r="M42" i="167"/>
  <c r="M167" i="167"/>
  <c r="M231" i="167"/>
  <c r="M31" i="167"/>
  <c r="M190" i="167"/>
  <c r="M237" i="167"/>
  <c r="M95" i="167"/>
  <c r="M186" i="167"/>
  <c r="M221" i="167"/>
  <c r="M207" i="167"/>
  <c r="M101" i="167"/>
  <c r="M14" i="167"/>
  <c r="M26" i="167"/>
  <c r="M140" i="167"/>
  <c r="M3" i="167"/>
  <c r="M106" i="167"/>
  <c r="M178" i="167"/>
  <c r="M92" i="167"/>
  <c r="M19" i="167"/>
  <c r="M63" i="167"/>
  <c r="M165" i="167"/>
  <c r="M38" i="167"/>
  <c r="M130" i="167"/>
  <c r="M125" i="167"/>
  <c r="M36" i="167"/>
  <c r="M82" i="167"/>
  <c r="M56" i="167"/>
  <c r="M126" i="167"/>
  <c r="M39" i="167"/>
  <c r="M41" i="167"/>
  <c r="M7" i="167"/>
  <c r="M10" i="167"/>
  <c r="M49" i="167"/>
  <c r="M235" i="167"/>
  <c r="M47" i="167"/>
  <c r="M105" i="167"/>
  <c r="M40" i="167"/>
  <c r="M201" i="167"/>
  <c r="M79" i="167"/>
  <c r="M150" i="167"/>
  <c r="M117" i="167"/>
  <c r="M182" i="167"/>
  <c r="M181" i="167"/>
  <c r="M177" i="167"/>
  <c r="M146" i="167"/>
  <c r="M119" i="167"/>
  <c r="M224" i="167"/>
  <c r="M116" i="167"/>
  <c r="M142" i="167"/>
  <c r="M89" i="167"/>
  <c r="M226" i="167"/>
  <c r="M24" i="167"/>
  <c r="M160" i="167"/>
  <c r="M172" i="167"/>
  <c r="M123" i="167"/>
  <c r="M210" i="167"/>
  <c r="M163" i="167"/>
  <c r="M109" i="167"/>
  <c r="M227" i="167"/>
  <c r="M192" i="167"/>
  <c r="M107" i="167"/>
  <c r="M232" i="167"/>
  <c r="M194" i="167"/>
  <c r="M185" i="167"/>
  <c r="M154" i="167"/>
  <c r="M173" i="167"/>
  <c r="M238" i="167"/>
  <c r="M175" i="167"/>
  <c r="M55" i="167"/>
  <c r="M20" i="167"/>
  <c r="M17" i="167"/>
  <c r="M53" i="167"/>
  <c r="M114" i="167"/>
  <c r="M229" i="167"/>
  <c r="M94" i="167"/>
  <c r="M197" i="167"/>
  <c r="M158" i="167"/>
  <c r="M108" i="167"/>
  <c r="M218" i="167"/>
  <c r="M171" i="167"/>
  <c r="M32" i="167"/>
  <c r="M168" i="167"/>
  <c r="M132" i="167"/>
  <c r="M155" i="167"/>
  <c r="M35" i="167"/>
  <c r="M136" i="167"/>
  <c r="M206" i="167"/>
  <c r="M225" i="167"/>
  <c r="M23" i="167"/>
  <c r="M43" i="167"/>
  <c r="M21" i="167"/>
  <c r="M57" i="167"/>
  <c r="M212" i="167"/>
  <c r="M203" i="167"/>
  <c r="M156" i="167"/>
  <c r="M209" i="167"/>
  <c r="M99" i="167"/>
  <c r="M124" i="167"/>
  <c r="M189" i="167"/>
  <c r="M148" i="167"/>
  <c r="M100" i="167"/>
  <c r="M208" i="167"/>
  <c r="M169" i="167"/>
  <c r="M120" i="167"/>
  <c r="M110" i="167"/>
  <c r="M16" i="167"/>
  <c r="M84" i="167"/>
  <c r="M97" i="167"/>
  <c r="M147" i="167"/>
  <c r="M222" i="167"/>
  <c r="M174" i="167"/>
  <c r="M193" i="167"/>
  <c r="M72" i="167"/>
  <c r="M88" i="167"/>
  <c r="M25" i="167"/>
  <c r="M61" i="167"/>
  <c r="M157" i="167"/>
  <c r="M93" i="167"/>
  <c r="M234" i="167"/>
  <c r="M149" i="167"/>
  <c r="M152" i="167"/>
  <c r="M8" i="167"/>
  <c r="M223" i="167"/>
  <c r="M68" i="167"/>
  <c r="M137" i="167"/>
  <c r="M4" i="167"/>
  <c r="M159" i="167"/>
  <c r="M134" i="167"/>
  <c r="M215" i="167"/>
  <c r="M180" i="167"/>
  <c r="M211" i="167"/>
  <c r="M83" i="167"/>
  <c r="M219" i="167"/>
  <c r="M65" i="167"/>
  <c r="M71" i="167"/>
  <c r="M75" i="167"/>
  <c r="M73" i="167"/>
  <c r="M230" i="167"/>
  <c r="M111" i="167"/>
  <c r="M11" i="167"/>
  <c r="M96" i="167"/>
  <c r="M29" i="167"/>
  <c r="M66" i="167"/>
  <c r="M86" i="167"/>
  <c r="M9" i="167"/>
  <c r="M191" i="167"/>
  <c r="M241" i="167"/>
  <c r="M129" i="167"/>
  <c r="M77" i="167"/>
  <c r="M2" i="167"/>
  <c r="M91" i="167"/>
  <c r="M34" i="167"/>
  <c r="M236" i="167"/>
  <c r="M121" i="167"/>
  <c r="M122" i="167"/>
  <c r="M153" i="167"/>
  <c r="M133" i="167"/>
  <c r="M170" i="167"/>
  <c r="M213" i="167"/>
  <c r="M187" i="167"/>
  <c r="M228" i="167"/>
  <c r="M50" i="167"/>
  <c r="M118" i="167"/>
  <c r="M200" i="167"/>
  <c r="M166" i="167"/>
  <c r="M18" i="167"/>
  <c r="M102" i="167"/>
  <c r="M104" i="167"/>
  <c r="M33" i="167"/>
  <c r="M74" i="167"/>
  <c r="M46" i="167"/>
  <c r="M202" i="167"/>
  <c r="M51" i="167"/>
  <c r="M6" i="167"/>
  <c r="M78" i="167"/>
  <c r="M5" i="167"/>
  <c r="M144" i="167"/>
  <c r="M184" i="167"/>
  <c r="M135" i="167"/>
  <c r="M69" i="167"/>
  <c r="M59" i="167"/>
  <c r="M188" i="167"/>
  <c r="M205" i="167"/>
  <c r="M141" i="167"/>
  <c r="M196" i="167"/>
  <c r="M64" i="167"/>
  <c r="M60" i="167"/>
  <c r="M48" i="167"/>
  <c r="M128" i="167"/>
  <c r="M151" i="167"/>
  <c r="M67" i="167"/>
  <c r="M112" i="167"/>
  <c r="M37" i="167"/>
  <c r="M81" i="167"/>
  <c r="M233" i="167"/>
  <c r="M54" i="167"/>
  <c r="M199" i="167"/>
  <c r="M139" i="167"/>
  <c r="M62" i="167"/>
  <c r="M52" i="167"/>
  <c r="M113" i="167"/>
  <c r="M76" i="167"/>
  <c r="M58" i="167"/>
  <c r="M80" i="167"/>
  <c r="M162" i="167"/>
  <c r="M217" i="167"/>
  <c r="M131" i="167"/>
  <c r="M28" i="167"/>
  <c r="M143" i="167"/>
  <c r="M198" i="167"/>
  <c r="M127" i="167"/>
  <c r="M103" i="167"/>
  <c r="M115" i="167"/>
  <c r="M13" i="167"/>
  <c r="M45" i="167"/>
  <c r="M183" i="167"/>
  <c r="M216" i="167"/>
  <c r="M176" i="167"/>
  <c r="M156" i="166"/>
  <c r="M76" i="166"/>
  <c r="M3" i="166"/>
  <c r="M95" i="166"/>
  <c r="M7" i="166"/>
  <c r="M29" i="166"/>
  <c r="M10" i="166"/>
  <c r="M58" i="166"/>
  <c r="M115" i="166"/>
  <c r="M11" i="166"/>
  <c r="M33" i="166"/>
  <c r="M69" i="166"/>
  <c r="M106" i="166"/>
  <c r="M126" i="166"/>
  <c r="M107" i="166"/>
  <c r="M16" i="166"/>
  <c r="M35" i="166"/>
  <c r="M67" i="166"/>
  <c r="M146" i="166"/>
  <c r="M185" i="166"/>
  <c r="M217" i="166"/>
  <c r="M164" i="166"/>
  <c r="M196" i="166"/>
  <c r="M228" i="166"/>
  <c r="M172" i="166"/>
  <c r="M204" i="166"/>
  <c r="M236" i="166"/>
  <c r="M104" i="166"/>
  <c r="M136" i="166"/>
  <c r="M169" i="166"/>
  <c r="M201" i="166"/>
  <c r="M233" i="166"/>
  <c r="M170" i="166"/>
  <c r="M202" i="166"/>
  <c r="M234" i="166"/>
  <c r="M54" i="166"/>
  <c r="M111" i="166"/>
  <c r="M36" i="166"/>
  <c r="M150" i="166"/>
  <c r="M68" i="166"/>
  <c r="M17" i="166"/>
  <c r="M73" i="166"/>
  <c r="M123" i="166"/>
  <c r="M19" i="166"/>
  <c r="M160" i="166"/>
  <c r="M224" i="166"/>
  <c r="M199" i="166"/>
  <c r="M77" i="166"/>
  <c r="M207" i="166"/>
  <c r="M239" i="166"/>
  <c r="M144" i="166"/>
  <c r="M208" i="166"/>
  <c r="M177" i="166"/>
  <c r="M241" i="166"/>
  <c r="M84" i="166"/>
  <c r="M173" i="166"/>
  <c r="M237" i="166"/>
  <c r="M129" i="166"/>
  <c r="M188" i="166"/>
  <c r="M220" i="166"/>
  <c r="M52" i="166"/>
  <c r="M65" i="166"/>
  <c r="M86" i="166"/>
  <c r="M154" i="166"/>
  <c r="M46" i="166"/>
  <c r="M119" i="166"/>
  <c r="M12" i="166"/>
  <c r="M31" i="166"/>
  <c r="M47" i="166"/>
  <c r="M63" i="166"/>
  <c r="M34" i="166"/>
  <c r="M51" i="166"/>
  <c r="M71" i="166"/>
  <c r="M171" i="166"/>
  <c r="M203" i="166"/>
  <c r="M235" i="166"/>
  <c r="M108" i="166"/>
  <c r="M140" i="166"/>
  <c r="M166" i="166"/>
  <c r="M198" i="166"/>
  <c r="M230" i="166"/>
  <c r="M93" i="166"/>
  <c r="M109" i="166"/>
  <c r="M125" i="166"/>
  <c r="M141" i="166"/>
  <c r="M181" i="166"/>
  <c r="M213" i="166"/>
  <c r="M13" i="166"/>
  <c r="M26" i="166"/>
  <c r="M131" i="166"/>
  <c r="M40" i="166"/>
  <c r="M94" i="166"/>
  <c r="M114" i="166"/>
  <c r="M192" i="166"/>
  <c r="M167" i="166"/>
  <c r="M231" i="166"/>
  <c r="M175" i="166"/>
  <c r="M112" i="166"/>
  <c r="M176" i="166"/>
  <c r="M240" i="166"/>
  <c r="M209" i="166"/>
  <c r="M218" i="166"/>
  <c r="M148" i="166"/>
  <c r="M205" i="166"/>
  <c r="M113" i="166"/>
  <c r="M145" i="166"/>
  <c r="M41" i="166"/>
  <c r="M184" i="166"/>
  <c r="M6" i="166"/>
  <c r="M72" i="166"/>
  <c r="M56" i="166"/>
  <c r="M122" i="166"/>
  <c r="M62" i="166"/>
  <c r="M135" i="166"/>
  <c r="M15" i="166"/>
  <c r="M37" i="166"/>
  <c r="M53" i="166"/>
  <c r="M66" i="166"/>
  <c r="M142" i="166"/>
  <c r="M186" i="166"/>
  <c r="M116" i="166"/>
  <c r="M97" i="166"/>
  <c r="M216" i="166"/>
  <c r="M79" i="166"/>
  <c r="M127" i="166"/>
  <c r="M20" i="166"/>
  <c r="M39" i="166"/>
  <c r="M102" i="166"/>
  <c r="M134" i="166"/>
  <c r="M80" i="166"/>
  <c r="M147" i="166"/>
  <c r="M24" i="166"/>
  <c r="M14" i="166"/>
  <c r="M2" i="166"/>
  <c r="M50" i="166"/>
  <c r="M139" i="166"/>
  <c r="M25" i="166"/>
  <c r="M57" i="166"/>
  <c r="M74" i="166"/>
  <c r="M163" i="166"/>
  <c r="M195" i="166"/>
  <c r="M227" i="166"/>
  <c r="M182" i="166"/>
  <c r="M214" i="166"/>
  <c r="M158" i="166"/>
  <c r="M190" i="166"/>
  <c r="M222" i="166"/>
  <c r="M88" i="166"/>
  <c r="M120" i="166"/>
  <c r="M152" i="166"/>
  <c r="M179" i="166"/>
  <c r="M211" i="166"/>
  <c r="M22" i="166"/>
  <c r="M55" i="166"/>
  <c r="M75" i="166"/>
  <c r="M42" i="166"/>
  <c r="M43" i="166"/>
  <c r="M90" i="166"/>
  <c r="M87" i="166"/>
  <c r="M151" i="166"/>
  <c r="M21" i="166"/>
  <c r="M44" i="166"/>
  <c r="M70" i="166"/>
  <c r="M110" i="166"/>
  <c r="M48" i="166"/>
  <c r="M130" i="166"/>
  <c r="M161" i="166"/>
  <c r="M193" i="166"/>
  <c r="M225" i="166"/>
  <c r="M92" i="166"/>
  <c r="M124" i="166"/>
  <c r="M153" i="166"/>
  <c r="M180" i="166"/>
  <c r="M212" i="166"/>
  <c r="M85" i="166"/>
  <c r="M101" i="166"/>
  <c r="M117" i="166"/>
  <c r="M133" i="166"/>
  <c r="M149" i="166"/>
  <c r="M159" i="166"/>
  <c r="M191" i="166"/>
  <c r="M223" i="166"/>
  <c r="M82" i="166"/>
  <c r="M143" i="166"/>
  <c r="M23" i="166"/>
  <c r="M83" i="166"/>
  <c r="M4" i="166"/>
  <c r="M99" i="166"/>
  <c r="M8" i="166"/>
  <c r="M27" i="166"/>
  <c r="M59" i="166"/>
  <c r="M138" i="166"/>
  <c r="M30" i="166"/>
  <c r="M60" i="166"/>
  <c r="M91" i="166"/>
  <c r="M9" i="166"/>
  <c r="M32" i="166"/>
  <c r="M64" i="166"/>
  <c r="M178" i="166"/>
  <c r="M210" i="166"/>
  <c r="M157" i="166"/>
  <c r="M189" i="166"/>
  <c r="M221" i="166"/>
  <c r="M165" i="166"/>
  <c r="M197" i="166"/>
  <c r="M229" i="166"/>
  <c r="M96" i="166"/>
  <c r="M128" i="166"/>
  <c r="M162" i="166"/>
  <c r="M194" i="166"/>
  <c r="M226" i="166"/>
  <c r="M187" i="166"/>
  <c r="M219" i="166"/>
  <c r="M38" i="166"/>
  <c r="M45" i="166"/>
  <c r="M61" i="166"/>
  <c r="M118" i="166"/>
  <c r="M49" i="166"/>
  <c r="M103" i="166"/>
  <c r="M5" i="166"/>
  <c r="M28" i="166"/>
  <c r="M81" i="166"/>
  <c r="M18" i="166"/>
  <c r="M98" i="166"/>
  <c r="M168" i="166"/>
  <c r="M200" i="166"/>
  <c r="M232" i="166"/>
  <c r="M100" i="166"/>
  <c r="M132" i="166"/>
  <c r="M155" i="166"/>
  <c r="M183" i="166"/>
  <c r="M215" i="166"/>
  <c r="M89" i="166"/>
  <c r="M105" i="166"/>
  <c r="M121" i="166"/>
  <c r="M137" i="166"/>
  <c r="M174" i="166"/>
  <c r="M206" i="166"/>
  <c r="M238" i="166"/>
  <c r="M78" i="166"/>
  <c r="M200" i="165"/>
  <c r="M110" i="165"/>
  <c r="M100" i="165"/>
  <c r="M150" i="165"/>
  <c r="M199" i="165"/>
  <c r="M22" i="165"/>
  <c r="M47" i="165"/>
  <c r="M66" i="165"/>
  <c r="M126" i="165"/>
  <c r="M175" i="165"/>
  <c r="M20" i="165"/>
  <c r="M147" i="165"/>
  <c r="M17" i="165"/>
  <c r="M56" i="165"/>
  <c r="M134" i="165"/>
  <c r="M81" i="165"/>
  <c r="M96" i="165"/>
  <c r="M170" i="165"/>
  <c r="M183" i="165"/>
  <c r="M32" i="165"/>
  <c r="M217" i="165"/>
  <c r="M76" i="165"/>
  <c r="M116" i="165"/>
  <c r="M148" i="165"/>
  <c r="M180" i="165"/>
  <c r="M209" i="165"/>
  <c r="M241" i="165"/>
  <c r="M4" i="165"/>
  <c r="M36" i="165"/>
  <c r="M8" i="165"/>
  <c r="M40" i="165"/>
  <c r="M65" i="165"/>
  <c r="M5" i="165"/>
  <c r="M37" i="165"/>
  <c r="M82" i="165"/>
  <c r="M98" i="165"/>
  <c r="M122" i="165"/>
  <c r="M171" i="165"/>
  <c r="M19" i="165"/>
  <c r="M48" i="165"/>
  <c r="M52" i="165"/>
  <c r="M86" i="165"/>
  <c r="M112" i="165"/>
  <c r="M28" i="165"/>
  <c r="M123" i="165"/>
  <c r="M142" i="165"/>
  <c r="M191" i="165"/>
  <c r="M125" i="165"/>
  <c r="M141" i="165"/>
  <c r="M157" i="165"/>
  <c r="M173" i="165"/>
  <c r="M189" i="165"/>
  <c r="M214" i="165"/>
  <c r="M198" i="165"/>
  <c r="M232" i="165"/>
  <c r="M222" i="165"/>
  <c r="M83" i="165"/>
  <c r="M226" i="165"/>
  <c r="M212" i="165"/>
  <c r="M120" i="165"/>
  <c r="M152" i="165"/>
  <c r="M184" i="165"/>
  <c r="M223" i="165"/>
  <c r="M178" i="165"/>
  <c r="M12" i="165"/>
  <c r="M41" i="165"/>
  <c r="M30" i="165"/>
  <c r="M10" i="165"/>
  <c r="M159" i="165"/>
  <c r="M227" i="165"/>
  <c r="M132" i="165"/>
  <c r="M71" i="165"/>
  <c r="M114" i="165"/>
  <c r="M163" i="165"/>
  <c r="M54" i="165"/>
  <c r="M85" i="165"/>
  <c r="M101" i="165"/>
  <c r="M190" i="165"/>
  <c r="M23" i="165"/>
  <c r="M89" i="165"/>
  <c r="M162" i="165"/>
  <c r="M67" i="165"/>
  <c r="M166" i="165"/>
  <c r="M99" i="165"/>
  <c r="M3" i="165"/>
  <c r="M35" i="165"/>
  <c r="M64" i="165"/>
  <c r="M224" i="165"/>
  <c r="M124" i="165"/>
  <c r="M156" i="165"/>
  <c r="M188" i="165"/>
  <c r="M216" i="165"/>
  <c r="M106" i="165"/>
  <c r="M75" i="165"/>
  <c r="M7" i="165"/>
  <c r="M39" i="165"/>
  <c r="M11" i="165"/>
  <c r="M43" i="165"/>
  <c r="M68" i="165"/>
  <c r="M118" i="165"/>
  <c r="M167" i="165"/>
  <c r="M186" i="165"/>
  <c r="M26" i="165"/>
  <c r="M51" i="165"/>
  <c r="M73" i="165"/>
  <c r="M143" i="165"/>
  <c r="M115" i="165"/>
  <c r="M27" i="165"/>
  <c r="M74" i="165"/>
  <c r="M31" i="165"/>
  <c r="M60" i="165"/>
  <c r="M138" i="165"/>
  <c r="M187" i="165"/>
  <c r="M59" i="165"/>
  <c r="M119" i="165"/>
  <c r="M113" i="165"/>
  <c r="M129" i="165"/>
  <c r="M145" i="165"/>
  <c r="M161" i="165"/>
  <c r="M177" i="165"/>
  <c r="M193" i="165"/>
  <c r="M221" i="165"/>
  <c r="M203" i="165"/>
  <c r="M235" i="165"/>
  <c r="M229" i="165"/>
  <c r="M201" i="165"/>
  <c r="M233" i="165"/>
  <c r="M215" i="165"/>
  <c r="M128" i="165"/>
  <c r="M160" i="165"/>
  <c r="M192" i="165"/>
  <c r="M206" i="165"/>
  <c r="M238" i="165"/>
  <c r="M94" i="165"/>
  <c r="M44" i="165"/>
  <c r="M139" i="165"/>
  <c r="M9" i="165"/>
  <c r="M2" i="165"/>
  <c r="M55" i="165"/>
  <c r="M90" i="165"/>
  <c r="M42" i="165"/>
  <c r="M14" i="165"/>
  <c r="M18" i="165"/>
  <c r="M84" i="165"/>
  <c r="M158" i="165"/>
  <c r="M130" i="165"/>
  <c r="M53" i="165"/>
  <c r="M49" i="165"/>
  <c r="M133" i="165"/>
  <c r="M169" i="165"/>
  <c r="M87" i="165"/>
  <c r="M225" i="165"/>
  <c r="M136" i="165"/>
  <c r="M131" i="165"/>
  <c r="M144" i="165"/>
  <c r="M13" i="165"/>
  <c r="M179" i="165"/>
  <c r="M63" i="165"/>
  <c r="M70" i="165"/>
  <c r="M174" i="165"/>
  <c r="M185" i="165"/>
  <c r="M207" i="165"/>
  <c r="M164" i="165"/>
  <c r="M220" i="165"/>
  <c r="M146" i="165"/>
  <c r="M6" i="165"/>
  <c r="M236" i="165"/>
  <c r="M205" i="165"/>
  <c r="M168" i="165"/>
  <c r="M46" i="165"/>
  <c r="M182" i="165"/>
  <c r="M104" i="165"/>
  <c r="M102" i="165"/>
  <c r="M21" i="165"/>
  <c r="M155" i="165"/>
  <c r="M172" i="165"/>
  <c r="M34" i="165"/>
  <c r="M93" i="165"/>
  <c r="M210" i="165"/>
  <c r="M97" i="165"/>
  <c r="M107" i="165"/>
  <c r="M38" i="165"/>
  <c r="M24" i="165"/>
  <c r="M29" i="165"/>
  <c r="M33" i="165"/>
  <c r="M15" i="165"/>
  <c r="M79" i="165"/>
  <c r="M154" i="165"/>
  <c r="M92" i="165"/>
  <c r="M109" i="165"/>
  <c r="M25" i="165"/>
  <c r="M127" i="165"/>
  <c r="M181" i="165"/>
  <c r="M95" i="165"/>
  <c r="M204" i="165"/>
  <c r="M211" i="165"/>
  <c r="M140" i="165"/>
  <c r="M202" i="165"/>
  <c r="M213" i="165"/>
  <c r="M88" i="165"/>
  <c r="M108" i="165"/>
  <c r="M137" i="165"/>
  <c r="M103" i="165"/>
  <c r="M240" i="165"/>
  <c r="M135" i="165"/>
  <c r="M149" i="165"/>
  <c r="M228" i="165"/>
  <c r="M219" i="165"/>
  <c r="M91" i="165"/>
  <c r="M58" i="165"/>
  <c r="M62" i="165"/>
  <c r="M78" i="165"/>
  <c r="M50" i="165"/>
  <c r="M16" i="165"/>
  <c r="M194" i="165"/>
  <c r="M80" i="165"/>
  <c r="M117" i="165"/>
  <c r="M153" i="165"/>
  <c r="M231" i="165"/>
  <c r="M230" i="165"/>
  <c r="M234" i="165"/>
  <c r="M61" i="165"/>
  <c r="M111" i="165"/>
  <c r="M105" i="165"/>
  <c r="M57" i="165"/>
  <c r="M165" i="165"/>
  <c r="M218" i="165"/>
  <c r="M239" i="165"/>
  <c r="M176" i="165"/>
  <c r="M195" i="165"/>
  <c r="M72" i="165"/>
  <c r="M69" i="165"/>
  <c r="M45" i="165"/>
  <c r="M151" i="165"/>
  <c r="M121" i="165"/>
  <c r="M237" i="165"/>
  <c r="M208" i="165"/>
  <c r="M196" i="165"/>
  <c r="M197" i="165"/>
  <c r="M77" i="165"/>
  <c r="M125" i="162"/>
  <c r="M117" i="162"/>
  <c r="M219" i="162"/>
  <c r="M203" i="162"/>
  <c r="M187" i="162"/>
  <c r="M171" i="162"/>
  <c r="M155" i="162"/>
  <c r="M139" i="162"/>
  <c r="M127" i="162"/>
  <c r="M111" i="162"/>
  <c r="M95" i="162"/>
  <c r="M119" i="162"/>
  <c r="M61" i="162"/>
  <c r="M45" i="162"/>
  <c r="M29" i="162"/>
  <c r="M13" i="162"/>
  <c r="M231" i="162"/>
  <c r="M129" i="162"/>
  <c r="M121" i="162"/>
  <c r="M113" i="162"/>
  <c r="M21" i="162"/>
  <c r="M211" i="162"/>
  <c r="M195" i="162"/>
  <c r="M179" i="162"/>
  <c r="M163" i="162"/>
  <c r="M147" i="162"/>
  <c r="M131" i="162"/>
  <c r="M123" i="162"/>
  <c r="M115" i="162"/>
  <c r="M66" i="162"/>
  <c r="M53" i="162"/>
  <c r="M37" i="162"/>
  <c r="M41" i="162"/>
  <c r="M65" i="162"/>
  <c r="M87" i="162"/>
  <c r="M38" i="162"/>
  <c r="M7" i="162"/>
  <c r="M26" i="162"/>
  <c r="M89" i="162"/>
  <c r="M124" i="162"/>
  <c r="M157" i="162"/>
  <c r="M4" i="162"/>
  <c r="M86" i="162"/>
  <c r="M49" i="162"/>
  <c r="M173" i="162"/>
  <c r="M93" i="162"/>
  <c r="M63" i="162"/>
  <c r="M106" i="162"/>
  <c r="M148" i="162"/>
  <c r="M212" i="162"/>
  <c r="M239" i="162"/>
  <c r="M103" i="162"/>
  <c r="M138" i="162"/>
  <c r="M170" i="162"/>
  <c r="M202" i="162"/>
  <c r="M236" i="162"/>
  <c r="M192" i="162"/>
  <c r="M241" i="162"/>
  <c r="M9" i="162"/>
  <c r="M105" i="162"/>
  <c r="M67" i="162"/>
  <c r="M69" i="162"/>
  <c r="M205" i="162"/>
  <c r="M32" i="162"/>
  <c r="M102" i="162"/>
  <c r="M198" i="162"/>
  <c r="M44" i="162"/>
  <c r="M133" i="162"/>
  <c r="M165" i="162"/>
  <c r="M197" i="162"/>
  <c r="M11" i="162"/>
  <c r="M100" i="162"/>
  <c r="M46" i="162"/>
  <c r="M8" i="162"/>
  <c r="M47" i="162"/>
  <c r="M112" i="162"/>
  <c r="M160" i="162"/>
  <c r="M145" i="162"/>
  <c r="M177" i="162"/>
  <c r="M209" i="162"/>
  <c r="M172" i="162"/>
  <c r="M77" i="162"/>
  <c r="M110" i="162"/>
  <c r="M143" i="162"/>
  <c r="M175" i="162"/>
  <c r="M207" i="162"/>
  <c r="M240" i="162"/>
  <c r="M152" i="162"/>
  <c r="M216" i="162"/>
  <c r="M114" i="162"/>
  <c r="M178" i="162"/>
  <c r="M210" i="162"/>
  <c r="M98" i="162"/>
  <c r="M176" i="162"/>
  <c r="M55" i="162"/>
  <c r="M17" i="162"/>
  <c r="M84" i="162"/>
  <c r="M34" i="162"/>
  <c r="M154" i="162"/>
  <c r="M218" i="162"/>
  <c r="M224" i="162"/>
  <c r="M225" i="162"/>
  <c r="M2" i="162"/>
  <c r="M141" i="162"/>
  <c r="M51" i="162"/>
  <c r="M90" i="162"/>
  <c r="M60" i="162"/>
  <c r="M10" i="162"/>
  <c r="M48" i="162"/>
  <c r="M64" i="162"/>
  <c r="M142" i="162"/>
  <c r="M174" i="162"/>
  <c r="M206" i="162"/>
  <c r="M5" i="162"/>
  <c r="M14" i="162"/>
  <c r="M31" i="162"/>
  <c r="M132" i="162"/>
  <c r="M196" i="162"/>
  <c r="M146" i="162"/>
  <c r="M16" i="162"/>
  <c r="M104" i="162"/>
  <c r="M182" i="162"/>
  <c r="M228" i="162"/>
  <c r="M70" i="162"/>
  <c r="M221" i="162"/>
  <c r="M72" i="162"/>
  <c r="M214" i="162"/>
  <c r="M92" i="162"/>
  <c r="M20" i="162"/>
  <c r="M59" i="162"/>
  <c r="M74" i="162"/>
  <c r="M52" i="162"/>
  <c r="M50" i="162"/>
  <c r="M75" i="162"/>
  <c r="M120" i="162"/>
  <c r="M153" i="162"/>
  <c r="M185" i="162"/>
  <c r="M217" i="162"/>
  <c r="M156" i="162"/>
  <c r="M220" i="162"/>
  <c r="M118" i="162"/>
  <c r="M151" i="162"/>
  <c r="M183" i="162"/>
  <c r="M215" i="162"/>
  <c r="M107" i="162"/>
  <c r="M136" i="162"/>
  <c r="M200" i="162"/>
  <c r="M3" i="162"/>
  <c r="M82" i="162"/>
  <c r="M166" i="162"/>
  <c r="M96" i="162"/>
  <c r="M39" i="162"/>
  <c r="M73" i="162"/>
  <c r="M108" i="162"/>
  <c r="M80" i="162"/>
  <c r="M27" i="162"/>
  <c r="M15" i="162"/>
  <c r="M180" i="162"/>
  <c r="M226" i="162"/>
  <c r="M122" i="162"/>
  <c r="M186" i="162"/>
  <c r="M19" i="162"/>
  <c r="M91" i="162"/>
  <c r="M25" i="162"/>
  <c r="M22" i="162"/>
  <c r="M134" i="162"/>
  <c r="M12" i="162"/>
  <c r="M97" i="162"/>
  <c r="M149" i="162"/>
  <c r="M181" i="162"/>
  <c r="M213" i="162"/>
  <c r="M57" i="162"/>
  <c r="M6" i="162"/>
  <c r="M88" i="162"/>
  <c r="M235" i="162"/>
  <c r="M23" i="162"/>
  <c r="M42" i="162"/>
  <c r="M76" i="162"/>
  <c r="M116" i="162"/>
  <c r="M54" i="162"/>
  <c r="M158" i="162"/>
  <c r="M190" i="162"/>
  <c r="M222" i="162"/>
  <c r="M83" i="162"/>
  <c r="M33" i="162"/>
  <c r="M35" i="162"/>
  <c r="M85" i="162"/>
  <c r="M43" i="162"/>
  <c r="M101" i="162"/>
  <c r="M128" i="162"/>
  <c r="M201" i="162"/>
  <c r="M164" i="162"/>
  <c r="M135" i="162"/>
  <c r="M144" i="162"/>
  <c r="M234" i="162"/>
  <c r="M191" i="162"/>
  <c r="M28" i="162"/>
  <c r="M184" i="162"/>
  <c r="M62" i="162"/>
  <c r="M71" i="162"/>
  <c r="M229" i="162"/>
  <c r="M232" i="162"/>
  <c r="M159" i="162"/>
  <c r="M230" i="162"/>
  <c r="M208" i="162"/>
  <c r="M18" i="162"/>
  <c r="M161" i="162"/>
  <c r="M167" i="162"/>
  <c r="M237" i="162"/>
  <c r="M227" i="162"/>
  <c r="M99" i="162"/>
  <c r="M36" i="162"/>
  <c r="M140" i="162"/>
  <c r="M233" i="162"/>
  <c r="M40" i="162"/>
  <c r="M169" i="162"/>
  <c r="M204" i="162"/>
  <c r="M194" i="162"/>
  <c r="M126" i="162"/>
  <c r="M58" i="162"/>
  <c r="M30" i="162"/>
  <c r="M130" i="162"/>
  <c r="M79" i="162"/>
  <c r="M150" i="162"/>
  <c r="M56" i="162"/>
  <c r="M137" i="162"/>
  <c r="M162" i="162"/>
  <c r="M109" i="162"/>
  <c r="M68" i="162"/>
  <c r="M238" i="162"/>
  <c r="M24" i="162"/>
  <c r="M188" i="162"/>
  <c r="M168" i="162"/>
  <c r="M94" i="162"/>
  <c r="M193" i="162"/>
  <c r="M199" i="162"/>
  <c r="M189" i="162"/>
  <c r="M223" i="162"/>
  <c r="M78" i="162"/>
  <c r="M81" i="162"/>
  <c r="M108" i="159"/>
  <c r="M60" i="159"/>
  <c r="M51" i="159"/>
  <c r="M144" i="159"/>
  <c r="M161" i="159"/>
  <c r="M155" i="159"/>
  <c r="M96" i="159"/>
  <c r="M148" i="159"/>
  <c r="M142" i="159"/>
  <c r="M136" i="159"/>
  <c r="M130" i="159"/>
  <c r="M124" i="159"/>
  <c r="M118" i="159"/>
  <c r="M112" i="159"/>
  <c r="M106" i="159"/>
  <c r="M84" i="159"/>
  <c r="M66" i="159"/>
  <c r="M4" i="159"/>
  <c r="M32" i="159"/>
  <c r="M55" i="159"/>
  <c r="M73" i="159"/>
  <c r="M139" i="159"/>
  <c r="M105" i="159"/>
  <c r="M146" i="159"/>
  <c r="M10" i="159"/>
  <c r="M41" i="159"/>
  <c r="M59" i="159"/>
  <c r="M98" i="159"/>
  <c r="M137" i="159"/>
  <c r="M16" i="159"/>
  <c r="M36" i="159"/>
  <c r="M92" i="159"/>
  <c r="M109" i="159"/>
  <c r="M145" i="159"/>
  <c r="M9" i="159"/>
  <c r="M37" i="159"/>
  <c r="M93" i="159"/>
  <c r="M134" i="159"/>
  <c r="M157" i="159"/>
  <c r="M28" i="159"/>
  <c r="M174" i="159"/>
  <c r="M180" i="159"/>
  <c r="M176" i="159"/>
  <c r="M7" i="159"/>
  <c r="M58" i="159"/>
  <c r="M101" i="159"/>
  <c r="M74" i="159"/>
  <c r="M110" i="159"/>
  <c r="M153" i="159"/>
  <c r="M19" i="159"/>
  <c r="M44" i="159"/>
  <c r="M62" i="159"/>
  <c r="M100" i="159"/>
  <c r="M67" i="159"/>
  <c r="M102" i="159"/>
  <c r="M140" i="159"/>
  <c r="M39" i="159"/>
  <c r="M113" i="159"/>
  <c r="M12" i="159"/>
  <c r="M95" i="159"/>
  <c r="M159" i="159"/>
  <c r="M34" i="159"/>
  <c r="M158" i="159"/>
  <c r="M175" i="159"/>
  <c r="M178" i="159"/>
  <c r="M15" i="159"/>
  <c r="M43" i="159"/>
  <c r="M61" i="159"/>
  <c r="M103" i="159"/>
  <c r="M143" i="159"/>
  <c r="M24" i="159"/>
  <c r="M77" i="159"/>
  <c r="M123" i="159"/>
  <c r="M160" i="159"/>
  <c r="M47" i="159"/>
  <c r="M65" i="159"/>
  <c r="M115" i="159"/>
  <c r="M151" i="159"/>
  <c r="M25" i="159"/>
  <c r="M72" i="159"/>
  <c r="M104" i="159"/>
  <c r="M6" i="159"/>
  <c r="M127" i="159"/>
  <c r="M149" i="159"/>
  <c r="M76" i="159"/>
  <c r="M97" i="159"/>
  <c r="M147" i="159"/>
  <c r="M163" i="159"/>
  <c r="M40" i="159"/>
  <c r="M164" i="159"/>
  <c r="M170" i="159"/>
  <c r="M18" i="159"/>
  <c r="M46" i="159"/>
  <c r="M64" i="159"/>
  <c r="M107" i="159"/>
  <c r="M79" i="159"/>
  <c r="M128" i="159"/>
  <c r="M2" i="159"/>
  <c r="M27" i="159"/>
  <c r="M50" i="159"/>
  <c r="M89" i="159"/>
  <c r="M119" i="159"/>
  <c r="M156" i="159"/>
  <c r="M75" i="159"/>
  <c r="M117" i="159"/>
  <c r="M17" i="159"/>
  <c r="M42" i="159"/>
  <c r="M154" i="159"/>
  <c r="M23" i="159"/>
  <c r="M78" i="159"/>
  <c r="M99" i="159"/>
  <c r="M152" i="159"/>
  <c r="M168" i="159"/>
  <c r="M129" i="159"/>
  <c r="M166" i="159"/>
  <c r="M172" i="159"/>
  <c r="M49" i="159"/>
  <c r="M69" i="159"/>
  <c r="M121" i="159"/>
  <c r="M13" i="159"/>
  <c r="M35" i="159"/>
  <c r="M82" i="159"/>
  <c r="M5" i="159"/>
  <c r="M53" i="159"/>
  <c r="M91" i="159"/>
  <c r="M133" i="159"/>
  <c r="M11" i="159"/>
  <c r="M33" i="159"/>
  <c r="M80" i="159"/>
  <c r="M122" i="159"/>
  <c r="M20" i="159"/>
  <c r="M68" i="159"/>
  <c r="M131" i="159"/>
  <c r="M167" i="159"/>
  <c r="M86" i="159"/>
  <c r="M111" i="159"/>
  <c r="M162" i="159"/>
  <c r="M179" i="159"/>
  <c r="M141" i="159"/>
  <c r="M169" i="159"/>
  <c r="M181" i="159"/>
  <c r="M165" i="159"/>
  <c r="M29" i="159"/>
  <c r="M52" i="159"/>
  <c r="M71" i="159"/>
  <c r="M125" i="159"/>
  <c r="M21" i="159"/>
  <c r="M38" i="159"/>
  <c r="M87" i="159"/>
  <c r="M8" i="159"/>
  <c r="M30" i="159"/>
  <c r="M56" i="159"/>
  <c r="M94" i="159"/>
  <c r="M14" i="159"/>
  <c r="M83" i="159"/>
  <c r="M135" i="159"/>
  <c r="M31" i="159"/>
  <c r="M85" i="159"/>
  <c r="M3" i="159"/>
  <c r="M26" i="159"/>
  <c r="M90" i="159"/>
  <c r="M116" i="159"/>
  <c r="M81" i="159"/>
  <c r="M22" i="159"/>
  <c r="M171" i="159"/>
  <c r="M177" i="159"/>
  <c r="M173" i="159"/>
  <c r="M88" i="159"/>
  <c r="M45" i="159"/>
  <c r="M48" i="159"/>
  <c r="M138" i="159"/>
  <c r="M57" i="159"/>
  <c r="M63" i="159"/>
  <c r="M70" i="159"/>
  <c r="M114" i="159"/>
  <c r="M126" i="159"/>
  <c r="M132" i="159"/>
  <c r="M54" i="159"/>
  <c r="M150" i="159"/>
  <c r="O2" i="179" l="1"/>
  <c r="P79" i="179" s="1"/>
  <c r="P92" i="180"/>
  <c r="P85" i="180"/>
  <c r="P89" i="180"/>
  <c r="P77" i="180"/>
  <c r="P101" i="180"/>
  <c r="P8" i="180"/>
  <c r="P47" i="180"/>
  <c r="P76" i="180"/>
  <c r="P6" i="180"/>
  <c r="P38" i="180"/>
  <c r="P28" i="180"/>
  <c r="P81" i="180"/>
  <c r="P100" i="180"/>
  <c r="P83" i="180"/>
  <c r="P78" i="180"/>
  <c r="P37" i="180"/>
  <c r="P17" i="180"/>
  <c r="P11" i="180"/>
  <c r="P102" i="180"/>
  <c r="P210" i="180"/>
  <c r="P143" i="180"/>
  <c r="P213" i="180"/>
  <c r="P79" i="180"/>
  <c r="P129" i="180"/>
  <c r="P161" i="180"/>
  <c r="P193" i="180"/>
  <c r="P225" i="180"/>
  <c r="P233" i="180"/>
  <c r="P135" i="180"/>
  <c r="P167" i="180"/>
  <c r="P199" i="180"/>
  <c r="P231" i="180"/>
  <c r="P130" i="180"/>
  <c r="P162" i="180"/>
  <c r="P194" i="180"/>
  <c r="P226" i="180"/>
  <c r="P124" i="180"/>
  <c r="P156" i="180"/>
  <c r="P188" i="180"/>
  <c r="P220" i="180"/>
  <c r="P192" i="180"/>
  <c r="P139" i="180"/>
  <c r="P209" i="180"/>
  <c r="P25" i="180"/>
  <c r="P10" i="180"/>
  <c r="P23" i="180"/>
  <c r="P175" i="180"/>
  <c r="P60" i="180"/>
  <c r="P166" i="180"/>
  <c r="P15" i="180"/>
  <c r="P21" i="180"/>
  <c r="P35" i="180"/>
  <c r="P34" i="180"/>
  <c r="P61" i="180"/>
  <c r="P115" i="180"/>
  <c r="P32" i="180"/>
  <c r="P82" i="180"/>
  <c r="P87" i="180"/>
  <c r="P30" i="180"/>
  <c r="P49" i="180"/>
  <c r="P75" i="180"/>
  <c r="P181" i="180"/>
  <c r="P195" i="180"/>
  <c r="P106" i="180"/>
  <c r="P224" i="180"/>
  <c r="P127" i="180"/>
  <c r="P159" i="180"/>
  <c r="P191" i="180"/>
  <c r="P223" i="180"/>
  <c r="P227" i="180"/>
  <c r="P177" i="180"/>
  <c r="P94" i="180"/>
  <c r="P119" i="180"/>
  <c r="P69" i="180"/>
  <c r="P140" i="180"/>
  <c r="P160" i="180"/>
  <c r="P228" i="180"/>
  <c r="P171" i="180"/>
  <c r="P241" i="180"/>
  <c r="P63" i="180"/>
  <c r="P80" i="180"/>
  <c r="P57" i="180"/>
  <c r="P84" i="180"/>
  <c r="P13" i="180"/>
  <c r="P68" i="180"/>
  <c r="P3" i="180"/>
  <c r="P39" i="180"/>
  <c r="P20" i="180"/>
  <c r="P59" i="180"/>
  <c r="P112" i="180"/>
  <c r="P149" i="180"/>
  <c r="P222" i="180"/>
  <c r="P138" i="180"/>
  <c r="P170" i="180"/>
  <c r="P202" i="180"/>
  <c r="P234" i="180"/>
  <c r="P141" i="180"/>
  <c r="P173" i="180"/>
  <c r="P205" i="180"/>
  <c r="P237" i="180"/>
  <c r="P145" i="180"/>
  <c r="P218" i="180"/>
  <c r="P148" i="180"/>
  <c r="P180" i="180"/>
  <c r="P212" i="180"/>
  <c r="P111" i="180"/>
  <c r="P64" i="180"/>
  <c r="P108" i="180"/>
  <c r="P164" i="180"/>
  <c r="P230" i="180"/>
  <c r="P24" i="180"/>
  <c r="P9" i="180"/>
  <c r="P41" i="180"/>
  <c r="P67" i="180"/>
  <c r="P66" i="180"/>
  <c r="P26" i="180"/>
  <c r="P18" i="180"/>
  <c r="P95" i="180"/>
  <c r="P62" i="180"/>
  <c r="P86" i="180"/>
  <c r="P27" i="180"/>
  <c r="P190" i="180"/>
  <c r="P44" i="180"/>
  <c r="P118" i="180"/>
  <c r="P144" i="180"/>
  <c r="P176" i="180"/>
  <c r="P208" i="180"/>
  <c r="P240" i="180"/>
  <c r="P133" i="180"/>
  <c r="P165" i="180"/>
  <c r="P197" i="180"/>
  <c r="P229" i="180"/>
  <c r="P114" i="180"/>
  <c r="P186" i="180"/>
  <c r="P105" i="180"/>
  <c r="P151" i="180"/>
  <c r="P183" i="180"/>
  <c r="P215" i="180"/>
  <c r="P132" i="180"/>
  <c r="P134" i="180"/>
  <c r="P31" i="180"/>
  <c r="P70" i="180"/>
  <c r="P103" i="180"/>
  <c r="P22" i="180"/>
  <c r="P93" i="180"/>
  <c r="P51" i="180"/>
  <c r="P91" i="180"/>
  <c r="P45" i="180"/>
  <c r="P71" i="180"/>
  <c r="P7" i="180"/>
  <c r="P4" i="180"/>
  <c r="P33" i="180"/>
  <c r="P90" i="180"/>
  <c r="P137" i="180"/>
  <c r="P120" i="180"/>
  <c r="P158" i="180"/>
  <c r="P236" i="180"/>
  <c r="P48" i="180"/>
  <c r="P150" i="180"/>
  <c r="P182" i="180"/>
  <c r="P214" i="180"/>
  <c r="P146" i="180"/>
  <c r="P147" i="180"/>
  <c r="P179" i="180"/>
  <c r="P211" i="180"/>
  <c r="P110" i="180"/>
  <c r="P109" i="180"/>
  <c r="P154" i="180"/>
  <c r="P232" i="180"/>
  <c r="P117" i="180"/>
  <c r="P73" i="180"/>
  <c r="P42" i="180"/>
  <c r="P169" i="180"/>
  <c r="P196" i="180"/>
  <c r="P163" i="180"/>
  <c r="P136" i="180"/>
  <c r="P198" i="180"/>
  <c r="P54" i="180"/>
  <c r="P96" i="180"/>
  <c r="P12" i="180"/>
  <c r="P53" i="180"/>
  <c r="P50" i="180"/>
  <c r="P55" i="180"/>
  <c r="P104" i="180"/>
  <c r="P14" i="180"/>
  <c r="P98" i="180"/>
  <c r="P36" i="180"/>
  <c r="P126" i="180"/>
  <c r="P204" i="180"/>
  <c r="P239" i="180"/>
  <c r="P52" i="180"/>
  <c r="P152" i="180"/>
  <c r="P184" i="180"/>
  <c r="P216" i="180"/>
  <c r="P131" i="180"/>
  <c r="P113" i="180"/>
  <c r="P142" i="180"/>
  <c r="P174" i="180"/>
  <c r="P206" i="180"/>
  <c r="P238" i="180"/>
  <c r="P122" i="180"/>
  <c r="P200" i="180"/>
  <c r="P235" i="180"/>
  <c r="P125" i="180"/>
  <c r="P157" i="180"/>
  <c r="P189" i="180"/>
  <c r="P221" i="180"/>
  <c r="P40" i="180"/>
  <c r="P2" i="180"/>
  <c r="P107" i="180"/>
  <c r="P19" i="180"/>
  <c r="P74" i="180"/>
  <c r="P97" i="180"/>
  <c r="P72" i="180"/>
  <c r="P29" i="180"/>
  <c r="P58" i="180"/>
  <c r="P88" i="180"/>
  <c r="P16" i="180"/>
  <c r="P5" i="180"/>
  <c r="P46" i="180"/>
  <c r="P65" i="180"/>
  <c r="P43" i="180"/>
  <c r="P99" i="180"/>
  <c r="P178" i="180"/>
  <c r="P172" i="180"/>
  <c r="P207" i="180"/>
  <c r="P56" i="180"/>
  <c r="P123" i="180"/>
  <c r="P155" i="180"/>
  <c r="P187" i="180"/>
  <c r="P219" i="180"/>
  <c r="P121" i="180"/>
  <c r="P201" i="180"/>
  <c r="P153" i="180"/>
  <c r="P185" i="180"/>
  <c r="P217" i="180"/>
  <c r="P128" i="180"/>
  <c r="P116" i="180"/>
  <c r="P168" i="180"/>
  <c r="P203" i="180"/>
  <c r="O2" i="178"/>
  <c r="P127" i="178" s="1"/>
  <c r="O2" i="177"/>
  <c r="P132" i="177" s="1"/>
  <c r="O2" i="176"/>
  <c r="P8" i="176" s="1"/>
  <c r="P96" i="179"/>
  <c r="P88" i="179"/>
  <c r="P104" i="179"/>
  <c r="P7" i="179"/>
  <c r="P124" i="179"/>
  <c r="P5" i="179"/>
  <c r="P47" i="179"/>
  <c r="P63" i="179"/>
  <c r="P118" i="179"/>
  <c r="P48" i="179"/>
  <c r="P37" i="179"/>
  <c r="P86" i="179"/>
  <c r="P19" i="179"/>
  <c r="P38" i="179"/>
  <c r="P54" i="179"/>
  <c r="P116" i="179"/>
  <c r="P78" i="179"/>
  <c r="P135" i="179"/>
  <c r="P200" i="179"/>
  <c r="P232" i="179"/>
  <c r="P139" i="179"/>
  <c r="P172" i="179"/>
  <c r="P204" i="179"/>
  <c r="P236" i="179"/>
  <c r="P113" i="179"/>
  <c r="P179" i="179"/>
  <c r="P211" i="179"/>
  <c r="P141" i="179"/>
  <c r="P156" i="179"/>
  <c r="P188" i="179"/>
  <c r="P220" i="179"/>
  <c r="P36" i="179"/>
  <c r="P87" i="179"/>
  <c r="P182" i="179"/>
  <c r="P183" i="179"/>
  <c r="P202" i="179"/>
  <c r="P13" i="179"/>
  <c r="P61" i="179"/>
  <c r="P123" i="179"/>
  <c r="P43" i="179"/>
  <c r="P72" i="179"/>
  <c r="P130" i="179"/>
  <c r="P8" i="179"/>
  <c r="P31" i="179"/>
  <c r="P98" i="179"/>
  <c r="P81" i="179"/>
  <c r="P58" i="179"/>
  <c r="P157" i="179"/>
  <c r="P189" i="179"/>
  <c r="P221" i="179"/>
  <c r="P195" i="179"/>
  <c r="P148" i="179"/>
  <c r="P166" i="179"/>
  <c r="P230" i="179"/>
  <c r="P217" i="179"/>
  <c r="P177" i="179"/>
  <c r="P209" i="179"/>
  <c r="P241" i="179"/>
  <c r="P69" i="179"/>
  <c r="P215" i="179"/>
  <c r="P65" i="179"/>
  <c r="P59" i="179"/>
  <c r="P97" i="179"/>
  <c r="P100" i="179"/>
  <c r="P49" i="179"/>
  <c r="P111" i="179"/>
  <c r="P50" i="179"/>
  <c r="P128" i="179"/>
  <c r="P68" i="179"/>
  <c r="P53" i="179"/>
  <c r="P131" i="179"/>
  <c r="P110" i="179"/>
  <c r="P22" i="179"/>
  <c r="P44" i="179"/>
  <c r="P92" i="179"/>
  <c r="P9" i="179"/>
  <c r="P57" i="179"/>
  <c r="P85" i="179"/>
  <c r="P160" i="179"/>
  <c r="P171" i="179"/>
  <c r="P203" i="179"/>
  <c r="P235" i="179"/>
  <c r="P147" i="179"/>
  <c r="P175" i="179"/>
  <c r="P207" i="179"/>
  <c r="P239" i="179"/>
  <c r="P117" i="179"/>
  <c r="P133" i="179"/>
  <c r="P162" i="179"/>
  <c r="P194" i="179"/>
  <c r="P226" i="179"/>
  <c r="P163" i="179"/>
  <c r="P159" i="179"/>
  <c r="P191" i="179"/>
  <c r="P223" i="179"/>
  <c r="P3" i="179"/>
  <c r="P67" i="179"/>
  <c r="P41" i="179"/>
  <c r="P146" i="179"/>
  <c r="P234" i="179"/>
  <c r="P4" i="179"/>
  <c r="P27" i="179"/>
  <c r="P76" i="179"/>
  <c r="P26" i="179"/>
  <c r="P73" i="179"/>
  <c r="P82" i="179"/>
  <c r="P15" i="179"/>
  <c r="P34" i="179"/>
  <c r="P102" i="179"/>
  <c r="P134" i="179"/>
  <c r="P132" i="179"/>
  <c r="P71" i="179"/>
  <c r="P164" i="179"/>
  <c r="P196" i="179"/>
  <c r="P228" i="179"/>
  <c r="P173" i="179"/>
  <c r="P205" i="179"/>
  <c r="P237" i="179"/>
  <c r="P152" i="179"/>
  <c r="P184" i="179"/>
  <c r="P216" i="179"/>
  <c r="P224" i="179"/>
  <c r="P14" i="179"/>
  <c r="P33" i="179"/>
  <c r="P24" i="179"/>
  <c r="P112" i="179"/>
  <c r="P150" i="179"/>
  <c r="P145" i="179"/>
  <c r="P151" i="179"/>
  <c r="P170" i="179"/>
  <c r="P29" i="179"/>
  <c r="P101" i="179"/>
  <c r="P127" i="179"/>
  <c r="P77" i="179"/>
  <c r="P136" i="179"/>
  <c r="P39" i="179"/>
  <c r="P6" i="179"/>
  <c r="P28" i="179"/>
  <c r="P60" i="179"/>
  <c r="P95" i="179"/>
  <c r="P142" i="179"/>
  <c r="P89" i="179"/>
  <c r="P25" i="179"/>
  <c r="P99" i="179"/>
  <c r="P192" i="179"/>
  <c r="P154" i="179"/>
  <c r="P186" i="179"/>
  <c r="P218" i="179"/>
  <c r="P153" i="179"/>
  <c r="P158" i="179"/>
  <c r="P190" i="179"/>
  <c r="P222" i="179"/>
  <c r="P227" i="179"/>
  <c r="P121" i="179"/>
  <c r="P137" i="179"/>
  <c r="P169" i="179"/>
  <c r="P201" i="179"/>
  <c r="P233" i="179"/>
  <c r="P210" i="179"/>
  <c r="P174" i="179"/>
  <c r="P206" i="179"/>
  <c r="P238" i="179"/>
  <c r="P45" i="179"/>
  <c r="P83" i="179"/>
  <c r="P2" i="179"/>
  <c r="P214" i="179"/>
  <c r="P75" i="179"/>
  <c r="P93" i="179"/>
  <c r="P11" i="179"/>
  <c r="P30" i="179"/>
  <c r="P46" i="179"/>
  <c r="P62" i="179"/>
  <c r="P90" i="179"/>
  <c r="P108" i="179"/>
  <c r="P55" i="179"/>
  <c r="P17" i="179"/>
  <c r="P80" i="179"/>
  <c r="P103" i="179"/>
  <c r="P18" i="179"/>
  <c r="P40" i="179"/>
  <c r="P84" i="179"/>
  <c r="P16" i="179"/>
  <c r="P66" i="179"/>
  <c r="P51" i="179"/>
  <c r="P126" i="179"/>
  <c r="P167" i="179"/>
  <c r="P199" i="179"/>
  <c r="P231" i="179"/>
  <c r="P180" i="179"/>
  <c r="P212" i="179"/>
  <c r="P138" i="179"/>
  <c r="P155" i="179"/>
  <c r="P187" i="179"/>
  <c r="P219" i="179"/>
  <c r="P143" i="179"/>
  <c r="P107" i="179"/>
  <c r="P120" i="179"/>
  <c r="P114" i="179"/>
  <c r="P10" i="179"/>
  <c r="P56" i="179"/>
  <c r="P105" i="179"/>
  <c r="P21" i="179"/>
  <c r="P91" i="179"/>
  <c r="P64" i="179"/>
  <c r="P12" i="179"/>
  <c r="P35" i="179"/>
  <c r="P106" i="179"/>
  <c r="P23" i="179"/>
  <c r="P74" i="179"/>
  <c r="P119" i="179"/>
  <c r="P144" i="179"/>
  <c r="P161" i="179"/>
  <c r="P193" i="179"/>
  <c r="P225" i="179"/>
  <c r="P185" i="179"/>
  <c r="P165" i="179"/>
  <c r="P197" i="179"/>
  <c r="P229" i="179"/>
  <c r="P109" i="179"/>
  <c r="P125" i="179"/>
  <c r="P176" i="179"/>
  <c r="P208" i="179"/>
  <c r="P240" i="179"/>
  <c r="P140" i="179"/>
  <c r="P149" i="179"/>
  <c r="P181" i="179"/>
  <c r="P213" i="179"/>
  <c r="P52" i="179"/>
  <c r="P178" i="179"/>
  <c r="P9" i="178"/>
  <c r="P91" i="178"/>
  <c r="P13" i="178"/>
  <c r="P45" i="178"/>
  <c r="P74" i="178"/>
  <c r="P92" i="178"/>
  <c r="P147" i="178"/>
  <c r="P24" i="178"/>
  <c r="P53" i="178"/>
  <c r="P75" i="178"/>
  <c r="P103" i="178"/>
  <c r="P18" i="178"/>
  <c r="P60" i="178"/>
  <c r="P47" i="178"/>
  <c r="P108" i="178"/>
  <c r="P152" i="178"/>
  <c r="P155" i="178"/>
  <c r="P30" i="178"/>
  <c r="P87" i="178"/>
  <c r="P195" i="178"/>
  <c r="P196" i="178"/>
  <c r="P228" i="178"/>
  <c r="P162" i="178"/>
  <c r="P193" i="178"/>
  <c r="P225" i="178"/>
  <c r="P172" i="178"/>
  <c r="P204" i="178"/>
  <c r="P236" i="178"/>
  <c r="P184" i="178"/>
  <c r="P216" i="178"/>
  <c r="P174" i="178"/>
  <c r="P206" i="178"/>
  <c r="P238" i="178"/>
  <c r="P37" i="178"/>
  <c r="P41" i="178"/>
  <c r="P66" i="178"/>
  <c r="P143" i="178"/>
  <c r="P95" i="178"/>
  <c r="P10" i="178"/>
  <c r="P42" i="178"/>
  <c r="P114" i="178"/>
  <c r="P79" i="178"/>
  <c r="P148" i="178"/>
  <c r="P50" i="178"/>
  <c r="P135" i="178"/>
  <c r="P22" i="178"/>
  <c r="P76" i="178"/>
  <c r="P111" i="178"/>
  <c r="P19" i="178"/>
  <c r="P51" i="178"/>
  <c r="P69" i="178"/>
  <c r="P112" i="178"/>
  <c r="P62" i="178"/>
  <c r="P140" i="178"/>
  <c r="P164" i="178"/>
  <c r="P141" i="178"/>
  <c r="P157" i="178"/>
  <c r="P194" i="178"/>
  <c r="P226" i="178"/>
  <c r="P173" i="178"/>
  <c r="P205" i="178"/>
  <c r="P237" i="178"/>
  <c r="P158" i="178"/>
  <c r="P12" i="178"/>
  <c r="P106" i="178"/>
  <c r="P16" i="178"/>
  <c r="P78" i="178"/>
  <c r="P134" i="178"/>
  <c r="P7" i="178"/>
  <c r="P39" i="178"/>
  <c r="P118" i="178"/>
  <c r="P154" i="178"/>
  <c r="P25" i="178"/>
  <c r="P68" i="178"/>
  <c r="P104" i="178"/>
  <c r="P54" i="178"/>
  <c r="P83" i="178"/>
  <c r="P115" i="178"/>
  <c r="P102" i="178"/>
  <c r="P146" i="178"/>
  <c r="P178" i="178"/>
  <c r="P210" i="178"/>
  <c r="P167" i="178"/>
  <c r="P199" i="178"/>
  <c r="P231" i="178"/>
  <c r="P168" i="178"/>
  <c r="P200" i="178"/>
  <c r="P232" i="178"/>
  <c r="P175" i="178"/>
  <c r="P207" i="178"/>
  <c r="P239" i="178"/>
  <c r="P187" i="178"/>
  <c r="P219" i="178"/>
  <c r="P181" i="178"/>
  <c r="P213" i="178"/>
  <c r="P44" i="178"/>
  <c r="P70" i="178"/>
  <c r="P160" i="178"/>
  <c r="P110" i="178"/>
  <c r="P17" i="178"/>
  <c r="P67" i="178"/>
  <c r="P121" i="178"/>
  <c r="P56" i="178"/>
  <c r="P86" i="178"/>
  <c r="P107" i="178"/>
  <c r="P151" i="178"/>
  <c r="P29" i="178"/>
  <c r="P126" i="178"/>
  <c r="P26" i="178"/>
  <c r="P72" i="178"/>
  <c r="P5" i="178"/>
  <c r="P73" i="178"/>
  <c r="P145" i="178"/>
  <c r="P169" i="178"/>
  <c r="P201" i="178"/>
  <c r="P233" i="178"/>
  <c r="P180" i="178"/>
  <c r="P212" i="178"/>
  <c r="P27" i="178"/>
  <c r="P113" i="178"/>
  <c r="P163" i="178"/>
  <c r="P31" i="178"/>
  <c r="P48" i="178"/>
  <c r="P81" i="178"/>
  <c r="P144" i="178"/>
  <c r="P89" i="178"/>
  <c r="P14" i="178"/>
  <c r="P125" i="178"/>
  <c r="P3" i="178"/>
  <c r="P28" i="178"/>
  <c r="P94" i="178"/>
  <c r="P58" i="178"/>
  <c r="P130" i="178"/>
  <c r="P8" i="178"/>
  <c r="P40" i="178"/>
  <c r="P109" i="178"/>
  <c r="P156" i="178"/>
  <c r="P185" i="178"/>
  <c r="P217" i="178"/>
  <c r="P182" i="178"/>
  <c r="P214" i="178"/>
  <c r="P171" i="178"/>
  <c r="P203" i="178"/>
  <c r="P235" i="178"/>
  <c r="P190" i="178"/>
  <c r="P222" i="178"/>
  <c r="P170" i="178"/>
  <c r="P202" i="178"/>
  <c r="P234" i="178"/>
  <c r="P188" i="178"/>
  <c r="P220" i="178"/>
  <c r="P117" i="178"/>
  <c r="P150" i="178"/>
  <c r="P20" i="178"/>
  <c r="P49" i="178"/>
  <c r="P128" i="178"/>
  <c r="P46" i="178"/>
  <c r="P71" i="178"/>
  <c r="P93" i="178"/>
  <c r="P57" i="178"/>
  <c r="P82" i="178"/>
  <c r="P122" i="178"/>
  <c r="P4" i="178"/>
  <c r="P32" i="178"/>
  <c r="P61" i="178"/>
  <c r="P136" i="178"/>
  <c r="P33" i="178"/>
  <c r="P98" i="178"/>
  <c r="P80" i="178"/>
  <c r="P159" i="178"/>
  <c r="P133" i="178"/>
  <c r="P149" i="178"/>
  <c r="P176" i="178"/>
  <c r="P208" i="178"/>
  <c r="P240" i="178"/>
  <c r="P183" i="178"/>
  <c r="P215" i="178"/>
  <c r="P34" i="178"/>
  <c r="P59" i="178"/>
  <c r="P77" i="178"/>
  <c r="P120" i="178"/>
  <c r="P6" i="178"/>
  <c r="P38" i="178"/>
  <c r="P63" i="178"/>
  <c r="P85" i="178"/>
  <c r="P96" i="178"/>
  <c r="P131" i="178"/>
  <c r="P21" i="178"/>
  <c r="P132" i="178"/>
  <c r="P11" i="178"/>
  <c r="P43" i="178"/>
  <c r="P90" i="178"/>
  <c r="P101" i="178"/>
  <c r="P142" i="178"/>
  <c r="P139" i="178"/>
  <c r="P23" i="178"/>
  <c r="P55" i="178"/>
  <c r="P116" i="178"/>
  <c r="P192" i="178"/>
  <c r="P224" i="178"/>
  <c r="P189" i="178"/>
  <c r="P221" i="178"/>
  <c r="P186" i="178"/>
  <c r="P218" i="178"/>
  <c r="P165" i="178"/>
  <c r="P197" i="178"/>
  <c r="P229" i="178"/>
  <c r="P177" i="178"/>
  <c r="P209" i="178"/>
  <c r="P241" i="178"/>
  <c r="P191" i="178"/>
  <c r="P223" i="178"/>
  <c r="P88" i="178"/>
  <c r="P123" i="178"/>
  <c r="P124" i="178"/>
  <c r="P2" i="178"/>
  <c r="P35" i="178"/>
  <c r="P52" i="178"/>
  <c r="P99" i="178"/>
  <c r="P100" i="178"/>
  <c r="P138" i="178"/>
  <c r="P129" i="178"/>
  <c r="P15" i="178"/>
  <c r="P64" i="178"/>
  <c r="P36" i="178"/>
  <c r="P65" i="178"/>
  <c r="P105" i="178"/>
  <c r="P84" i="178"/>
  <c r="P119" i="178"/>
  <c r="P161" i="178"/>
  <c r="P137" i="178"/>
  <c r="P153" i="178"/>
  <c r="P179" i="178"/>
  <c r="P211" i="178"/>
  <c r="P166" i="178"/>
  <c r="P198" i="178"/>
  <c r="P230" i="178"/>
  <c r="P76" i="177"/>
  <c r="P96" i="177"/>
  <c r="P100" i="177"/>
  <c r="P84" i="177"/>
  <c r="P128" i="177"/>
  <c r="P112" i="177"/>
  <c r="P124" i="177"/>
  <c r="P108" i="177"/>
  <c r="P38" i="177"/>
  <c r="P63" i="177"/>
  <c r="P52" i="177"/>
  <c r="P45" i="177"/>
  <c r="P72" i="177"/>
  <c r="P119" i="177"/>
  <c r="P33" i="177"/>
  <c r="P113" i="177"/>
  <c r="P204" i="177"/>
  <c r="P192" i="177"/>
  <c r="P138" i="177"/>
  <c r="P157" i="177"/>
  <c r="P221" i="177"/>
  <c r="P79" i="177"/>
  <c r="P226" i="177"/>
  <c r="P212" i="177"/>
  <c r="P137" i="177"/>
  <c r="P155" i="177"/>
  <c r="P6" i="177"/>
  <c r="P103" i="177"/>
  <c r="P28" i="177"/>
  <c r="P3" i="177"/>
  <c r="P32" i="177"/>
  <c r="P49" i="177"/>
  <c r="P43" i="177"/>
  <c r="P126" i="177"/>
  <c r="P22" i="177"/>
  <c r="P26" i="177"/>
  <c r="P5" i="177"/>
  <c r="P62" i="177"/>
  <c r="P143" i="177"/>
  <c r="P166" i="177"/>
  <c r="P185" i="177"/>
  <c r="P207" i="177"/>
  <c r="P230" i="177"/>
  <c r="P178" i="177"/>
  <c r="P228" i="177"/>
  <c r="P197" i="177"/>
  <c r="P145" i="177"/>
  <c r="P167" i="177"/>
  <c r="P190" i="177"/>
  <c r="P209" i="177"/>
  <c r="P85" i="177"/>
  <c r="P136" i="177"/>
  <c r="P73" i="177"/>
  <c r="P9" i="177"/>
  <c r="P66" i="177"/>
  <c r="P83" i="177"/>
  <c r="P29" i="177"/>
  <c r="P68" i="177"/>
  <c r="P16" i="177"/>
  <c r="P129" i="177"/>
  <c r="P236" i="177"/>
  <c r="P144" i="177"/>
  <c r="P163" i="177"/>
  <c r="P186" i="177"/>
  <c r="P205" i="177"/>
  <c r="P227" i="177"/>
  <c r="P149" i="177"/>
  <c r="P78" i="177"/>
  <c r="P123" i="177"/>
  <c r="P188" i="177"/>
  <c r="P77" i="177"/>
  <c r="P105" i="177"/>
  <c r="P206" i="177"/>
  <c r="P232" i="177"/>
  <c r="P110" i="177"/>
  <c r="P35" i="177"/>
  <c r="P7" i="177"/>
  <c r="P39" i="177"/>
  <c r="P64" i="177"/>
  <c r="P90" i="177"/>
  <c r="P25" i="177"/>
  <c r="P87" i="177"/>
  <c r="P88" i="177"/>
  <c r="P48" i="177"/>
  <c r="P69" i="177"/>
  <c r="P139" i="177"/>
  <c r="P191" i="177"/>
  <c r="P214" i="177"/>
  <c r="P233" i="177"/>
  <c r="P203" i="177"/>
  <c r="P146" i="177"/>
  <c r="P219" i="177"/>
  <c r="P193" i="177"/>
  <c r="P215" i="177"/>
  <c r="P238" i="177"/>
  <c r="P181" i="177"/>
  <c r="P101" i="177"/>
  <c r="P168" i="177"/>
  <c r="P99" i="177"/>
  <c r="P24" i="177"/>
  <c r="P70" i="177"/>
  <c r="P60" i="177"/>
  <c r="P18" i="177"/>
  <c r="P54" i="177"/>
  <c r="P44" i="177"/>
  <c r="P58" i="177"/>
  <c r="P91" i="177"/>
  <c r="P34" i="177"/>
  <c r="P23" i="177"/>
  <c r="P75" i="177"/>
  <c r="P160" i="177"/>
  <c r="P224" i="177"/>
  <c r="P147" i="177"/>
  <c r="P170" i="177"/>
  <c r="P189" i="177"/>
  <c r="P211" i="177"/>
  <c r="P148" i="177"/>
  <c r="P184" i="177"/>
  <c r="P115" i="177"/>
  <c r="P51" i="177"/>
  <c r="P106" i="177"/>
  <c r="P201" i="177"/>
  <c r="P10" i="177"/>
  <c r="P67" i="177"/>
  <c r="P111" i="177"/>
  <c r="P21" i="177"/>
  <c r="P98" i="177"/>
  <c r="P8" i="177"/>
  <c r="P61" i="177"/>
  <c r="P95" i="177"/>
  <c r="P156" i="177"/>
  <c r="P235" i="177"/>
  <c r="P153" i="177"/>
  <c r="P175" i="177"/>
  <c r="P239" i="177"/>
  <c r="P229" i="177"/>
  <c r="P89" i="177"/>
  <c r="P164" i="177"/>
  <c r="P171" i="177"/>
  <c r="P135" i="177"/>
  <c r="P177" i="177"/>
  <c r="P199" i="177"/>
  <c r="P222" i="177"/>
  <c r="P241" i="177"/>
  <c r="P210" i="177"/>
  <c r="P117" i="177"/>
  <c r="P200" i="177"/>
  <c r="P13" i="177"/>
  <c r="P15" i="177"/>
  <c r="P182" i="177"/>
  <c r="P82" i="177"/>
  <c r="P142" i="177"/>
  <c r="P81" i="177"/>
  <c r="P31" i="177"/>
  <c r="P56" i="177"/>
  <c r="P86" i="177"/>
  <c r="P27" i="177"/>
  <c r="P104" i="177"/>
  <c r="P14" i="177"/>
  <c r="P46" i="177"/>
  <c r="P50" i="177"/>
  <c r="P57" i="177"/>
  <c r="P80" i="177"/>
  <c r="P19" i="177"/>
  <c r="P120" i="177"/>
  <c r="P59" i="177"/>
  <c r="P55" i="177"/>
  <c r="P97" i="177"/>
  <c r="P172" i="177"/>
  <c r="P176" i="177"/>
  <c r="P240" i="177"/>
  <c r="P154" i="177"/>
  <c r="P173" i="177"/>
  <c r="P195" i="177"/>
  <c r="P218" i="177"/>
  <c r="P237" i="177"/>
  <c r="P194" i="177"/>
  <c r="P180" i="177"/>
  <c r="P216" i="177"/>
  <c r="P2" i="177"/>
  <c r="P107" i="177"/>
  <c r="P17" i="177"/>
  <c r="P71" i="177"/>
  <c r="P122" i="177"/>
  <c r="P36" i="177"/>
  <c r="P53" i="177"/>
  <c r="P65" i="177"/>
  <c r="P30" i="177"/>
  <c r="P159" i="177"/>
  <c r="P223" i="177"/>
  <c r="P125" i="177"/>
  <c r="P196" i="177"/>
  <c r="P225" i="177"/>
  <c r="O2" i="175"/>
  <c r="P159" i="175" s="1"/>
  <c r="P140" i="176"/>
  <c r="P65" i="176"/>
  <c r="P54" i="176"/>
  <c r="P90" i="176"/>
  <c r="P139" i="176"/>
  <c r="P26" i="176"/>
  <c r="P51" i="176"/>
  <c r="P30" i="176"/>
  <c r="P111" i="176"/>
  <c r="P24" i="176"/>
  <c r="P49" i="176"/>
  <c r="P106" i="176"/>
  <c r="P103" i="176"/>
  <c r="P126" i="176"/>
  <c r="P153" i="176"/>
  <c r="P185" i="176"/>
  <c r="P217" i="176"/>
  <c r="P157" i="176"/>
  <c r="P189" i="176"/>
  <c r="P193" i="176"/>
  <c r="P225" i="176"/>
  <c r="P175" i="176"/>
  <c r="P207" i="176"/>
  <c r="P239" i="176"/>
  <c r="P148" i="176"/>
  <c r="P152" i="176"/>
  <c r="P184" i="176"/>
  <c r="P216" i="176"/>
  <c r="P156" i="176"/>
  <c r="P188" i="176"/>
  <c r="P220" i="176"/>
  <c r="P37" i="176"/>
  <c r="P102" i="176"/>
  <c r="P55" i="176"/>
  <c r="P118" i="176"/>
  <c r="P70" i="176"/>
  <c r="P78" i="176"/>
  <c r="P14" i="176"/>
  <c r="P179" i="176"/>
  <c r="P211" i="176"/>
  <c r="P35" i="176"/>
  <c r="P11" i="176"/>
  <c r="P43" i="176"/>
  <c r="P44" i="176"/>
  <c r="P83" i="176"/>
  <c r="P27" i="176"/>
  <c r="P56" i="176"/>
  <c r="P112" i="176"/>
  <c r="P21" i="176"/>
  <c r="P46" i="176"/>
  <c r="P82" i="176"/>
  <c r="P132" i="176"/>
  <c r="P160" i="176"/>
  <c r="P192" i="176"/>
  <c r="P224" i="176"/>
  <c r="P228" i="176"/>
  <c r="P168" i="176"/>
  <c r="P200" i="176"/>
  <c r="P232" i="176"/>
  <c r="P158" i="176"/>
  <c r="P190" i="176"/>
  <c r="P183" i="176"/>
  <c r="P215" i="176"/>
  <c r="P155" i="176"/>
  <c r="P187" i="176"/>
  <c r="P219" i="176"/>
  <c r="P159" i="176"/>
  <c r="P93" i="176"/>
  <c r="P69" i="176"/>
  <c r="P108" i="176"/>
  <c r="P9" i="176"/>
  <c r="P58" i="176"/>
  <c r="P99" i="176"/>
  <c r="P124" i="176"/>
  <c r="P127" i="176"/>
  <c r="P28" i="176"/>
  <c r="P53" i="176"/>
  <c r="P85" i="176"/>
  <c r="P128" i="176"/>
  <c r="P162" i="176"/>
  <c r="P194" i="176"/>
  <c r="P226" i="176"/>
  <c r="P3" i="176"/>
  <c r="P18" i="176"/>
  <c r="P72" i="176"/>
  <c r="P16" i="176"/>
  <c r="P41" i="176"/>
  <c r="P114" i="176"/>
  <c r="P20" i="176"/>
  <c r="P45" i="176"/>
  <c r="P134" i="176"/>
  <c r="P74" i="176"/>
  <c r="P144" i="176"/>
  <c r="P64" i="176"/>
  <c r="P131" i="176"/>
  <c r="P29" i="176"/>
  <c r="P95" i="176"/>
  <c r="P195" i="176"/>
  <c r="P227" i="176"/>
  <c r="P141" i="176"/>
  <c r="P167" i="176"/>
  <c r="P199" i="176"/>
  <c r="P231" i="176"/>
  <c r="P235" i="176"/>
  <c r="P165" i="176"/>
  <c r="P197" i="176"/>
  <c r="P229" i="176"/>
  <c r="P137" i="176"/>
  <c r="P166" i="176"/>
  <c r="P170" i="176"/>
  <c r="P202" i="176"/>
  <c r="P234" i="176"/>
  <c r="P174" i="176"/>
  <c r="P206" i="176"/>
  <c r="P238" i="176"/>
  <c r="P50" i="176"/>
  <c r="P96" i="176"/>
  <c r="P80" i="176"/>
  <c r="P130" i="176"/>
  <c r="P52" i="176"/>
  <c r="P94" i="176"/>
  <c r="P147" i="176"/>
  <c r="P31" i="176"/>
  <c r="P60" i="176"/>
  <c r="P88" i="176"/>
  <c r="P4" i="176"/>
  <c r="P36" i="176"/>
  <c r="P61" i="176"/>
  <c r="P110" i="176"/>
  <c r="P169" i="176"/>
  <c r="P201" i="176"/>
  <c r="P233" i="176"/>
  <c r="P76" i="176"/>
  <c r="P107" i="176"/>
  <c r="P22" i="176"/>
  <c r="P47" i="176"/>
  <c r="P19" i="176"/>
  <c r="P48" i="176"/>
  <c r="P123" i="176"/>
  <c r="P23" i="176"/>
  <c r="P81" i="176"/>
  <c r="P91" i="176"/>
  <c r="P10" i="176"/>
  <c r="P42" i="176"/>
  <c r="P75" i="176"/>
  <c r="P71" i="176"/>
  <c r="P143" i="176"/>
  <c r="P178" i="176"/>
  <c r="P210" i="176"/>
  <c r="P77" i="176"/>
  <c r="P150" i="176"/>
  <c r="P182" i="176"/>
  <c r="P214" i="176"/>
  <c r="P154" i="176"/>
  <c r="P186" i="176"/>
  <c r="P218" i="176"/>
  <c r="P172" i="176"/>
  <c r="P204" i="176"/>
  <c r="P236" i="176"/>
  <c r="P145" i="176"/>
  <c r="P173" i="176"/>
  <c r="P205" i="176"/>
  <c r="P237" i="176"/>
  <c r="P177" i="176"/>
  <c r="P209" i="176"/>
  <c r="P241" i="176"/>
  <c r="P149" i="176"/>
  <c r="P181" i="176"/>
  <c r="P213" i="176"/>
  <c r="P33" i="176"/>
  <c r="P86" i="176"/>
  <c r="P119" i="176"/>
  <c r="P136" i="176"/>
  <c r="P66" i="176"/>
  <c r="P100" i="176"/>
  <c r="P17" i="176"/>
  <c r="P67" i="176"/>
  <c r="P87" i="176"/>
  <c r="P6" i="176"/>
  <c r="P38" i="176"/>
  <c r="P63" i="176"/>
  <c r="P7" i="176"/>
  <c r="P39" i="176"/>
  <c r="P116" i="176"/>
  <c r="P142" i="176"/>
  <c r="P176" i="176"/>
  <c r="P208" i="176"/>
  <c r="P240" i="176"/>
  <c r="P113" i="176"/>
  <c r="P105" i="176"/>
  <c r="P129" i="176"/>
  <c r="P121" i="176"/>
  <c r="P92" i="176"/>
  <c r="P109" i="176"/>
  <c r="P101" i="176"/>
  <c r="P146" i="176"/>
  <c r="P133" i="176"/>
  <c r="P97" i="176"/>
  <c r="P84" i="176"/>
  <c r="P125" i="176"/>
  <c r="P117" i="176"/>
  <c r="P138" i="176"/>
  <c r="P148" i="175"/>
  <c r="P108" i="175"/>
  <c r="P100" i="175"/>
  <c r="P49" i="175"/>
  <c r="P6" i="175"/>
  <c r="P38" i="175"/>
  <c r="P142" i="175"/>
  <c r="P89" i="175"/>
  <c r="P131" i="175"/>
  <c r="P228" i="175"/>
  <c r="P200" i="175"/>
  <c r="P165" i="175"/>
  <c r="P233" i="175"/>
  <c r="P237" i="175"/>
  <c r="P174" i="175"/>
  <c r="P23" i="175"/>
  <c r="P30" i="175"/>
  <c r="P77" i="175"/>
  <c r="P217" i="175"/>
  <c r="P219" i="175"/>
  <c r="P19" i="175"/>
  <c r="P111" i="175"/>
  <c r="P21" i="175"/>
  <c r="P53" i="175"/>
  <c r="P113" i="175"/>
  <c r="P61" i="175"/>
  <c r="P95" i="175"/>
  <c r="P146" i="175"/>
  <c r="P137" i="175"/>
  <c r="P153" i="175"/>
  <c r="P167" i="175"/>
  <c r="P199" i="175"/>
  <c r="P203" i="175"/>
  <c r="P172" i="175"/>
  <c r="P204" i="175"/>
  <c r="P236" i="175"/>
  <c r="P176" i="175"/>
  <c r="P180" i="175"/>
  <c r="P160" i="175"/>
  <c r="P181" i="175"/>
  <c r="P213" i="175"/>
  <c r="P82" i="175"/>
  <c r="P26" i="175"/>
  <c r="P13" i="175"/>
  <c r="P45" i="175"/>
  <c r="P80" i="175"/>
  <c r="P126" i="175"/>
  <c r="P10" i="175"/>
  <c r="P81" i="175"/>
  <c r="P36" i="175"/>
  <c r="P110" i="175"/>
  <c r="P8" i="175"/>
  <c r="P192" i="175"/>
  <c r="P170" i="175"/>
  <c r="P202" i="175"/>
  <c r="P234" i="175"/>
  <c r="P22" i="175"/>
  <c r="P55" i="175"/>
  <c r="P94" i="175"/>
  <c r="P31" i="175"/>
  <c r="P105" i="175"/>
  <c r="P147" i="175"/>
  <c r="P71" i="175"/>
  <c r="P68" i="175"/>
  <c r="P125" i="175"/>
  <c r="P141" i="175"/>
  <c r="P158" i="175"/>
  <c r="P214" i="175"/>
  <c r="P186" i="175"/>
  <c r="P175" i="175"/>
  <c r="P207" i="175"/>
  <c r="P239" i="175"/>
  <c r="P179" i="175"/>
  <c r="P157" i="175"/>
  <c r="P183" i="175"/>
  <c r="P188" i="175"/>
  <c r="P220" i="175"/>
  <c r="P86" i="175"/>
  <c r="P9" i="175"/>
  <c r="P97" i="175"/>
  <c r="P139" i="175"/>
  <c r="P28" i="175"/>
  <c r="P109" i="175"/>
  <c r="P151" i="175"/>
  <c r="P25" i="175"/>
  <c r="P123" i="175"/>
  <c r="P43" i="175"/>
  <c r="P114" i="175"/>
  <c r="P163" i="175"/>
  <c r="P195" i="175"/>
  <c r="P227" i="175"/>
  <c r="P209" i="175"/>
  <c r="P241" i="175"/>
  <c r="P54" i="175"/>
  <c r="P20" i="175"/>
  <c r="P73" i="175"/>
  <c r="P101" i="175"/>
  <c r="P34" i="175"/>
  <c r="P63" i="175"/>
  <c r="P3" i="175"/>
  <c r="P35" i="175"/>
  <c r="P78" i="175"/>
  <c r="P91" i="175"/>
  <c r="P85" i="175"/>
  <c r="P127" i="175"/>
  <c r="P75" i="175"/>
  <c r="P129" i="175"/>
  <c r="P145" i="175"/>
  <c r="P161" i="175"/>
  <c r="P221" i="175"/>
  <c r="P193" i="175"/>
  <c r="P190" i="175"/>
  <c r="P222" i="175"/>
  <c r="P194" i="175"/>
  <c r="P226" i="175"/>
  <c r="P198" i="175"/>
  <c r="P230" i="175"/>
  <c r="P223" i="175"/>
  <c r="P93" i="175"/>
  <c r="P135" i="175"/>
  <c r="P58" i="175"/>
  <c r="P154" i="175"/>
  <c r="P27" i="175"/>
  <c r="P60" i="175"/>
  <c r="P162" i="175"/>
  <c r="P57" i="175"/>
  <c r="P138" i="175"/>
  <c r="P50" i="175"/>
  <c r="P178" i="175"/>
  <c r="P210" i="175"/>
  <c r="P79" i="175"/>
  <c r="P156" i="175"/>
  <c r="P184" i="175"/>
  <c r="P216" i="175"/>
  <c r="P76" i="175"/>
  <c r="O2" i="172"/>
  <c r="O2" i="171"/>
  <c r="P172" i="171" s="1"/>
  <c r="P45" i="171"/>
  <c r="P215" i="171"/>
  <c r="P96" i="171"/>
  <c r="P13" i="171"/>
  <c r="P186" i="171"/>
  <c r="P146" i="171"/>
  <c r="P184" i="171"/>
  <c r="P101" i="171"/>
  <c r="P232" i="171"/>
  <c r="P160" i="171"/>
  <c r="P60" i="171"/>
  <c r="P15" i="171"/>
  <c r="P22" i="171"/>
  <c r="P71" i="171"/>
  <c r="P171" i="171"/>
  <c r="P111" i="171"/>
  <c r="P229" i="171"/>
  <c r="P42" i="171"/>
  <c r="P166" i="171"/>
  <c r="P188" i="171"/>
  <c r="P191" i="171"/>
  <c r="P25" i="171"/>
  <c r="P163" i="171"/>
  <c r="P219" i="171"/>
  <c r="P66" i="171"/>
  <c r="P12" i="171"/>
  <c r="P136" i="171"/>
  <c r="P50" i="171"/>
  <c r="P161" i="171"/>
  <c r="P223" i="171"/>
  <c r="P143" i="171"/>
  <c r="P213" i="171"/>
  <c r="P132" i="171"/>
  <c r="P156" i="171"/>
  <c r="P110" i="171"/>
  <c r="P33" i="171"/>
  <c r="P192" i="171"/>
  <c r="P170" i="171"/>
  <c r="P53" i="171"/>
  <c r="P127" i="171"/>
  <c r="P11" i="171"/>
  <c r="P212" i="171"/>
  <c r="P226" i="171"/>
  <c r="P115" i="171"/>
  <c r="P93" i="171"/>
  <c r="P10" i="171"/>
  <c r="P133" i="171"/>
  <c r="P7" i="171"/>
  <c r="P128" i="171"/>
  <c r="P34" i="171"/>
  <c r="P214" i="171"/>
  <c r="P29" i="171"/>
  <c r="P228" i="171"/>
  <c r="P38" i="171"/>
  <c r="P16" i="171"/>
  <c r="P210" i="171"/>
  <c r="P144" i="171"/>
  <c r="P190" i="171"/>
  <c r="P193" i="171"/>
  <c r="P196" i="171"/>
  <c r="P30" i="171"/>
  <c r="P211" i="171"/>
  <c r="P238" i="171"/>
  <c r="P79" i="171"/>
  <c r="P51" i="171"/>
  <c r="P64" i="171"/>
  <c r="P82" i="171"/>
  <c r="P81" i="171"/>
  <c r="P122" i="171"/>
  <c r="P70" i="171"/>
  <c r="P145" i="171"/>
  <c r="P150" i="171"/>
  <c r="P117" i="171"/>
  <c r="P217" i="171"/>
  <c r="P21" i="171"/>
  <c r="P153" i="171"/>
  <c r="P75" i="171"/>
  <c r="P67" i="171"/>
  <c r="P77" i="171"/>
  <c r="P135" i="171"/>
  <c r="P181" i="171"/>
  <c r="P108" i="171"/>
  <c r="P49" i="171"/>
  <c r="P194" i="171"/>
  <c r="P241" i="171"/>
  <c r="P237" i="171"/>
  <c r="P154" i="171"/>
  <c r="P239" i="171"/>
  <c r="P199" i="171"/>
  <c r="P218" i="171"/>
  <c r="P141" i="171"/>
  <c r="P74" i="171"/>
  <c r="P14" i="171"/>
  <c r="P116" i="171"/>
  <c r="P200" i="171"/>
  <c r="P73" i="171"/>
  <c r="P28" i="171"/>
  <c r="P36" i="171"/>
  <c r="P185" i="171"/>
  <c r="P32" i="171"/>
  <c r="P91" i="171"/>
  <c r="P107" i="171"/>
  <c r="P46" i="171"/>
  <c r="P59" i="171"/>
  <c r="P83" i="171"/>
  <c r="P54" i="171"/>
  <c r="P113" i="171"/>
  <c r="P165" i="171"/>
  <c r="P235" i="171"/>
  <c r="P224" i="171"/>
  <c r="P162" i="171"/>
  <c r="P158" i="171"/>
  <c r="P72" i="171"/>
  <c r="P2" i="171"/>
  <c r="P220" i="171"/>
  <c r="P92" i="171"/>
  <c r="P138" i="171"/>
  <c r="P195" i="171"/>
  <c r="P78" i="171"/>
  <c r="P134" i="171"/>
  <c r="P68" i="171"/>
  <c r="P65" i="171"/>
  <c r="P43" i="171"/>
  <c r="P26" i="171"/>
  <c r="P47" i="171"/>
  <c r="P103" i="171"/>
  <c r="P98" i="171"/>
  <c r="P62" i="171"/>
  <c r="P169" i="171"/>
  <c r="P94" i="171"/>
  <c r="P17" i="171"/>
  <c r="P85" i="171"/>
  <c r="P63" i="171"/>
  <c r="P148" i="171"/>
  <c r="P41" i="171"/>
  <c r="P123" i="171"/>
  <c r="P167" i="171"/>
  <c r="P207" i="171"/>
  <c r="P178" i="171"/>
  <c r="P164" i="171"/>
  <c r="P201" i="171"/>
  <c r="P197" i="171"/>
  <c r="P76" i="171"/>
  <c r="P106" i="171"/>
  <c r="P157" i="171"/>
  <c r="P104" i="171"/>
  <c r="P112" i="171"/>
  <c r="P203" i="171"/>
  <c r="P95" i="171"/>
  <c r="P231" i="171"/>
  <c r="P120" i="171"/>
  <c r="P89" i="171"/>
  <c r="P206" i="171"/>
  <c r="P61" i="171"/>
  <c r="P202" i="171"/>
  <c r="P52" i="171"/>
  <c r="P180" i="171"/>
  <c r="P125" i="171"/>
  <c r="P55" i="171"/>
  <c r="P155" i="171"/>
  <c r="P88" i="171"/>
  <c r="P87" i="171"/>
  <c r="P4" i="171"/>
  <c r="P23" i="171"/>
  <c r="P137" i="171"/>
  <c r="P236" i="171"/>
  <c r="P240" i="171"/>
  <c r="P230" i="171"/>
  <c r="P130" i="171"/>
  <c r="P174" i="171"/>
  <c r="P187" i="171"/>
  <c r="P209" i="171"/>
  <c r="P48" i="171"/>
  <c r="P183" i="171"/>
  <c r="P40" i="171"/>
  <c r="P227" i="171"/>
  <c r="P222" i="171"/>
  <c r="P131" i="171"/>
  <c r="P90" i="171"/>
  <c r="P129" i="171"/>
  <c r="P102" i="171"/>
  <c r="P100" i="171"/>
  <c r="P80" i="171"/>
  <c r="P151" i="171"/>
  <c r="P19" i="171"/>
  <c r="P142" i="171"/>
  <c r="P233" i="171"/>
  <c r="P31" i="171"/>
  <c r="P8" i="171"/>
  <c r="P204" i="171"/>
  <c r="P20" i="171"/>
  <c r="P44" i="171"/>
  <c r="P168" i="171"/>
  <c r="P99" i="171"/>
  <c r="P205" i="171"/>
  <c r="P147" i="171"/>
  <c r="P198" i="171"/>
  <c r="P216" i="171"/>
  <c r="P225" i="171"/>
  <c r="P5" i="171"/>
  <c r="P69" i="171"/>
  <c r="P24" i="171"/>
  <c r="P177" i="171"/>
  <c r="P126" i="171"/>
  <c r="P18" i="171"/>
  <c r="P118" i="171"/>
  <c r="P109" i="171"/>
  <c r="P182" i="171"/>
  <c r="P149" i="171"/>
  <c r="P119" i="171"/>
  <c r="P9" i="171"/>
  <c r="P140" i="171"/>
  <c r="P35" i="171"/>
  <c r="P124" i="171"/>
  <c r="P3" i="171"/>
  <c r="P84" i="171"/>
  <c r="P6" i="171"/>
  <c r="P27" i="171"/>
  <c r="P86" i="171"/>
  <c r="P179" i="171"/>
  <c r="P57" i="171"/>
  <c r="P114" i="171"/>
  <c r="O2" i="170"/>
  <c r="P140" i="170" s="1"/>
  <c r="O2" i="169"/>
  <c r="P93" i="172"/>
  <c r="P85" i="172"/>
  <c r="P78" i="172"/>
  <c r="P4" i="172"/>
  <c r="P111" i="172"/>
  <c r="P175" i="172"/>
  <c r="P112" i="172"/>
  <c r="P8" i="172"/>
  <c r="P40" i="172"/>
  <c r="P63" i="172"/>
  <c r="P131" i="172"/>
  <c r="P50" i="172"/>
  <c r="P94" i="172"/>
  <c r="P132" i="172"/>
  <c r="P28" i="172"/>
  <c r="P82" i="172"/>
  <c r="P151" i="172"/>
  <c r="P13" i="172"/>
  <c r="P45" i="172"/>
  <c r="P67" i="172"/>
  <c r="P91" i="172"/>
  <c r="P142" i="172"/>
  <c r="P188" i="172"/>
  <c r="P48" i="172"/>
  <c r="P155" i="172"/>
  <c r="P17" i="172"/>
  <c r="P42" i="172"/>
  <c r="P178" i="172"/>
  <c r="P98" i="172"/>
  <c r="P228" i="172"/>
  <c r="P207" i="172"/>
  <c r="P239" i="172"/>
  <c r="P226" i="172"/>
  <c r="P105" i="172"/>
  <c r="P121" i="172"/>
  <c r="P137" i="172"/>
  <c r="P153" i="172"/>
  <c r="P169" i="172"/>
  <c r="P185" i="172"/>
  <c r="P212" i="172"/>
  <c r="P219" i="172"/>
  <c r="P213" i="172"/>
  <c r="P11" i="172"/>
  <c r="P43" i="172"/>
  <c r="P182" i="172"/>
  <c r="P14" i="172"/>
  <c r="P68" i="172"/>
  <c r="P118" i="172"/>
  <c r="P160" i="172"/>
  <c r="P3" i="172"/>
  <c r="P138" i="172"/>
  <c r="P180" i="172"/>
  <c r="P104" i="172"/>
  <c r="P23" i="172"/>
  <c r="P73" i="172"/>
  <c r="P95" i="172"/>
  <c r="P140" i="172"/>
  <c r="P217" i="172"/>
  <c r="P201" i="172"/>
  <c r="P194" i="172"/>
  <c r="P232" i="172"/>
  <c r="P147" i="172"/>
  <c r="P81" i="172"/>
  <c r="P127" i="172"/>
  <c r="P21" i="172"/>
  <c r="P46" i="172"/>
  <c r="P75" i="172"/>
  <c r="P166" i="172"/>
  <c r="P15" i="172"/>
  <c r="P65" i="172"/>
  <c r="P97" i="172"/>
  <c r="P34" i="172"/>
  <c r="P57" i="172"/>
  <c r="P100" i="172"/>
  <c r="P35" i="172"/>
  <c r="P60" i="172"/>
  <c r="P103" i="172"/>
  <c r="P167" i="172"/>
  <c r="P76" i="172"/>
  <c r="P110" i="172"/>
  <c r="P152" i="172"/>
  <c r="P191" i="172"/>
  <c r="P55" i="172"/>
  <c r="P77" i="172"/>
  <c r="P107" i="172"/>
  <c r="P171" i="172"/>
  <c r="P49" i="172"/>
  <c r="P146" i="172"/>
  <c r="P231" i="172"/>
  <c r="P222" i="172"/>
  <c r="P233" i="172"/>
  <c r="P109" i="172"/>
  <c r="P125" i="172"/>
  <c r="P141" i="172"/>
  <c r="P157" i="172"/>
  <c r="P173" i="172"/>
  <c r="P189" i="172"/>
  <c r="P215" i="172"/>
  <c r="P234" i="172"/>
  <c r="P220" i="172"/>
  <c r="P20" i="172"/>
  <c r="P195" i="172"/>
  <c r="P53" i="172"/>
  <c r="P128" i="172"/>
  <c r="P47" i="172"/>
  <c r="P69" i="172"/>
  <c r="P9" i="172"/>
  <c r="P106" i="172"/>
  <c r="P148" i="172"/>
  <c r="P183" i="172"/>
  <c r="P184" i="172"/>
  <c r="P22" i="172"/>
  <c r="P79" i="172"/>
  <c r="P158" i="172"/>
  <c r="P198" i="172"/>
  <c r="P32" i="172"/>
  <c r="P80" i="172"/>
  <c r="P192" i="172"/>
  <c r="P26" i="172"/>
  <c r="P108" i="172"/>
  <c r="P224" i="172"/>
  <c r="P235" i="172"/>
  <c r="P200" i="172"/>
  <c r="P52" i="172"/>
  <c r="P83" i="172"/>
  <c r="P143" i="172"/>
  <c r="P2" i="172"/>
  <c r="P84" i="172"/>
  <c r="P134" i="172"/>
  <c r="P176" i="172"/>
  <c r="P24" i="172"/>
  <c r="P99" i="172"/>
  <c r="P163" i="172"/>
  <c r="P41" i="172"/>
  <c r="P66" i="172"/>
  <c r="P154" i="172"/>
  <c r="P12" i="172"/>
  <c r="P44" i="172"/>
  <c r="P119" i="172"/>
  <c r="P29" i="172"/>
  <c r="P120" i="172"/>
  <c r="P123" i="172"/>
  <c r="P202" i="172"/>
  <c r="P33" i="172"/>
  <c r="P114" i="172"/>
  <c r="P156" i="172"/>
  <c r="P214" i="172"/>
  <c r="P204" i="172"/>
  <c r="P229" i="172"/>
  <c r="P208" i="172"/>
  <c r="P240" i="172"/>
  <c r="P113" i="172"/>
  <c r="P129" i="172"/>
  <c r="P145" i="172"/>
  <c r="P161" i="172"/>
  <c r="P177" i="172"/>
  <c r="P193" i="172"/>
  <c r="P230" i="172"/>
  <c r="P209" i="172"/>
  <c r="P241" i="172"/>
  <c r="P223" i="172"/>
  <c r="P27" i="172"/>
  <c r="P96" i="172"/>
  <c r="P30" i="172"/>
  <c r="P186" i="172"/>
  <c r="P72" i="172"/>
  <c r="P116" i="172"/>
  <c r="P70" i="172"/>
  <c r="P187" i="172"/>
  <c r="P54" i="172"/>
  <c r="P126" i="172"/>
  <c r="P168" i="172"/>
  <c r="P7" i="172"/>
  <c r="P39" i="172"/>
  <c r="P64" i="172"/>
  <c r="P86" i="172"/>
  <c r="P162" i="172"/>
  <c r="P196" i="172"/>
  <c r="P227" i="172"/>
  <c r="P218" i="172"/>
  <c r="P159" i="172"/>
  <c r="P5" i="172"/>
  <c r="P37" i="172"/>
  <c r="P102" i="172"/>
  <c r="P144" i="172"/>
  <c r="P31" i="172"/>
  <c r="P56" i="172"/>
  <c r="P115" i="172"/>
  <c r="P179" i="172"/>
  <c r="P18" i="172"/>
  <c r="P88" i="172"/>
  <c r="P122" i="172"/>
  <c r="P164" i="172"/>
  <c r="P19" i="172"/>
  <c r="P135" i="172"/>
  <c r="P61" i="172"/>
  <c r="P89" i="172"/>
  <c r="P174" i="172"/>
  <c r="P139" i="172"/>
  <c r="P58" i="172"/>
  <c r="P124" i="172"/>
  <c r="P203" i="172"/>
  <c r="P221" i="172"/>
  <c r="P197" i="172"/>
  <c r="P236" i="172"/>
  <c r="P211" i="172"/>
  <c r="P101" i="172"/>
  <c r="P117" i="172"/>
  <c r="P133" i="172"/>
  <c r="P149" i="172"/>
  <c r="P165" i="172"/>
  <c r="P181" i="172"/>
  <c r="P205" i="172"/>
  <c r="P237" i="172"/>
  <c r="P216" i="172"/>
  <c r="P206" i="172"/>
  <c r="P238" i="172"/>
  <c r="P36" i="172"/>
  <c r="P59" i="172"/>
  <c r="P62" i="172"/>
  <c r="P150" i="172"/>
  <c r="P199" i="172"/>
  <c r="P87" i="172"/>
  <c r="P190" i="172"/>
  <c r="P25" i="172"/>
  <c r="P170" i="172"/>
  <c r="P51" i="172"/>
  <c r="P6" i="172"/>
  <c r="P38" i="172"/>
  <c r="P136" i="172"/>
  <c r="P16" i="172"/>
  <c r="P71" i="172"/>
  <c r="P92" i="172"/>
  <c r="P10" i="172"/>
  <c r="P74" i="172"/>
  <c r="P130" i="172"/>
  <c r="P172" i="172"/>
  <c r="P210" i="172"/>
  <c r="P90" i="172"/>
  <c r="P225" i="172"/>
  <c r="P136" i="170"/>
  <c r="P120" i="170"/>
  <c r="P77" i="170"/>
  <c r="P128" i="170"/>
  <c r="P112" i="170"/>
  <c r="P124" i="170"/>
  <c r="P92" i="170"/>
  <c r="P5" i="170"/>
  <c r="P33" i="170"/>
  <c r="P131" i="170"/>
  <c r="P23" i="170"/>
  <c r="P18" i="170"/>
  <c r="P22" i="170"/>
  <c r="P26" i="170"/>
  <c r="P68" i="170"/>
  <c r="P127" i="170"/>
  <c r="P129" i="170"/>
  <c r="P153" i="170"/>
  <c r="P175" i="170"/>
  <c r="P198" i="170"/>
  <c r="P217" i="170"/>
  <c r="P239" i="170"/>
  <c r="P86" i="170"/>
  <c r="P208" i="170"/>
  <c r="P154" i="170"/>
  <c r="P173" i="170"/>
  <c r="P195" i="170"/>
  <c r="P218" i="170"/>
  <c r="P237" i="170"/>
  <c r="P137" i="170"/>
  <c r="P196" i="170"/>
  <c r="P187" i="170"/>
  <c r="P161" i="170"/>
  <c r="P183" i="170"/>
  <c r="P206" i="170"/>
  <c r="P225" i="170"/>
  <c r="P79" i="170"/>
  <c r="P85" i="170"/>
  <c r="P168" i="170"/>
  <c r="P142" i="170"/>
  <c r="P55" i="170"/>
  <c r="P9" i="170"/>
  <c r="P13" i="170"/>
  <c r="P148" i="170"/>
  <c r="P54" i="170"/>
  <c r="P58" i="170"/>
  <c r="P138" i="170"/>
  <c r="P145" i="170"/>
  <c r="P159" i="170"/>
  <c r="P201" i="170"/>
  <c r="P223" i="170"/>
  <c r="P93" i="170"/>
  <c r="P240" i="170"/>
  <c r="P179" i="170"/>
  <c r="P226" i="170"/>
  <c r="P213" i="170"/>
  <c r="P209" i="170"/>
  <c r="P231" i="170"/>
  <c r="P87" i="170"/>
  <c r="P200" i="170"/>
  <c r="P62" i="170"/>
  <c r="P118" i="170"/>
  <c r="P38" i="170"/>
  <c r="P59" i="170"/>
  <c r="P98" i="170"/>
  <c r="P10" i="170"/>
  <c r="P63" i="170"/>
  <c r="P80" i="170"/>
  <c r="P143" i="170"/>
  <c r="P35" i="170"/>
  <c r="P64" i="170"/>
  <c r="P147" i="170"/>
  <c r="P21" i="170"/>
  <c r="P50" i="170"/>
  <c r="P25" i="170"/>
  <c r="P83" i="170"/>
  <c r="P4" i="170"/>
  <c r="P29" i="170"/>
  <c r="P236" i="170"/>
  <c r="P125" i="170"/>
  <c r="P224" i="170"/>
  <c r="P117" i="170"/>
  <c r="P184" i="170"/>
  <c r="P16" i="170"/>
  <c r="P72" i="170"/>
  <c r="P42" i="170"/>
  <c r="P53" i="170"/>
  <c r="P99" i="170"/>
  <c r="P71" i="170"/>
  <c r="P162" i="170"/>
  <c r="P182" i="170"/>
  <c r="P171" i="170"/>
  <c r="P157" i="170"/>
  <c r="P202" i="170"/>
  <c r="P221" i="170"/>
  <c r="P105" i="170"/>
  <c r="P212" i="170"/>
  <c r="P190" i="170"/>
  <c r="P155" i="170"/>
  <c r="P167" i="170"/>
  <c r="P48" i="170"/>
  <c r="P34" i="170"/>
  <c r="P132" i="170"/>
  <c r="P41" i="170"/>
  <c r="P66" i="170"/>
  <c r="P45" i="170"/>
  <c r="P70" i="170"/>
  <c r="P82" i="170"/>
  <c r="P115" i="170"/>
  <c r="P3" i="170"/>
  <c r="P36" i="170"/>
  <c r="P8" i="170"/>
  <c r="P40" i="170"/>
  <c r="P12" i="170"/>
  <c r="P44" i="170"/>
  <c r="P141" i="170"/>
  <c r="P165" i="170"/>
  <c r="P94" i="170"/>
  <c r="P133" i="170"/>
  <c r="P216" i="170"/>
  <c r="P19" i="170"/>
  <c r="P103" i="170"/>
  <c r="P146" i="170"/>
  <c r="P37" i="170"/>
  <c r="P135" i="170"/>
  <c r="P24" i="170"/>
  <c r="P139" i="170"/>
  <c r="P28" i="170"/>
  <c r="P14" i="170"/>
  <c r="P57" i="170"/>
  <c r="P106" i="170"/>
  <c r="P61" i="170"/>
  <c r="P84" i="170"/>
  <c r="P178" i="170"/>
  <c r="P97" i="170"/>
  <c r="P156" i="170"/>
  <c r="P181" i="170"/>
  <c r="P166" i="170"/>
  <c r="P185" i="170"/>
  <c r="P207" i="170"/>
  <c r="P230" i="170"/>
  <c r="P197" i="170"/>
  <c r="P95" i="170"/>
  <c r="P163" i="170"/>
  <c r="P186" i="170"/>
  <c r="P205" i="170"/>
  <c r="P227" i="170"/>
  <c r="P78" i="170"/>
  <c r="P164" i="170"/>
  <c r="P228" i="170"/>
  <c r="P151" i="170"/>
  <c r="P174" i="170"/>
  <c r="P193" i="170"/>
  <c r="P215" i="170"/>
  <c r="P238" i="170"/>
  <c r="P194" i="170"/>
  <c r="P232" i="170"/>
  <c r="P51" i="170"/>
  <c r="P69" i="170"/>
  <c r="P75" i="170"/>
  <c r="P73" i="170"/>
  <c r="P111" i="170"/>
  <c r="P17" i="170"/>
  <c r="P46" i="170"/>
  <c r="P126" i="170"/>
  <c r="P7" i="170"/>
  <c r="P39" i="170"/>
  <c r="P116" i="170"/>
  <c r="P11" i="170"/>
  <c r="P43" i="170"/>
  <c r="P15" i="170"/>
  <c r="P90" i="170"/>
  <c r="P172" i="170"/>
  <c r="P102" i="170"/>
  <c r="P160" i="170"/>
  <c r="P210" i="170"/>
  <c r="P121" i="170"/>
  <c r="P101" i="170"/>
  <c r="P149" i="170"/>
  <c r="P114" i="170"/>
  <c r="P20" i="170"/>
  <c r="P104" i="170"/>
  <c r="P150" i="170"/>
  <c r="P27" i="170"/>
  <c r="P56" i="170"/>
  <c r="P88" i="170"/>
  <c r="P2" i="170"/>
  <c r="P31" i="170"/>
  <c r="P119" i="170"/>
  <c r="P67" i="170"/>
  <c r="P47" i="170"/>
  <c r="P65" i="170"/>
  <c r="P203" i="170"/>
  <c r="P113" i="170"/>
  <c r="P188" i="170"/>
  <c r="P235" i="170"/>
  <c r="P169" i="170"/>
  <c r="P191" i="170"/>
  <c r="P214" i="170"/>
  <c r="P233" i="170"/>
  <c r="P229" i="170"/>
  <c r="P176" i="170"/>
  <c r="P170" i="170"/>
  <c r="P189" i="170"/>
  <c r="P211" i="170"/>
  <c r="P234" i="170"/>
  <c r="P180" i="170"/>
  <c r="P81" i="170"/>
  <c r="P158" i="170"/>
  <c r="P177" i="170"/>
  <c r="P199" i="170"/>
  <c r="P222" i="170"/>
  <c r="P241" i="170"/>
  <c r="P219" i="170"/>
  <c r="P30" i="170"/>
  <c r="P52" i="170"/>
  <c r="P107" i="170"/>
  <c r="P91" i="170"/>
  <c r="P60" i="170"/>
  <c r="P76" i="170"/>
  <c r="P122" i="170"/>
  <c r="P32" i="170"/>
  <c r="P49" i="170"/>
  <c r="P130" i="170"/>
  <c r="P74" i="170"/>
  <c r="P123" i="170"/>
  <c r="P100" i="170"/>
  <c r="P204" i="170"/>
  <c r="P109" i="170"/>
  <c r="P192" i="170"/>
  <c r="P89" i="170"/>
  <c r="P110" i="170"/>
  <c r="P152" i="170"/>
  <c r="O2" i="167"/>
  <c r="P82" i="167" s="1"/>
  <c r="P65" i="167"/>
  <c r="P226" i="167"/>
  <c r="P114" i="167"/>
  <c r="P233" i="167"/>
  <c r="P40" i="167"/>
  <c r="P122" i="167"/>
  <c r="P91" i="167"/>
  <c r="P238" i="167"/>
  <c r="P100" i="167"/>
  <c r="P221" i="167"/>
  <c r="P86" i="167"/>
  <c r="P185" i="167"/>
  <c r="P45" i="167"/>
  <c r="P107" i="167"/>
  <c r="P129" i="167"/>
  <c r="P189" i="167"/>
  <c r="P95" i="167"/>
  <c r="P78" i="167"/>
  <c r="P101" i="167"/>
  <c r="P206" i="167"/>
  <c r="P207" i="167"/>
  <c r="P138" i="167"/>
  <c r="P50" i="167"/>
  <c r="P145" i="167"/>
  <c r="P74" i="167"/>
  <c r="P3" i="167"/>
  <c r="P48" i="167"/>
  <c r="P173" i="167"/>
  <c r="P7" i="167"/>
  <c r="P81" i="167"/>
  <c r="P175" i="167"/>
  <c r="P87" i="167"/>
  <c r="P62" i="167"/>
  <c r="P180" i="167"/>
  <c r="P33" i="167"/>
  <c r="P92" i="167"/>
  <c r="P193" i="167"/>
  <c r="P43" i="167"/>
  <c r="P158" i="167"/>
  <c r="P49" i="167"/>
  <c r="P227" i="167"/>
  <c r="P111" i="167"/>
  <c r="P112" i="167"/>
  <c r="P105" i="167"/>
  <c r="P71" i="167"/>
  <c r="P164" i="167"/>
  <c r="P219" i="167"/>
  <c r="P27" i="167"/>
  <c r="P80" i="167"/>
  <c r="P205" i="167"/>
  <c r="P68" i="167"/>
  <c r="P234" i="167"/>
  <c r="P35" i="167"/>
  <c r="P42" i="167"/>
  <c r="P214" i="167"/>
  <c r="P133" i="167"/>
  <c r="P171" i="167"/>
  <c r="P229" i="167"/>
  <c r="P19" i="167"/>
  <c r="P20" i="167"/>
  <c r="P220" i="167"/>
  <c r="P208" i="167"/>
  <c r="P165" i="167"/>
  <c r="P69" i="167"/>
  <c r="P115" i="167"/>
  <c r="P151" i="167"/>
  <c r="P108" i="167"/>
  <c r="P228" i="167"/>
  <c r="P126" i="167"/>
  <c r="P83" i="167"/>
  <c r="P25" i="167"/>
  <c r="P237" i="167"/>
  <c r="P192" i="167"/>
  <c r="P28" i="167"/>
  <c r="P154" i="167"/>
  <c r="P142" i="167"/>
  <c r="P179" i="167"/>
  <c r="P209" i="167"/>
  <c r="P211" i="167"/>
  <c r="P176" i="167"/>
  <c r="P146" i="167"/>
  <c r="P119" i="167"/>
  <c r="P212" i="167"/>
  <c r="P215" i="167"/>
  <c r="P174" i="167"/>
  <c r="P79" i="167"/>
  <c r="P116" i="167"/>
  <c r="P88" i="167"/>
  <c r="P18" i="167"/>
  <c r="P99" i="167"/>
  <c r="P8" i="167"/>
  <c r="P58" i="167"/>
  <c r="P24" i="167"/>
  <c r="P168" i="167"/>
  <c r="P159" i="167"/>
  <c r="P66" i="167"/>
  <c r="P123" i="167"/>
  <c r="P240" i="167"/>
  <c r="P203" i="167"/>
  <c r="P166" i="167"/>
  <c r="P223" i="167"/>
  <c r="P195" i="167"/>
  <c r="P29" i="167"/>
  <c r="P121" i="167"/>
  <c r="P44" i="167"/>
  <c r="P37" i="167"/>
  <c r="P153" i="167"/>
  <c r="P128" i="167"/>
  <c r="P11" i="167"/>
  <c r="P150" i="167"/>
  <c r="P21" i="167"/>
  <c r="P162" i="167"/>
  <c r="P124" i="167"/>
  <c r="P36" i="167"/>
  <c r="P200" i="167"/>
  <c r="P181" i="167"/>
  <c r="P199" i="167"/>
  <c r="P118" i="167"/>
  <c r="P59" i="167"/>
  <c r="P41" i="167"/>
  <c r="P90" i="167"/>
  <c r="P113" i="167"/>
  <c r="P14" i="167"/>
  <c r="P137" i="167"/>
  <c r="P186" i="167"/>
  <c r="P152" i="167"/>
  <c r="P30" i="167"/>
  <c r="P160" i="167"/>
  <c r="P102" i="167"/>
  <c r="P182" i="167"/>
  <c r="P72" i="167"/>
  <c r="P194" i="167"/>
  <c r="P224" i="167"/>
  <c r="P148" i="167"/>
  <c r="P53" i="167"/>
  <c r="P232" i="167"/>
  <c r="P213" i="167"/>
  <c r="P130" i="167"/>
  <c r="P132" i="167"/>
  <c r="P77" i="167"/>
  <c r="P216" i="167"/>
  <c r="P235" i="167"/>
  <c r="P22" i="167"/>
  <c r="P52" i="167"/>
  <c r="P10" i="167"/>
  <c r="P172" i="167"/>
  <c r="P85" i="167"/>
  <c r="P9" i="167"/>
  <c r="P131" i="167"/>
  <c r="P161" i="167"/>
  <c r="P13" i="167"/>
  <c r="P201" i="167"/>
  <c r="P187" i="167"/>
  <c r="P196" i="167"/>
  <c r="P155" i="167"/>
  <c r="P104" i="167"/>
  <c r="O2" i="166"/>
  <c r="P154" i="166" s="1"/>
  <c r="O2" i="165"/>
  <c r="P36" i="165" s="1"/>
  <c r="P144" i="166"/>
  <c r="P46" i="166"/>
  <c r="P119" i="166"/>
  <c r="P63" i="166"/>
  <c r="P88" i="166"/>
  <c r="P34" i="166"/>
  <c r="P51" i="166"/>
  <c r="P108" i="166"/>
  <c r="P166" i="166"/>
  <c r="P198" i="166"/>
  <c r="P230" i="166"/>
  <c r="P93" i="166"/>
  <c r="P109" i="166"/>
  <c r="P213" i="166"/>
  <c r="P72" i="166"/>
  <c r="P56" i="166"/>
  <c r="P128" i="166"/>
  <c r="P62" i="166"/>
  <c r="P186" i="166"/>
  <c r="P173" i="166"/>
  <c r="P237" i="166"/>
  <c r="P113" i="166"/>
  <c r="P129" i="166"/>
  <c r="P158" i="166"/>
  <c r="P179" i="166"/>
  <c r="P184" i="166"/>
  <c r="P191" i="166"/>
  <c r="P3" i="166"/>
  <c r="P36" i="166"/>
  <c r="P150" i="166"/>
  <c r="P26" i="166"/>
  <c r="P68" i="166"/>
  <c r="P131" i="166"/>
  <c r="P116" i="166"/>
  <c r="P94" i="166"/>
  <c r="P136" i="166"/>
  <c r="P123" i="166"/>
  <c r="P19" i="166"/>
  <c r="P192" i="166"/>
  <c r="P224" i="166"/>
  <c r="P167" i="166"/>
  <c r="P199" i="166"/>
  <c r="P231" i="166"/>
  <c r="P239" i="166"/>
  <c r="P176" i="166"/>
  <c r="P208" i="166"/>
  <c r="P240" i="166"/>
  <c r="P177" i="166"/>
  <c r="P209" i="166"/>
  <c r="P96" i="166"/>
  <c r="P122" i="166"/>
  <c r="P135" i="166"/>
  <c r="P15" i="166"/>
  <c r="P53" i="166"/>
  <c r="P71" i="166"/>
  <c r="P97" i="166"/>
  <c r="P145" i="166"/>
  <c r="P188" i="166"/>
  <c r="P24" i="166"/>
  <c r="P57" i="166"/>
  <c r="P195" i="166"/>
  <c r="P211" i="166"/>
  <c r="P223" i="166"/>
  <c r="P79" i="166"/>
  <c r="P127" i="166"/>
  <c r="P20" i="166"/>
  <c r="P39" i="166"/>
  <c r="P80" i="166"/>
  <c r="P147" i="166"/>
  <c r="P84" i="166"/>
  <c r="P14" i="166"/>
  <c r="P104" i="166"/>
  <c r="P50" i="166"/>
  <c r="P74" i="166"/>
  <c r="P124" i="166"/>
  <c r="P163" i="166"/>
  <c r="P182" i="166"/>
  <c r="P190" i="166"/>
  <c r="P77" i="166"/>
  <c r="P55" i="166"/>
  <c r="P75" i="166"/>
  <c r="P42" i="166"/>
  <c r="P43" i="166"/>
  <c r="P90" i="166"/>
  <c r="P132" i="166"/>
  <c r="P21" i="166"/>
  <c r="P44" i="166"/>
  <c r="P70" i="166"/>
  <c r="P110" i="166"/>
  <c r="P48" i="166"/>
  <c r="P130" i="166"/>
  <c r="P225" i="166"/>
  <c r="P153" i="166"/>
  <c r="P180" i="166"/>
  <c r="P212" i="166"/>
  <c r="P85" i="166"/>
  <c r="P101" i="166"/>
  <c r="P149" i="166"/>
  <c r="P159" i="166"/>
  <c r="P82" i="166"/>
  <c r="P143" i="166"/>
  <c r="P23" i="166"/>
  <c r="P45" i="166"/>
  <c r="P99" i="166"/>
  <c r="P8" i="166"/>
  <c r="P27" i="166"/>
  <c r="P59" i="166"/>
  <c r="P138" i="166"/>
  <c r="P30" i="166"/>
  <c r="P91" i="166"/>
  <c r="P9" i="166"/>
  <c r="P32" i="166"/>
  <c r="P64" i="166"/>
  <c r="P92" i="166"/>
  <c r="P178" i="166"/>
  <c r="P189" i="166"/>
  <c r="P221" i="166"/>
  <c r="P165" i="166"/>
  <c r="P197" i="166"/>
  <c r="P229" i="166"/>
  <c r="P162" i="166"/>
  <c r="P187" i="166"/>
  <c r="P219" i="166"/>
  <c r="P38" i="166"/>
  <c r="P61" i="166"/>
  <c r="P118" i="166"/>
  <c r="P49" i="166"/>
  <c r="P5" i="166"/>
  <c r="P28" i="166"/>
  <c r="P81" i="166"/>
  <c r="P120" i="166"/>
  <c r="P18" i="166"/>
  <c r="P98" i="166"/>
  <c r="P200" i="166"/>
  <c r="P232" i="166"/>
  <c r="P155" i="166"/>
  <c r="P183" i="166"/>
  <c r="P215" i="166"/>
  <c r="P89" i="166"/>
  <c r="P137" i="166"/>
  <c r="P156" i="166"/>
  <c r="P174" i="166"/>
  <c r="P206" i="166"/>
  <c r="P238" i="166"/>
  <c r="P95" i="166"/>
  <c r="P83" i="166"/>
  <c r="P10" i="166"/>
  <c r="P58" i="166"/>
  <c r="P115" i="166"/>
  <c r="P11" i="166"/>
  <c r="P33" i="166"/>
  <c r="P148" i="166"/>
  <c r="P126" i="166"/>
  <c r="P107" i="166"/>
  <c r="P16" i="166"/>
  <c r="P35" i="166"/>
  <c r="P67" i="166"/>
  <c r="P217" i="166"/>
  <c r="P164" i="166"/>
  <c r="P196" i="166"/>
  <c r="P228" i="166"/>
  <c r="P172" i="166"/>
  <c r="P204" i="166"/>
  <c r="P201" i="166"/>
  <c r="P233" i="166"/>
  <c r="P170" i="166"/>
  <c r="P202" i="166"/>
  <c r="P234" i="166"/>
  <c r="P78" i="166"/>
  <c r="P108" i="165"/>
  <c r="P100" i="165"/>
  <c r="P92" i="165"/>
  <c r="P160" i="165"/>
  <c r="P8" i="165"/>
  <c r="P40" i="165"/>
  <c r="P65" i="165"/>
  <c r="P82" i="165"/>
  <c r="P19" i="165"/>
  <c r="P48" i="165"/>
  <c r="P52" i="165"/>
  <c r="P86" i="165"/>
  <c r="P112" i="165"/>
  <c r="P49" i="165"/>
  <c r="P95" i="165"/>
  <c r="P57" i="165"/>
  <c r="P142" i="165"/>
  <c r="P191" i="165"/>
  <c r="P173" i="165"/>
  <c r="P189" i="165"/>
  <c r="P214" i="165"/>
  <c r="P198" i="165"/>
  <c r="P232" i="165"/>
  <c r="P223" i="165"/>
  <c r="P71" i="165"/>
  <c r="P114" i="165"/>
  <c r="P163" i="165"/>
  <c r="P103" i="165"/>
  <c r="P140" i="165"/>
  <c r="P190" i="165"/>
  <c r="P23" i="165"/>
  <c r="P162" i="165"/>
  <c r="P17" i="165"/>
  <c r="P99" i="165"/>
  <c r="P184" i="165"/>
  <c r="P116" i="165"/>
  <c r="P3" i="165"/>
  <c r="P35" i="165"/>
  <c r="P131" i="165"/>
  <c r="P132" i="165"/>
  <c r="P69" i="165"/>
  <c r="P104" i="165"/>
  <c r="P76" i="165"/>
  <c r="P6" i="165"/>
  <c r="P63" i="165"/>
  <c r="P152" i="165"/>
  <c r="P70" i="165"/>
  <c r="P133" i="165"/>
  <c r="P240" i="165"/>
  <c r="P7" i="165"/>
  <c r="P39" i="165"/>
  <c r="P11" i="165"/>
  <c r="P43" i="165"/>
  <c r="P5" i="165"/>
  <c r="P37" i="165"/>
  <c r="P136" i="165"/>
  <c r="P186" i="165"/>
  <c r="P26" i="165"/>
  <c r="P115" i="165"/>
  <c r="P27" i="165"/>
  <c r="P31" i="165"/>
  <c r="P60" i="165"/>
  <c r="P83" i="165"/>
  <c r="P119" i="165"/>
  <c r="P156" i="165"/>
  <c r="P113" i="165"/>
  <c r="P129" i="165"/>
  <c r="P145" i="165"/>
  <c r="P221" i="165"/>
  <c r="P203" i="165"/>
  <c r="P235" i="165"/>
  <c r="P229" i="165"/>
  <c r="P201" i="165"/>
  <c r="P238" i="165"/>
  <c r="P14" i="165"/>
  <c r="P102" i="165"/>
  <c r="P94" i="165"/>
  <c r="P128" i="165"/>
  <c r="P85" i="165"/>
  <c r="P101" i="165"/>
  <c r="P139" i="165"/>
  <c r="P2" i="165"/>
  <c r="P30" i="165"/>
  <c r="P180" i="165"/>
  <c r="P90" i="165"/>
  <c r="P106" i="165"/>
  <c r="P10" i="165"/>
  <c r="P42" i="165"/>
  <c r="P219" i="165"/>
  <c r="P18" i="165"/>
  <c r="P72" i="165"/>
  <c r="P182" i="165"/>
  <c r="P88" i="165"/>
  <c r="P24" i="165"/>
  <c r="P148" i="165"/>
  <c r="P117" i="165"/>
  <c r="P149" i="165"/>
  <c r="P181" i="165"/>
  <c r="P230" i="165"/>
  <c r="P97" i="165"/>
  <c r="P15" i="165"/>
  <c r="P79" i="165"/>
  <c r="P154" i="165"/>
  <c r="P183" i="165"/>
  <c r="P127" i="165"/>
  <c r="P211" i="165"/>
  <c r="P202" i="165"/>
  <c r="P213" i="165"/>
  <c r="P22" i="165"/>
  <c r="P175" i="165"/>
  <c r="P147" i="165"/>
  <c r="P109" i="165"/>
  <c r="P174" i="165"/>
  <c r="P185" i="165"/>
  <c r="P220" i="165"/>
  <c r="P146" i="165"/>
  <c r="P9" i="165"/>
  <c r="P50" i="165"/>
  <c r="P16" i="165"/>
  <c r="P13" i="165"/>
  <c r="P155" i="165"/>
  <c r="P231" i="165"/>
  <c r="P234" i="165"/>
  <c r="P111" i="165"/>
  <c r="P210" i="165"/>
  <c r="P239" i="165"/>
  <c r="P195" i="165"/>
  <c r="P151" i="165"/>
  <c r="P237" i="165"/>
  <c r="P241" i="165"/>
  <c r="P199" i="165"/>
  <c r="P126" i="165"/>
  <c r="P105" i="165"/>
  <c r="P124" i="165"/>
  <c r="P110" i="165"/>
  <c r="P172" i="165"/>
  <c r="P144" i="165"/>
  <c r="P137" i="165"/>
  <c r="P29" i="165"/>
  <c r="P135" i="165"/>
  <c r="P25" i="165"/>
  <c r="P209" i="165"/>
  <c r="P58" i="165"/>
  <c r="P62" i="165"/>
  <c r="P134" i="165"/>
  <c r="P120" i="165"/>
  <c r="P32" i="165"/>
  <c r="P205" i="165"/>
  <c r="P46" i="165"/>
  <c r="P194" i="165"/>
  <c r="P80" i="165"/>
  <c r="P188" i="165"/>
  <c r="P192" i="165"/>
  <c r="P47" i="165"/>
  <c r="P20" i="165"/>
  <c r="P78" i="165"/>
  <c r="P107" i="165"/>
  <c r="P21" i="165"/>
  <c r="P170" i="165"/>
  <c r="P41" i="165"/>
  <c r="P93" i="165"/>
  <c r="P225" i="165"/>
  <c r="P169" i="165"/>
  <c r="P197" i="165"/>
  <c r="P77" i="165"/>
  <c r="O2" i="162"/>
  <c r="O2" i="159"/>
  <c r="P60" i="159" s="1"/>
  <c r="P132" i="159"/>
  <c r="P5" i="159"/>
  <c r="P13" i="159"/>
  <c r="P69" i="159"/>
  <c r="P78" i="159"/>
  <c r="P86" i="159"/>
  <c r="P142" i="159"/>
  <c r="P23" i="159"/>
  <c r="P159" i="159"/>
  <c r="P40" i="159"/>
  <c r="P48" i="159"/>
  <c r="P104" i="159"/>
  <c r="P176" i="159"/>
  <c r="P57" i="159"/>
  <c r="P129" i="159"/>
  <c r="P18" i="159"/>
  <c r="P66" i="159"/>
  <c r="P74" i="159"/>
  <c r="P82" i="159"/>
  <c r="P217" i="177" l="1"/>
  <c r="P102" i="177"/>
  <c r="P213" i="177"/>
  <c r="P165" i="177"/>
  <c r="P109" i="177"/>
  <c r="P12" i="177"/>
  <c r="P183" i="177"/>
  <c r="P174" i="177"/>
  <c r="P169" i="177"/>
  <c r="P130" i="177"/>
  <c r="P118" i="177"/>
  <c r="P47" i="177"/>
  <c r="P141" i="177"/>
  <c r="P4" i="177"/>
  <c r="P162" i="177"/>
  <c r="P121" i="177"/>
  <c r="P220" i="177"/>
  <c r="P11" i="177"/>
  <c r="P133" i="177"/>
  <c r="P202" i="177"/>
  <c r="P114" i="177"/>
  <c r="P20" i="177"/>
  <c r="P116" i="177"/>
  <c r="P158" i="177"/>
  <c r="P198" i="177"/>
  <c r="P40" i="177"/>
  <c r="P187" i="177"/>
  <c r="P234" i="177"/>
  <c r="P140" i="177"/>
  <c r="P37" i="177"/>
  <c r="P42" i="177"/>
  <c r="P151" i="177"/>
  <c r="P150" i="177"/>
  <c r="P94" i="177"/>
  <c r="P41" i="177"/>
  <c r="P152" i="177"/>
  <c r="P208" i="177"/>
  <c r="P134" i="177"/>
  <c r="P231" i="177"/>
  <c r="P93" i="177"/>
  <c r="P127" i="177"/>
  <c r="P74" i="177"/>
  <c r="P161" i="177"/>
  <c r="P179" i="177"/>
  <c r="P131" i="177"/>
  <c r="P92" i="177"/>
  <c r="P230" i="176"/>
  <c r="P203" i="176"/>
  <c r="P163" i="176"/>
  <c r="P59" i="176"/>
  <c r="P120" i="176"/>
  <c r="P115" i="176"/>
  <c r="P62" i="176"/>
  <c r="P223" i="176"/>
  <c r="P151" i="176"/>
  <c r="P196" i="176"/>
  <c r="P104" i="176"/>
  <c r="P12" i="176"/>
  <c r="P25" i="176"/>
  <c r="P5" i="176"/>
  <c r="P212" i="176"/>
  <c r="P161" i="176"/>
  <c r="P79" i="176"/>
  <c r="P2" i="176"/>
  <c r="P40" i="176"/>
  <c r="P198" i="176"/>
  <c r="P171" i="176"/>
  <c r="P135" i="176"/>
  <c r="P34" i="176"/>
  <c r="P15" i="176"/>
  <c r="P57" i="176"/>
  <c r="P13" i="176"/>
  <c r="P191" i="176"/>
  <c r="P222" i="176"/>
  <c r="P164" i="176"/>
  <c r="P32" i="176"/>
  <c r="P68" i="176"/>
  <c r="P122" i="176"/>
  <c r="P89" i="176"/>
  <c r="P180" i="176"/>
  <c r="P221" i="176"/>
  <c r="P98" i="176"/>
  <c r="P73" i="176"/>
  <c r="P4" i="175"/>
  <c r="P98" i="175"/>
  <c r="P187" i="175"/>
  <c r="P2" i="175"/>
  <c r="P173" i="175"/>
  <c r="P168" i="175"/>
  <c r="P33" i="175"/>
  <c r="P69" i="175"/>
  <c r="P116" i="175"/>
  <c r="P128" i="175"/>
  <c r="P115" i="175"/>
  <c r="P191" i="175"/>
  <c r="P225" i="175"/>
  <c r="P18" i="175"/>
  <c r="P112" i="175"/>
  <c r="P37" i="175"/>
  <c r="P47" i="175"/>
  <c r="P56" i="175"/>
  <c r="P215" i="175"/>
  <c r="P218" i="175"/>
  <c r="P15" i="175"/>
  <c r="P62" i="175"/>
  <c r="P224" i="175"/>
  <c r="P42" i="175"/>
  <c r="P90" i="175"/>
  <c r="P212" i="175"/>
  <c r="P235" i="175"/>
  <c r="P121" i="175"/>
  <c r="P64" i="175"/>
  <c r="P59" i="175"/>
  <c r="P39" i="175"/>
  <c r="P150" i="175"/>
  <c r="P201" i="175"/>
  <c r="P196" i="175"/>
  <c r="P46" i="175"/>
  <c r="P17" i="175"/>
  <c r="P132" i="175"/>
  <c r="P134" i="175"/>
  <c r="P48" i="175"/>
  <c r="P7" i="175"/>
  <c r="P12" i="175"/>
  <c r="P169" i="175"/>
  <c r="P164" i="175"/>
  <c r="P29" i="175"/>
  <c r="P16" i="175"/>
  <c r="P136" i="175"/>
  <c r="P11" i="175"/>
  <c r="P118" i="175"/>
  <c r="P99" i="175"/>
  <c r="P102" i="175"/>
  <c r="P5" i="175"/>
  <c r="P240" i="175"/>
  <c r="P171" i="175"/>
  <c r="P96" i="175"/>
  <c r="P87" i="175"/>
  <c r="P72" i="175"/>
  <c r="P130" i="175"/>
  <c r="P238" i="175"/>
  <c r="P229" i="175"/>
  <c r="P149" i="175"/>
  <c r="P106" i="175"/>
  <c r="P84" i="175"/>
  <c r="P140" i="175"/>
  <c r="P104" i="175"/>
  <c r="P166" i="175"/>
  <c r="P189" i="175"/>
  <c r="P14" i="175"/>
  <c r="P143" i="175"/>
  <c r="P177" i="175"/>
  <c r="P88" i="175"/>
  <c r="P41" i="175"/>
  <c r="P211" i="175"/>
  <c r="P182" i="175"/>
  <c r="P74" i="175"/>
  <c r="P51" i="175"/>
  <c r="P40" i="175"/>
  <c r="P24" i="175"/>
  <c r="P103" i="175"/>
  <c r="P208" i="175"/>
  <c r="P231" i="175"/>
  <c r="P65" i="175"/>
  <c r="P70" i="175"/>
  <c r="P44" i="175"/>
  <c r="P83" i="175"/>
  <c r="P206" i="175"/>
  <c r="P197" i="175"/>
  <c r="P133" i="175"/>
  <c r="P67" i="175"/>
  <c r="P92" i="175"/>
  <c r="P144" i="175"/>
  <c r="P58" i="171"/>
  <c r="P159" i="171"/>
  <c r="P173" i="171"/>
  <c r="P97" i="171"/>
  <c r="P37" i="171"/>
  <c r="P152" i="171"/>
  <c r="P121" i="171"/>
  <c r="P105" i="171"/>
  <c r="P139" i="171"/>
  <c r="P56" i="171"/>
  <c r="P176" i="171"/>
  <c r="P39" i="171"/>
  <c r="P208" i="171"/>
  <c r="P189" i="171"/>
  <c r="P234" i="171"/>
  <c r="P221" i="171"/>
  <c r="P134" i="170"/>
  <c r="P108" i="170"/>
  <c r="P96" i="170"/>
  <c r="P144" i="170"/>
  <c r="P220" i="170"/>
  <c r="P6" i="170"/>
  <c r="P86" i="166"/>
  <c r="P65" i="166"/>
  <c r="P52" i="166"/>
  <c r="P73" i="166"/>
  <c r="P152" i="166"/>
  <c r="P181" i="166"/>
  <c r="P235" i="166"/>
  <c r="P169" i="166"/>
  <c r="P185" i="166"/>
  <c r="P106" i="166"/>
  <c r="P29" i="166"/>
  <c r="P121" i="166"/>
  <c r="P168" i="166"/>
  <c r="P103" i="166"/>
  <c r="P226" i="166"/>
  <c r="P157" i="166"/>
  <c r="P2" i="166"/>
  <c r="P4" i="166"/>
  <c r="P133" i="166"/>
  <c r="P193" i="166"/>
  <c r="P151" i="166"/>
  <c r="P22" i="166"/>
  <c r="P25" i="166"/>
  <c r="P134" i="166"/>
  <c r="P222" i="166"/>
  <c r="P205" i="166"/>
  <c r="P6" i="166"/>
  <c r="P207" i="166"/>
  <c r="P114" i="166"/>
  <c r="P40" i="166"/>
  <c r="P111" i="166"/>
  <c r="P227" i="166"/>
  <c r="P66" i="166"/>
  <c r="P141" i="166"/>
  <c r="P203" i="166"/>
  <c r="P31" i="166"/>
  <c r="P76" i="166"/>
  <c r="P160" i="166"/>
  <c r="P13" i="166"/>
  <c r="P142" i="166"/>
  <c r="P47" i="166"/>
  <c r="P236" i="166"/>
  <c r="P146" i="166"/>
  <c r="P69" i="166"/>
  <c r="P7" i="166"/>
  <c r="P105" i="166"/>
  <c r="P140" i="166"/>
  <c r="P100" i="166"/>
  <c r="P194" i="166"/>
  <c r="P210" i="166"/>
  <c r="P60" i="166"/>
  <c r="P112" i="166"/>
  <c r="P117" i="166"/>
  <c r="P161" i="166"/>
  <c r="P87" i="166"/>
  <c r="P216" i="166"/>
  <c r="P139" i="166"/>
  <c r="P102" i="166"/>
  <c r="P214" i="166"/>
  <c r="P218" i="166"/>
  <c r="P241" i="166"/>
  <c r="P175" i="166"/>
  <c r="P41" i="166"/>
  <c r="P17" i="166"/>
  <c r="P54" i="166"/>
  <c r="P220" i="166"/>
  <c r="P37" i="166"/>
  <c r="P125" i="166"/>
  <c r="P171" i="166"/>
  <c r="P12" i="166"/>
  <c r="P121" i="159"/>
  <c r="P150" i="159"/>
  <c r="P3" i="159"/>
  <c r="P183" i="159"/>
  <c r="P191" i="159"/>
  <c r="P199" i="159"/>
  <c r="P207" i="159"/>
  <c r="P215" i="159"/>
  <c r="P223" i="159"/>
  <c r="P231" i="159"/>
  <c r="P239" i="159"/>
  <c r="P232" i="159"/>
  <c r="P198" i="159"/>
  <c r="P238" i="159"/>
  <c r="P184" i="159"/>
  <c r="P192" i="159"/>
  <c r="P200" i="159"/>
  <c r="P208" i="159"/>
  <c r="P216" i="159"/>
  <c r="P224" i="159"/>
  <c r="P240" i="159"/>
  <c r="P206" i="159"/>
  <c r="P230" i="159"/>
  <c r="P185" i="159"/>
  <c r="P193" i="159"/>
  <c r="P201" i="159"/>
  <c r="P209" i="159"/>
  <c r="P217" i="159"/>
  <c r="P225" i="159"/>
  <c r="P233" i="159"/>
  <c r="P241" i="159"/>
  <c r="P186" i="159"/>
  <c r="P194" i="159"/>
  <c r="P202" i="159"/>
  <c r="P210" i="159"/>
  <c r="P218" i="159"/>
  <c r="P226" i="159"/>
  <c r="P234" i="159"/>
  <c r="P190" i="159"/>
  <c r="P187" i="159"/>
  <c r="P195" i="159"/>
  <c r="P203" i="159"/>
  <c r="P211" i="159"/>
  <c r="P219" i="159"/>
  <c r="P227" i="159"/>
  <c r="P235" i="159"/>
  <c r="P182" i="159"/>
  <c r="P188" i="159"/>
  <c r="P196" i="159"/>
  <c r="P204" i="159"/>
  <c r="P212" i="159"/>
  <c r="P220" i="159"/>
  <c r="P228" i="159"/>
  <c r="P236" i="159"/>
  <c r="P222" i="159"/>
  <c r="P189" i="159"/>
  <c r="P197" i="159"/>
  <c r="P205" i="159"/>
  <c r="P213" i="159"/>
  <c r="P221" i="159"/>
  <c r="P229" i="159"/>
  <c r="P237" i="159"/>
  <c r="P214" i="159"/>
  <c r="P34" i="167"/>
  <c r="P191" i="167"/>
  <c r="P15" i="167"/>
  <c r="P231" i="167"/>
  <c r="P51" i="167"/>
  <c r="P6" i="167"/>
  <c r="P73" i="167"/>
  <c r="P17" i="167"/>
  <c r="P2" i="167"/>
  <c r="P12" i="167"/>
  <c r="P75" i="167"/>
  <c r="P125" i="167"/>
  <c r="P31" i="167"/>
  <c r="P89" i="167"/>
  <c r="P190" i="167"/>
  <c r="P103" i="167"/>
  <c r="P178" i="167"/>
  <c r="P39" i="167"/>
  <c r="P56" i="167"/>
  <c r="P64" i="167"/>
  <c r="P241" i="167"/>
  <c r="P46" i="167"/>
  <c r="P32" i="167"/>
  <c r="P55" i="167"/>
  <c r="P157" i="167"/>
  <c r="P139" i="167"/>
  <c r="P54" i="167"/>
  <c r="P156" i="167"/>
  <c r="P149" i="167"/>
  <c r="P198" i="167"/>
  <c r="P110" i="167"/>
  <c r="P140" i="167"/>
  <c r="P183" i="167"/>
  <c r="P60" i="167"/>
  <c r="P57" i="167"/>
  <c r="P134" i="167"/>
  <c r="P204" i="167"/>
  <c r="P143" i="167"/>
  <c r="P96" i="167"/>
  <c r="P197" i="167"/>
  <c r="P236" i="167"/>
  <c r="P106" i="167"/>
  <c r="P117" i="167"/>
  <c r="P136" i="167"/>
  <c r="P147" i="167"/>
  <c r="P141" i="167"/>
  <c r="P109" i="167"/>
  <c r="P218" i="167"/>
  <c r="P222" i="167"/>
  <c r="P23" i="167"/>
  <c r="P210" i="167"/>
  <c r="P127" i="167"/>
  <c r="P38" i="167"/>
  <c r="P98" i="167"/>
  <c r="P144" i="167"/>
  <c r="P184" i="167"/>
  <c r="P169" i="167"/>
  <c r="P26" i="167"/>
  <c r="P67" i="167"/>
  <c r="P94" i="167"/>
  <c r="P70" i="167"/>
  <c r="P76" i="167"/>
  <c r="P230" i="167"/>
  <c r="P93" i="167"/>
  <c r="P97" i="167"/>
  <c r="P47" i="167"/>
  <c r="P163" i="167"/>
  <c r="P120" i="167"/>
  <c r="P239" i="167"/>
  <c r="P84" i="167"/>
  <c r="P61" i="167"/>
  <c r="P202" i="167"/>
  <c r="P188" i="167"/>
  <c r="P225" i="167"/>
  <c r="P170" i="167"/>
  <c r="P217" i="167"/>
  <c r="P63" i="167"/>
  <c r="P135" i="167"/>
  <c r="P16" i="167"/>
  <c r="P4" i="167"/>
  <c r="P177" i="167"/>
  <c r="P5" i="167"/>
  <c r="P167" i="167"/>
  <c r="P168" i="165"/>
  <c r="P96" i="165"/>
  <c r="P208" i="165"/>
  <c r="P38" i="165"/>
  <c r="P227" i="165"/>
  <c r="P176" i="165"/>
  <c r="P44" i="165"/>
  <c r="P206" i="165"/>
  <c r="P193" i="165"/>
  <c r="P59" i="165"/>
  <c r="P143" i="165"/>
  <c r="P167" i="165"/>
  <c r="P236" i="165"/>
  <c r="P34" i="165"/>
  <c r="P216" i="165"/>
  <c r="P81" i="165"/>
  <c r="P66" i="165"/>
  <c r="P212" i="165"/>
  <c r="P157" i="165"/>
  <c r="P123" i="165"/>
  <c r="P171" i="165"/>
  <c r="P61" i="165"/>
  <c r="P56" i="165"/>
  <c r="P204" i="165"/>
  <c r="P74" i="165"/>
  <c r="P159" i="165"/>
  <c r="P89" i="165"/>
  <c r="P12" i="165"/>
  <c r="P215" i="165"/>
  <c r="P177" i="165"/>
  <c r="P187" i="165"/>
  <c r="P73" i="165"/>
  <c r="P118" i="165"/>
  <c r="P218" i="165"/>
  <c r="P130" i="165"/>
  <c r="P224" i="165"/>
  <c r="P166" i="165"/>
  <c r="P54" i="165"/>
  <c r="P226" i="165"/>
  <c r="P141" i="165"/>
  <c r="P53" i="165"/>
  <c r="P122" i="165"/>
  <c r="P4" i="165"/>
  <c r="P217" i="165"/>
  <c r="P196" i="165"/>
  <c r="P150" i="165"/>
  <c r="P91" i="165"/>
  <c r="P87" i="165"/>
  <c r="P121" i="165"/>
  <c r="P153" i="165"/>
  <c r="P207" i="165"/>
  <c r="P33" i="165"/>
  <c r="P45" i="165"/>
  <c r="P228" i="165"/>
  <c r="P179" i="165"/>
  <c r="P75" i="165"/>
  <c r="P55" i="165"/>
  <c r="P178" i="165"/>
  <c r="P233" i="165"/>
  <c r="P161" i="165"/>
  <c r="P138" i="165"/>
  <c r="P51" i="165"/>
  <c r="P68" i="165"/>
  <c r="P165" i="165"/>
  <c r="P158" i="165"/>
  <c r="P64" i="165"/>
  <c r="P67" i="165"/>
  <c r="P164" i="165"/>
  <c r="P222" i="165"/>
  <c r="P125" i="165"/>
  <c r="P28" i="165"/>
  <c r="P98" i="165"/>
  <c r="P84" i="165"/>
  <c r="P42" i="179"/>
  <c r="P70" i="179"/>
  <c r="P32" i="179"/>
  <c r="P198" i="179"/>
  <c r="P122" i="179"/>
  <c r="P20" i="179"/>
  <c r="P94" i="179"/>
  <c r="P129" i="179"/>
  <c r="P168" i="179"/>
  <c r="P115" i="179"/>
  <c r="P227" i="178"/>
  <c r="P97" i="178"/>
  <c r="P122" i="175"/>
  <c r="P185" i="175"/>
  <c r="P66" i="175"/>
  <c r="P205" i="175"/>
  <c r="P232" i="175"/>
  <c r="P117" i="175"/>
  <c r="P32" i="175"/>
  <c r="P52" i="175"/>
  <c r="P120" i="175"/>
  <c r="P152" i="175"/>
  <c r="P119" i="175"/>
  <c r="P107" i="175"/>
  <c r="P124" i="175"/>
  <c r="P155" i="175"/>
  <c r="P175" i="171"/>
  <c r="P37" i="169"/>
  <c r="P45" i="169"/>
  <c r="P13" i="169"/>
  <c r="P57" i="169"/>
  <c r="P23" i="169"/>
  <c r="P16" i="169"/>
  <c r="P170" i="169"/>
  <c r="P177" i="169"/>
  <c r="P62" i="169"/>
  <c r="P207" i="169"/>
  <c r="P130" i="169"/>
  <c r="P102" i="169"/>
  <c r="P235" i="169"/>
  <c r="P54" i="169"/>
  <c r="P38" i="169"/>
  <c r="P171" i="169"/>
  <c r="P178" i="169"/>
  <c r="P222" i="169"/>
  <c r="P192" i="169"/>
  <c r="P66" i="169"/>
  <c r="P81" i="169"/>
  <c r="P213" i="169"/>
  <c r="P148" i="169"/>
  <c r="P202" i="169"/>
  <c r="P85" i="169"/>
  <c r="P196" i="169"/>
  <c r="P151" i="169"/>
  <c r="P158" i="169"/>
  <c r="P26" i="169"/>
  <c r="P79" i="169"/>
  <c r="P117" i="169"/>
  <c r="P146" i="169"/>
  <c r="P3" i="169"/>
  <c r="P84" i="169"/>
  <c r="P15" i="169"/>
  <c r="P48" i="169"/>
  <c r="P28" i="169"/>
  <c r="P212" i="169"/>
  <c r="P147" i="169"/>
  <c r="P149" i="169"/>
  <c r="P65" i="169"/>
  <c r="P168" i="169"/>
  <c r="P208" i="169"/>
  <c r="P180" i="169"/>
  <c r="P46" i="169"/>
  <c r="P224" i="169"/>
  <c r="P115" i="169"/>
  <c r="P205" i="169"/>
  <c r="P232" i="169"/>
  <c r="P164" i="169"/>
  <c r="P78" i="169"/>
  <c r="P95" i="169"/>
  <c r="P128" i="169"/>
  <c r="P223" i="169"/>
  <c r="P231" i="169"/>
  <c r="P173" i="169"/>
  <c r="P152" i="169"/>
  <c r="P195" i="169"/>
  <c r="P140" i="169"/>
  <c r="P155" i="169"/>
  <c r="P110" i="169"/>
  <c r="P32" i="169"/>
  <c r="P49" i="169"/>
  <c r="P92" i="169"/>
  <c r="P7" i="169"/>
  <c r="P150" i="169"/>
  <c r="P121" i="169"/>
  <c r="P188" i="169"/>
  <c r="P75" i="169"/>
  <c r="P181" i="169"/>
  <c r="P90" i="169"/>
  <c r="P67" i="169"/>
  <c r="P240" i="169"/>
  <c r="P60" i="169"/>
  <c r="P34" i="169"/>
  <c r="P228" i="169"/>
  <c r="P101" i="169"/>
  <c r="P5" i="169"/>
  <c r="P209" i="169"/>
  <c r="P98" i="169"/>
  <c r="P52" i="169"/>
  <c r="P172" i="169"/>
  <c r="P136" i="169"/>
  <c r="P69" i="169"/>
  <c r="P211" i="169"/>
  <c r="P191" i="169"/>
  <c r="P76" i="169"/>
  <c r="P199" i="169"/>
  <c r="P143" i="169"/>
  <c r="P217" i="169"/>
  <c r="P218" i="169"/>
  <c r="P134" i="169"/>
  <c r="P21" i="169"/>
  <c r="P89" i="169"/>
  <c r="P6" i="169"/>
  <c r="P33" i="169"/>
  <c r="P125" i="169"/>
  <c r="P220" i="169"/>
  <c r="P138" i="169"/>
  <c r="P11" i="169"/>
  <c r="P107" i="169"/>
  <c r="P182" i="169"/>
  <c r="P187" i="169"/>
  <c r="P174" i="169"/>
  <c r="P74" i="169"/>
  <c r="P198" i="169"/>
  <c r="P135" i="169"/>
  <c r="P118" i="169"/>
  <c r="P238" i="169"/>
  <c r="P106" i="169"/>
  <c r="P183" i="169"/>
  <c r="P40" i="169"/>
  <c r="P114" i="169"/>
  <c r="P175" i="169"/>
  <c r="P30" i="169"/>
  <c r="P50" i="169"/>
  <c r="P153" i="169"/>
  <c r="P190" i="169"/>
  <c r="P9" i="169"/>
  <c r="P200" i="169"/>
  <c r="P137" i="169"/>
  <c r="P108" i="169"/>
  <c r="P29" i="169"/>
  <c r="P55" i="169"/>
  <c r="P86" i="169"/>
  <c r="P119" i="169"/>
  <c r="P204" i="169"/>
  <c r="P14" i="169"/>
  <c r="P36" i="169"/>
  <c r="P10" i="169"/>
  <c r="P97" i="169"/>
  <c r="P210" i="169"/>
  <c r="P219" i="169"/>
  <c r="P129" i="169"/>
  <c r="P159" i="169"/>
  <c r="P241" i="169"/>
  <c r="P142" i="169"/>
  <c r="P68" i="169"/>
  <c r="P94" i="169"/>
  <c r="P139" i="169"/>
  <c r="P82" i="169"/>
  <c r="P99" i="169"/>
  <c r="P185" i="169"/>
  <c r="P166" i="169"/>
  <c r="P103" i="169"/>
  <c r="P8" i="169"/>
  <c r="P226" i="169"/>
  <c r="P230" i="169"/>
  <c r="P123" i="169"/>
  <c r="P233" i="169"/>
  <c r="P184" i="169"/>
  <c r="P179" i="169"/>
  <c r="P53" i="169"/>
  <c r="P47" i="169"/>
  <c r="P22" i="169"/>
  <c r="P43" i="169"/>
  <c r="P236" i="169"/>
  <c r="P42" i="169"/>
  <c r="P109" i="169"/>
  <c r="P122" i="169"/>
  <c r="P51" i="169"/>
  <c r="P189" i="169"/>
  <c r="P4" i="169"/>
  <c r="P239" i="169"/>
  <c r="P112" i="169"/>
  <c r="P64" i="169"/>
  <c r="P73" i="169"/>
  <c r="P71" i="169"/>
  <c r="P18" i="169"/>
  <c r="P193" i="169"/>
  <c r="P2" i="169"/>
  <c r="P93" i="169"/>
  <c r="P225" i="169"/>
  <c r="P59" i="169"/>
  <c r="P100" i="169"/>
  <c r="P104" i="169"/>
  <c r="P126" i="169"/>
  <c r="P216" i="169"/>
  <c r="P12" i="169"/>
  <c r="P234" i="169"/>
  <c r="P157" i="169"/>
  <c r="P61" i="169"/>
  <c r="P39" i="169"/>
  <c r="P58" i="169"/>
  <c r="P72" i="169"/>
  <c r="P145" i="169"/>
  <c r="P77" i="169"/>
  <c r="P70" i="169"/>
  <c r="P162" i="169"/>
  <c r="P105" i="169"/>
  <c r="P221" i="169"/>
  <c r="P24" i="169"/>
  <c r="P165" i="169"/>
  <c r="P20" i="169"/>
  <c r="P141" i="169"/>
  <c r="P227" i="169"/>
  <c r="P63" i="169"/>
  <c r="P56" i="169"/>
  <c r="P229" i="169"/>
  <c r="P194" i="169"/>
  <c r="P144" i="169"/>
  <c r="P169" i="169"/>
  <c r="P154" i="169"/>
  <c r="P116" i="169"/>
  <c r="P41" i="169"/>
  <c r="P111" i="169"/>
  <c r="P206" i="169"/>
  <c r="P113" i="169"/>
  <c r="P83" i="169"/>
  <c r="P35" i="169"/>
  <c r="P214" i="169"/>
  <c r="P31" i="169"/>
  <c r="P156" i="169"/>
  <c r="P127" i="169"/>
  <c r="P161" i="169"/>
  <c r="P17" i="169"/>
  <c r="P132" i="169"/>
  <c r="P96" i="169"/>
  <c r="P131" i="169"/>
  <c r="P203" i="169"/>
  <c r="P160" i="169"/>
  <c r="P215" i="169"/>
  <c r="P124" i="169"/>
  <c r="P27" i="169"/>
  <c r="P186" i="169"/>
  <c r="P91" i="169"/>
  <c r="P176" i="169"/>
  <c r="P133" i="169"/>
  <c r="P237" i="169"/>
  <c r="P25" i="169"/>
  <c r="P201" i="169"/>
  <c r="P88" i="169"/>
  <c r="P44" i="169"/>
  <c r="P120" i="169"/>
  <c r="P163" i="169"/>
  <c r="P19" i="169"/>
  <c r="P167" i="169"/>
  <c r="P87" i="169"/>
  <c r="P80" i="169"/>
  <c r="P197" i="169"/>
  <c r="P200" i="165"/>
  <c r="P129" i="162"/>
  <c r="P125" i="162"/>
  <c r="P121" i="162"/>
  <c r="P117" i="162"/>
  <c r="P113" i="162"/>
  <c r="P95" i="162"/>
  <c r="P4" i="162"/>
  <c r="P82" i="162"/>
  <c r="P67" i="162"/>
  <c r="P105" i="162"/>
  <c r="P61" i="162"/>
  <c r="P69" i="162"/>
  <c r="P205" i="162"/>
  <c r="P28" i="162"/>
  <c r="P133" i="162"/>
  <c r="P165" i="162"/>
  <c r="P197" i="162"/>
  <c r="P11" i="162"/>
  <c r="P100" i="162"/>
  <c r="P109" i="162"/>
  <c r="P46" i="162"/>
  <c r="P24" i="162"/>
  <c r="P47" i="162"/>
  <c r="P112" i="162"/>
  <c r="P145" i="162"/>
  <c r="P177" i="162"/>
  <c r="P209" i="162"/>
  <c r="P172" i="162"/>
  <c r="P191" i="162"/>
  <c r="P130" i="162"/>
  <c r="P194" i="162"/>
  <c r="P240" i="162"/>
  <c r="P127" i="162"/>
  <c r="P152" i="162"/>
  <c r="P171" i="162"/>
  <c r="P216" i="162"/>
  <c r="P2" i="162"/>
  <c r="P141" i="162"/>
  <c r="P51" i="162"/>
  <c r="P60" i="162"/>
  <c r="P10" i="162"/>
  <c r="P48" i="162"/>
  <c r="P64" i="162"/>
  <c r="P17" i="162"/>
  <c r="P86" i="162"/>
  <c r="P14" i="162"/>
  <c r="P31" i="162"/>
  <c r="P66" i="162"/>
  <c r="P149" i="162"/>
  <c r="P132" i="162"/>
  <c r="P151" i="162"/>
  <c r="P196" i="162"/>
  <c r="P215" i="162"/>
  <c r="P138" i="162"/>
  <c r="P202" i="162"/>
  <c r="P131" i="162"/>
  <c r="P176" i="162"/>
  <c r="P195" i="162"/>
  <c r="P120" i="162"/>
  <c r="P217" i="162"/>
  <c r="P156" i="162"/>
  <c r="P175" i="162"/>
  <c r="P220" i="162"/>
  <c r="P106" i="162"/>
  <c r="P94" i="162"/>
  <c r="P146" i="162"/>
  <c r="P136" i="162"/>
  <c r="P155" i="162"/>
  <c r="P219" i="162"/>
  <c r="P98" i="162"/>
  <c r="P182" i="162"/>
  <c r="P214" i="162"/>
  <c r="P49" i="162"/>
  <c r="P181" i="162"/>
  <c r="P30" i="162"/>
  <c r="P62" i="162"/>
  <c r="P128" i="162"/>
  <c r="P229" i="162"/>
  <c r="P159" i="162"/>
  <c r="P204" i="162"/>
  <c r="P230" i="162"/>
  <c r="P184" i="162"/>
  <c r="P104" i="162"/>
  <c r="P228" i="162"/>
  <c r="P70" i="162"/>
  <c r="P221" i="162"/>
  <c r="P32" i="162"/>
  <c r="P102" i="162"/>
  <c r="P57" i="162"/>
  <c r="P198" i="162"/>
  <c r="P44" i="162"/>
  <c r="P33" i="162"/>
  <c r="P92" i="162"/>
  <c r="P20" i="162"/>
  <c r="P59" i="162"/>
  <c r="P53" i="162"/>
  <c r="P41" i="162"/>
  <c r="P52" i="162"/>
  <c r="P8" i="162"/>
  <c r="P50" i="162"/>
  <c r="P153" i="162"/>
  <c r="P185" i="162"/>
  <c r="P210" i="162"/>
  <c r="P200" i="162"/>
  <c r="P140" i="162"/>
  <c r="P162" i="162"/>
  <c r="P3" i="162"/>
  <c r="P90" i="162"/>
  <c r="P96" i="162"/>
  <c r="P16" i="162"/>
  <c r="P39" i="162"/>
  <c r="P55" i="162"/>
  <c r="P73" i="162"/>
  <c r="P108" i="162"/>
  <c r="P142" i="162"/>
  <c r="P174" i="162"/>
  <c r="P206" i="162"/>
  <c r="P5" i="162"/>
  <c r="P84" i="162"/>
  <c r="P27" i="162"/>
  <c r="P15" i="162"/>
  <c r="P34" i="162"/>
  <c r="P135" i="162"/>
  <c r="P180" i="162"/>
  <c r="P199" i="162"/>
  <c r="P226" i="162"/>
  <c r="P110" i="162"/>
  <c r="P154" i="162"/>
  <c r="P218" i="162"/>
  <c r="P160" i="162"/>
  <c r="P179" i="162"/>
  <c r="P224" i="162"/>
  <c r="P225" i="162"/>
  <c r="P91" i="162"/>
  <c r="P13" i="162"/>
  <c r="P22" i="162"/>
  <c r="P97" i="162"/>
  <c r="P213" i="162"/>
  <c r="P68" i="162"/>
  <c r="P161" i="162"/>
  <c r="P193" i="162"/>
  <c r="P223" i="162"/>
  <c r="P114" i="162"/>
  <c r="P139" i="162"/>
  <c r="P203" i="162"/>
  <c r="P19" i="162"/>
  <c r="P72" i="162"/>
  <c r="P75" i="162"/>
  <c r="P111" i="162"/>
  <c r="P85" i="162"/>
  <c r="P6" i="162"/>
  <c r="P88" i="162"/>
  <c r="P166" i="162"/>
  <c r="P235" i="162"/>
  <c r="P23" i="162"/>
  <c r="P42" i="162"/>
  <c r="P76" i="162"/>
  <c r="P116" i="162"/>
  <c r="P54" i="162"/>
  <c r="P74" i="162"/>
  <c r="P21" i="162"/>
  <c r="P25" i="162"/>
  <c r="P99" i="162"/>
  <c r="P29" i="162"/>
  <c r="P189" i="162"/>
  <c r="P35" i="162"/>
  <c r="P58" i="162"/>
  <c r="P134" i="162"/>
  <c r="P12" i="162"/>
  <c r="P79" i="162"/>
  <c r="P103" i="162"/>
  <c r="P43" i="162"/>
  <c r="P101" i="162"/>
  <c r="P150" i="162"/>
  <c r="P65" i="162"/>
  <c r="P71" i="162"/>
  <c r="P232" i="162"/>
  <c r="P227" i="162"/>
  <c r="P186" i="162"/>
  <c r="P208" i="162"/>
  <c r="P93" i="162"/>
  <c r="P207" i="162"/>
  <c r="P187" i="162"/>
  <c r="P201" i="162"/>
  <c r="P212" i="162"/>
  <c r="P178" i="162"/>
  <c r="P87" i="162"/>
  <c r="P89" i="162"/>
  <c r="P56" i="162"/>
  <c r="P137" i="162"/>
  <c r="P167" i="162"/>
  <c r="P236" i="162"/>
  <c r="P147" i="162"/>
  <c r="P188" i="162"/>
  <c r="P157" i="162"/>
  <c r="P158" i="162"/>
  <c r="P115" i="162"/>
  <c r="P231" i="162"/>
  <c r="P45" i="162"/>
  <c r="P37" i="162"/>
  <c r="P119" i="162"/>
  <c r="P9" i="162"/>
  <c r="P40" i="162"/>
  <c r="P148" i="162"/>
  <c r="P170" i="162"/>
  <c r="P144" i="162"/>
  <c r="P234" i="162"/>
  <c r="P38" i="162"/>
  <c r="P7" i="162"/>
  <c r="P124" i="162"/>
  <c r="P18" i="162"/>
  <c r="P238" i="162"/>
  <c r="P183" i="162"/>
  <c r="P239" i="162"/>
  <c r="P237" i="162"/>
  <c r="P163" i="162"/>
  <c r="P211" i="162"/>
  <c r="P26" i="162"/>
  <c r="P173" i="162"/>
  <c r="P63" i="162"/>
  <c r="P233" i="162"/>
  <c r="P118" i="162"/>
  <c r="P168" i="162"/>
  <c r="P83" i="162"/>
  <c r="P169" i="162"/>
  <c r="P122" i="162"/>
  <c r="P190" i="162"/>
  <c r="P36" i="162"/>
  <c r="P77" i="162"/>
  <c r="P143" i="162"/>
  <c r="P126" i="162"/>
  <c r="P241" i="162"/>
  <c r="P222" i="162"/>
  <c r="P123" i="162"/>
  <c r="P80" i="162"/>
  <c r="P107" i="162"/>
  <c r="P164" i="162"/>
  <c r="P192" i="162"/>
  <c r="P81" i="162"/>
  <c r="P78" i="162"/>
  <c r="P22" i="159"/>
  <c r="P4" i="159"/>
  <c r="P138" i="159"/>
  <c r="P113" i="159"/>
  <c r="P151" i="159"/>
  <c r="P133" i="159"/>
  <c r="P179" i="159"/>
  <c r="P130" i="159"/>
  <c r="P65" i="159"/>
  <c r="P95" i="159"/>
  <c r="P77" i="159"/>
  <c r="P123" i="159"/>
  <c r="P115" i="159"/>
  <c r="P59" i="159"/>
  <c r="P10" i="159"/>
  <c r="P168" i="159"/>
  <c r="P87" i="159"/>
  <c r="P14" i="159"/>
  <c r="P124" i="159"/>
  <c r="P51" i="159"/>
  <c r="P146" i="159"/>
  <c r="P177" i="159"/>
  <c r="P112" i="159"/>
  <c r="P31" i="159"/>
  <c r="P141" i="159"/>
  <c r="P68" i="159"/>
  <c r="P160" i="159"/>
  <c r="P32" i="159"/>
  <c r="P79" i="159"/>
  <c r="P134" i="159"/>
  <c r="P6" i="159"/>
  <c r="P61" i="159"/>
  <c r="P116" i="159"/>
  <c r="P171" i="159"/>
  <c r="P107" i="159"/>
  <c r="P122" i="159"/>
  <c r="P169" i="159"/>
  <c r="P41" i="159"/>
  <c r="P88" i="159"/>
  <c r="P135" i="159"/>
  <c r="P7" i="159"/>
  <c r="P62" i="159"/>
  <c r="P117" i="159"/>
  <c r="P172" i="159"/>
  <c r="P44" i="159"/>
  <c r="P99" i="159"/>
  <c r="P178" i="159"/>
  <c r="P50" i="159"/>
  <c r="P97" i="159"/>
  <c r="P144" i="159"/>
  <c r="P16" i="159"/>
  <c r="P63" i="159"/>
  <c r="P118" i="159"/>
  <c r="P173" i="159"/>
  <c r="P45" i="159"/>
  <c r="P100" i="159"/>
  <c r="P155" i="159"/>
  <c r="P91" i="159"/>
  <c r="P106" i="159"/>
  <c r="P153" i="159"/>
  <c r="P25" i="159"/>
  <c r="P72" i="159"/>
  <c r="P119" i="159"/>
  <c r="P174" i="159"/>
  <c r="P46" i="159"/>
  <c r="P101" i="159"/>
  <c r="P156" i="159"/>
  <c r="P28" i="159"/>
  <c r="P19" i="159"/>
  <c r="P162" i="159"/>
  <c r="P98" i="159"/>
  <c r="P34" i="159"/>
  <c r="P145" i="159"/>
  <c r="P81" i="159"/>
  <c r="P17" i="159"/>
  <c r="P128" i="159"/>
  <c r="P64" i="159"/>
  <c r="P175" i="159"/>
  <c r="P111" i="159"/>
  <c r="P47" i="159"/>
  <c r="P166" i="159"/>
  <c r="P102" i="159"/>
  <c r="P38" i="159"/>
  <c r="P157" i="159"/>
  <c r="P93" i="159"/>
  <c r="P29" i="159"/>
  <c r="P148" i="159"/>
  <c r="P84" i="159"/>
  <c r="P20" i="159"/>
  <c r="P139" i="159"/>
  <c r="P75" i="159"/>
  <c r="P11" i="159"/>
  <c r="P49" i="159"/>
  <c r="P96" i="159"/>
  <c r="P143" i="159"/>
  <c r="P15" i="159"/>
  <c r="P70" i="159"/>
  <c r="P125" i="159"/>
  <c r="P180" i="159"/>
  <c r="P52" i="159"/>
  <c r="P43" i="159"/>
  <c r="P58" i="159"/>
  <c r="P105" i="159"/>
  <c r="P152" i="159"/>
  <c r="P24" i="159"/>
  <c r="P71" i="159"/>
  <c r="P126" i="159"/>
  <c r="P181" i="159"/>
  <c r="P53" i="159"/>
  <c r="P108" i="159"/>
  <c r="P163" i="159"/>
  <c r="P35" i="159"/>
  <c r="P114" i="159"/>
  <c r="P161" i="159"/>
  <c r="P33" i="159"/>
  <c r="P80" i="159"/>
  <c r="P127" i="159"/>
  <c r="P2" i="159"/>
  <c r="P54" i="159"/>
  <c r="P109" i="159"/>
  <c r="P164" i="159"/>
  <c r="P36" i="159"/>
  <c r="P27" i="159"/>
  <c r="P170" i="159"/>
  <c r="P42" i="159"/>
  <c r="P89" i="159"/>
  <c r="P136" i="159"/>
  <c r="P8" i="159"/>
  <c r="P55" i="159"/>
  <c r="P110" i="159"/>
  <c r="P165" i="159"/>
  <c r="P37" i="159"/>
  <c r="P92" i="159"/>
  <c r="P147" i="159"/>
  <c r="P83" i="159"/>
  <c r="P154" i="159"/>
  <c r="P90" i="159"/>
  <c r="P26" i="159"/>
  <c r="P137" i="159"/>
  <c r="P73" i="159"/>
  <c r="P9" i="159"/>
  <c r="P120" i="159"/>
  <c r="P56" i="159"/>
  <c r="P167" i="159"/>
  <c r="P103" i="159"/>
  <c r="P39" i="159"/>
  <c r="P158" i="159"/>
  <c r="P94" i="159"/>
  <c r="P30" i="159"/>
  <c r="P149" i="159"/>
  <c r="P85" i="159"/>
  <c r="P21" i="159"/>
  <c r="P140" i="159"/>
  <c r="P76" i="159"/>
  <c r="P12" i="159"/>
  <c r="P131" i="159"/>
  <c r="P67" i="159"/>
  <c r="B13" i="149" l="1"/>
  <c r="B18" i="149"/>
  <c r="B17" i="149"/>
  <c r="B9" i="149"/>
  <c r="B14" i="149"/>
  <c r="W25" i="39"/>
  <c r="AB22" i="39" l="1"/>
  <c r="X149" i="39"/>
  <c r="W149" i="39"/>
  <c r="X22" i="39"/>
  <c r="AB14" i="39"/>
  <c r="AB23" i="39"/>
  <c r="X79" i="39"/>
  <c r="AB150" i="39"/>
  <c r="X97" i="39"/>
  <c r="AB97" i="39"/>
  <c r="X6" i="39"/>
  <c r="W22" i="39"/>
  <c r="X107" i="39"/>
  <c r="AB27" i="39"/>
  <c r="AB53" i="39"/>
  <c r="AB63" i="39"/>
  <c r="W92" i="39"/>
  <c r="W53" i="39"/>
  <c r="X63" i="39"/>
  <c r="X53" i="39"/>
  <c r="X92" i="39"/>
  <c r="W97" i="39"/>
  <c r="AB92" i="39"/>
  <c r="W15" i="39"/>
  <c r="W140" i="39"/>
  <c r="X140" i="39"/>
  <c r="W107" i="39"/>
  <c r="AB6" i="39"/>
  <c r="AB107" i="39"/>
  <c r="AB149" i="39"/>
  <c r="AB103" i="39"/>
  <c r="W6" i="39"/>
  <c r="X35" i="39"/>
  <c r="AB9" i="39"/>
  <c r="W63" i="39"/>
  <c r="W40" i="39"/>
  <c r="X56" i="39"/>
  <c r="AB86" i="39"/>
  <c r="W35" i="39"/>
  <c r="AB15" i="39"/>
  <c r="X26" i="39"/>
  <c r="X103" i="39"/>
  <c r="AB35" i="39"/>
  <c r="W34" i="39"/>
  <c r="AB38" i="39"/>
  <c r="AB19" i="39"/>
  <c r="W21" i="39"/>
  <c r="AB17" i="39"/>
  <c r="AB32" i="39"/>
  <c r="W56" i="39"/>
  <c r="X86" i="39"/>
  <c r="AB56" i="39"/>
  <c r="AB40" i="39"/>
  <c r="X15" i="39"/>
  <c r="W38" i="39"/>
  <c r="W26" i="39"/>
  <c r="W86" i="39"/>
  <c r="X40" i="39"/>
  <c r="W103" i="39"/>
  <c r="X28" i="39"/>
  <c r="X38" i="39"/>
  <c r="AB30" i="39"/>
  <c r="X136" i="39"/>
  <c r="AB136" i="39"/>
  <c r="W136" i="39"/>
  <c r="AB93" i="39"/>
  <c r="W93" i="39"/>
  <c r="X93" i="39"/>
  <c r="Z62" i="150"/>
  <c r="V62" i="150"/>
  <c r="U62" i="150"/>
  <c r="AB60" i="39"/>
  <c r="AB57" i="39"/>
  <c r="W57" i="39"/>
  <c r="X57" i="39"/>
  <c r="AB72" i="39"/>
  <c r="W132" i="39"/>
  <c r="AB80" i="39"/>
  <c r="AB90" i="39"/>
  <c r="X90" i="39"/>
  <c r="W90" i="39"/>
  <c r="B10" i="149"/>
  <c r="AB12" i="39"/>
  <c r="W12" i="39"/>
  <c r="X12" i="39"/>
  <c r="X23" i="39"/>
  <c r="AB28" i="39"/>
  <c r="X65" i="39"/>
  <c r="AB127" i="39"/>
  <c r="AB82" i="39"/>
  <c r="X82" i="39"/>
  <c r="W82" i="39"/>
  <c r="AB146" i="39"/>
  <c r="Z54" i="150"/>
  <c r="V54" i="150"/>
  <c r="U54" i="150"/>
  <c r="B5" i="149"/>
  <c r="AB81" i="39"/>
  <c r="Z71" i="150"/>
  <c r="V71" i="150"/>
  <c r="U71" i="150"/>
  <c r="Z43" i="150"/>
  <c r="V43" i="150"/>
  <c r="U43" i="150"/>
  <c r="X25" i="39"/>
  <c r="Z113" i="150"/>
  <c r="V113" i="150"/>
  <c r="U113" i="150"/>
  <c r="AB126" i="39"/>
  <c r="X126" i="39"/>
  <c r="W126" i="39"/>
  <c r="W79" i="39"/>
  <c r="X83" i="39"/>
  <c r="X108" i="39"/>
  <c r="AB62" i="39"/>
  <c r="AB95" i="39"/>
  <c r="W95" i="39"/>
  <c r="X95" i="39"/>
  <c r="W85" i="39"/>
  <c r="Z6" i="150"/>
  <c r="V6" i="150"/>
  <c r="U6" i="150"/>
  <c r="W141" i="39"/>
  <c r="AB33" i="39"/>
  <c r="W33" i="39"/>
  <c r="X33" i="39"/>
  <c r="AB18" i="39"/>
  <c r="X18" i="39"/>
  <c r="W18" i="39"/>
  <c r="AB21" i="39"/>
  <c r="X27" i="39"/>
  <c r="AB144" i="39"/>
  <c r="AB138" i="39"/>
  <c r="W91" i="39"/>
  <c r="X60" i="39"/>
  <c r="AB7" i="39"/>
  <c r="W7" i="39"/>
  <c r="X7" i="39"/>
  <c r="AB100" i="39"/>
  <c r="X100" i="39"/>
  <c r="W100" i="39"/>
  <c r="Z42" i="150"/>
  <c r="V42" i="150"/>
  <c r="U42" i="150"/>
  <c r="X132" i="39"/>
  <c r="Z50" i="150"/>
  <c r="V50" i="150"/>
  <c r="U50" i="150"/>
  <c r="AB75" i="39"/>
  <c r="W75" i="39"/>
  <c r="X75" i="39"/>
  <c r="AB147" i="39"/>
  <c r="W147" i="39"/>
  <c r="X147" i="39"/>
  <c r="W23" i="39"/>
  <c r="W65" i="39"/>
  <c r="Z97" i="150"/>
  <c r="V97" i="150"/>
  <c r="U97" i="150"/>
  <c r="Z116" i="150"/>
  <c r="U116" i="150"/>
  <c r="V116" i="150"/>
  <c r="X74" i="39"/>
  <c r="X43" i="39"/>
  <c r="B12" i="149"/>
  <c r="AB122" i="39"/>
  <c r="X122" i="39"/>
  <c r="W122" i="39"/>
  <c r="Z51" i="150"/>
  <c r="V51" i="150"/>
  <c r="U51" i="150"/>
  <c r="W48" i="39"/>
  <c r="AB25" i="39"/>
  <c r="AB58" i="39"/>
  <c r="X58" i="39"/>
  <c r="W58" i="39"/>
  <c r="AB50" i="39"/>
  <c r="X50" i="39"/>
  <c r="W50" i="39"/>
  <c r="W83" i="39"/>
  <c r="AB108" i="39"/>
  <c r="Z32" i="150"/>
  <c r="V32" i="150"/>
  <c r="U32" i="150"/>
  <c r="AB71" i="39"/>
  <c r="W71" i="39"/>
  <c r="X71" i="39"/>
  <c r="AB11" i="39"/>
  <c r="W11" i="39"/>
  <c r="X11" i="39"/>
  <c r="AB16" i="39"/>
  <c r="W16" i="39"/>
  <c r="X16" i="39"/>
  <c r="X85" i="39"/>
  <c r="W116" i="39"/>
  <c r="X45" i="39"/>
  <c r="X141" i="39"/>
  <c r="W150" i="39"/>
  <c r="AB145" i="39"/>
  <c r="W145" i="39"/>
  <c r="X145" i="39"/>
  <c r="AB123" i="39"/>
  <c r="X123" i="39"/>
  <c r="W123" i="39"/>
  <c r="W66" i="39"/>
  <c r="W27" i="39"/>
  <c r="Z114" i="150"/>
  <c r="V114" i="150"/>
  <c r="U114" i="150"/>
  <c r="Z108" i="150"/>
  <c r="U108" i="150"/>
  <c r="V108" i="150"/>
  <c r="X91" i="39"/>
  <c r="AB102" i="39"/>
  <c r="X102" i="39"/>
  <c r="W102" i="39"/>
  <c r="AB140" i="39"/>
  <c r="Z30" i="150"/>
  <c r="U30" i="150"/>
  <c r="V30" i="150"/>
  <c r="X41" i="39"/>
  <c r="X34" i="39"/>
  <c r="AB132" i="39"/>
  <c r="AB65" i="39"/>
  <c r="AB70" i="39"/>
  <c r="X70" i="39"/>
  <c r="W70" i="39"/>
  <c r="Z77" i="150"/>
  <c r="V77" i="150"/>
  <c r="U77" i="150"/>
  <c r="X110" i="39"/>
  <c r="W74" i="39"/>
  <c r="W43" i="39"/>
  <c r="AB88" i="39"/>
  <c r="X88" i="39"/>
  <c r="W88" i="39"/>
  <c r="W89" i="39"/>
  <c r="X48" i="39"/>
  <c r="AB137" i="39"/>
  <c r="W137" i="39"/>
  <c r="X137" i="39"/>
  <c r="AB79" i="39"/>
  <c r="AB83" i="39"/>
  <c r="W108" i="39"/>
  <c r="W129" i="39"/>
  <c r="AB133" i="39"/>
  <c r="W133" i="39"/>
  <c r="X133" i="39"/>
  <c r="AB111" i="39"/>
  <c r="X111" i="39"/>
  <c r="W111" i="39"/>
  <c r="AB85" i="39"/>
  <c r="X116" i="39"/>
  <c r="W45" i="39"/>
  <c r="AB141" i="39"/>
  <c r="X150" i="39"/>
  <c r="AB117" i="39"/>
  <c r="W117" i="39"/>
  <c r="X117" i="39"/>
  <c r="AB121" i="39"/>
  <c r="W121" i="39"/>
  <c r="X121" i="39"/>
  <c r="X112" i="39"/>
  <c r="X66" i="39"/>
  <c r="X96" i="39"/>
  <c r="AB91" i="39"/>
  <c r="AB54" i="39"/>
  <c r="X54" i="39"/>
  <c r="W54" i="39"/>
  <c r="Z26" i="150"/>
  <c r="V26" i="150"/>
  <c r="U26" i="150"/>
  <c r="Z56" i="150"/>
  <c r="V56" i="150"/>
  <c r="U56" i="150"/>
  <c r="Z110" i="150"/>
  <c r="V110" i="150"/>
  <c r="U110" i="150"/>
  <c r="AB134" i="39"/>
  <c r="X134" i="39"/>
  <c r="W134" i="39"/>
  <c r="AB135" i="39"/>
  <c r="W135" i="39"/>
  <c r="X135" i="39"/>
  <c r="Z8" i="150"/>
  <c r="V8" i="150"/>
  <c r="U8" i="150"/>
  <c r="B11" i="149"/>
  <c r="W41" i="39"/>
  <c r="AB34" i="39"/>
  <c r="Z102" i="150"/>
  <c r="V102" i="150"/>
  <c r="U102" i="150"/>
  <c r="X32" i="39"/>
  <c r="X19" i="39"/>
  <c r="Z35" i="150"/>
  <c r="V35" i="150"/>
  <c r="U35" i="150"/>
  <c r="W17" i="39"/>
  <c r="AB26" i="39"/>
  <c r="AB104" i="39"/>
  <c r="X104" i="39"/>
  <c r="W104" i="39"/>
  <c r="AB114" i="39"/>
  <c r="W114" i="39"/>
  <c r="X114" i="39"/>
  <c r="AB106" i="39"/>
  <c r="X106" i="39"/>
  <c r="W106" i="39"/>
  <c r="X64" i="39"/>
  <c r="W42" i="39"/>
  <c r="W110" i="39"/>
  <c r="AB74" i="39"/>
  <c r="AB43" i="39"/>
  <c r="AB99" i="39"/>
  <c r="X99" i="39"/>
  <c r="W99" i="39"/>
  <c r="AB124" i="39"/>
  <c r="W124" i="39"/>
  <c r="X124" i="39"/>
  <c r="B7" i="149"/>
  <c r="X89" i="39"/>
  <c r="AB48" i="39"/>
  <c r="W61" i="39"/>
  <c r="AB98" i="39"/>
  <c r="X98" i="39"/>
  <c r="W98" i="39"/>
  <c r="Z49" i="150"/>
  <c r="U49" i="150"/>
  <c r="V49" i="150"/>
  <c r="Z53" i="150"/>
  <c r="V53" i="150"/>
  <c r="U53" i="150"/>
  <c r="Z78" i="150"/>
  <c r="V78" i="150"/>
  <c r="U78" i="150"/>
  <c r="AB129" i="39"/>
  <c r="AB125" i="39"/>
  <c r="X125" i="39"/>
  <c r="W125" i="39"/>
  <c r="Z55" i="150"/>
  <c r="V55" i="150"/>
  <c r="U55" i="150"/>
  <c r="AB116" i="39"/>
  <c r="AB45" i="39"/>
  <c r="Z111" i="150"/>
  <c r="V111" i="150"/>
  <c r="U111" i="150"/>
  <c r="AB55" i="39"/>
  <c r="X55" i="39"/>
  <c r="W55" i="39"/>
  <c r="AB112" i="39"/>
  <c r="AB66" i="39"/>
  <c r="X9" i="39"/>
  <c r="AB96" i="39"/>
  <c r="Z61" i="150"/>
  <c r="V61" i="150"/>
  <c r="U61" i="150"/>
  <c r="AB105" i="39"/>
  <c r="W105" i="39"/>
  <c r="X105" i="39"/>
  <c r="Z10" i="150"/>
  <c r="V10" i="150"/>
  <c r="U10" i="150"/>
  <c r="X49" i="39"/>
  <c r="AB131" i="39"/>
  <c r="X131" i="39"/>
  <c r="W131" i="39"/>
  <c r="W69" i="39"/>
  <c r="AB41" i="39"/>
  <c r="AB37" i="39"/>
  <c r="W37" i="39"/>
  <c r="X37" i="39"/>
  <c r="AB152" i="39"/>
  <c r="X152" i="39"/>
  <c r="W152" i="39"/>
  <c r="W32" i="39"/>
  <c r="B15" i="149"/>
  <c r="W19" i="39"/>
  <c r="W119" i="39"/>
  <c r="X51" i="39"/>
  <c r="X17" i="39"/>
  <c r="AB44" i="39"/>
  <c r="W44" i="39"/>
  <c r="X44" i="39"/>
  <c r="W64" i="39"/>
  <c r="X42" i="39"/>
  <c r="AB110" i="39"/>
  <c r="Z44" i="150"/>
  <c r="V44" i="150"/>
  <c r="U44" i="150"/>
  <c r="Z13" i="150"/>
  <c r="V13" i="150"/>
  <c r="U13" i="150"/>
  <c r="AB128" i="39"/>
  <c r="W128" i="39"/>
  <c r="X128" i="39"/>
  <c r="AB130" i="39"/>
  <c r="W130" i="39"/>
  <c r="X130" i="39"/>
  <c r="AB89" i="39"/>
  <c r="Z18" i="150"/>
  <c r="V18" i="150"/>
  <c r="U18" i="150"/>
  <c r="X61" i="39"/>
  <c r="W76" i="39"/>
  <c r="AB76" i="39"/>
  <c r="X76" i="39"/>
  <c r="W115" i="39"/>
  <c r="W139" i="39"/>
  <c r="W142" i="39"/>
  <c r="X129" i="39"/>
  <c r="W46" i="39"/>
  <c r="Z86" i="150"/>
  <c r="V86" i="150"/>
  <c r="U86" i="150"/>
  <c r="Z15" i="150"/>
  <c r="V15" i="150"/>
  <c r="U15" i="150"/>
  <c r="W78" i="39"/>
  <c r="W30" i="39"/>
  <c r="X148" i="39"/>
  <c r="AB148" i="39"/>
  <c r="W148" i="39"/>
  <c r="W112" i="39"/>
  <c r="Z36" i="150"/>
  <c r="V36" i="150"/>
  <c r="U36" i="150"/>
  <c r="W9" i="39"/>
  <c r="W96" i="39"/>
  <c r="W94" i="39"/>
  <c r="W59" i="39"/>
  <c r="Z73" i="150"/>
  <c r="V73" i="150"/>
  <c r="U73" i="150"/>
  <c r="W49" i="39"/>
  <c r="AB67" i="39"/>
  <c r="W67" i="39"/>
  <c r="X67" i="39"/>
  <c r="X69" i="39"/>
  <c r="Z11" i="150"/>
  <c r="U11" i="150"/>
  <c r="V11" i="150"/>
  <c r="W14" i="39"/>
  <c r="B16" i="149"/>
  <c r="AB52" i="39"/>
  <c r="W52" i="39"/>
  <c r="X52" i="39"/>
  <c r="X119" i="39"/>
  <c r="W51" i="39"/>
  <c r="AB29" i="39"/>
  <c r="W29" i="39"/>
  <c r="X29" i="39"/>
  <c r="AB64" i="39"/>
  <c r="AB42" i="39"/>
  <c r="Z80" i="150"/>
  <c r="V80" i="150"/>
  <c r="U80" i="150"/>
  <c r="X84" i="39"/>
  <c r="W120" i="39"/>
  <c r="AB120" i="39"/>
  <c r="X120" i="39"/>
  <c r="AB87" i="39"/>
  <c r="W87" i="39"/>
  <c r="X87" i="39"/>
  <c r="Z59" i="150"/>
  <c r="V59" i="150"/>
  <c r="U59" i="150"/>
  <c r="X101" i="39"/>
  <c r="W73" i="39"/>
  <c r="AB61" i="39"/>
  <c r="X143" i="39"/>
  <c r="AB8" i="39"/>
  <c r="W8" i="39"/>
  <c r="X8" i="39"/>
  <c r="X115" i="39"/>
  <c r="X139" i="39"/>
  <c r="X142" i="39"/>
  <c r="Z99" i="150"/>
  <c r="V99" i="150"/>
  <c r="U99" i="150"/>
  <c r="B8" i="149"/>
  <c r="X46" i="39"/>
  <c r="X36" i="39"/>
  <c r="X78" i="39"/>
  <c r="X30" i="39"/>
  <c r="Z82" i="150"/>
  <c r="V82" i="150"/>
  <c r="U82" i="150"/>
  <c r="Z66" i="150"/>
  <c r="V66" i="150"/>
  <c r="U66" i="150"/>
  <c r="X94" i="39"/>
  <c r="X59" i="39"/>
  <c r="AB24" i="39"/>
  <c r="W24" i="39"/>
  <c r="X24" i="39"/>
  <c r="Z33" i="150"/>
  <c r="V33" i="150"/>
  <c r="U33" i="150"/>
  <c r="AB49" i="39"/>
  <c r="Z67" i="150"/>
  <c r="V67" i="150"/>
  <c r="U67" i="150"/>
  <c r="W113" i="39"/>
  <c r="AB113" i="39"/>
  <c r="X113" i="39"/>
  <c r="AB69" i="39"/>
  <c r="X72" i="39"/>
  <c r="X14" i="39"/>
  <c r="X80" i="39"/>
  <c r="AB20" i="39"/>
  <c r="X20" i="39"/>
  <c r="W20" i="39"/>
  <c r="AB68" i="39"/>
  <c r="X68" i="39"/>
  <c r="W68" i="39"/>
  <c r="W28" i="39"/>
  <c r="AB119" i="39"/>
  <c r="AB51" i="39"/>
  <c r="X127" i="39"/>
  <c r="Z34" i="150"/>
  <c r="V34" i="150"/>
  <c r="U34" i="150"/>
  <c r="Z12" i="150"/>
  <c r="V12" i="150"/>
  <c r="U12" i="150"/>
  <c r="W146" i="39"/>
  <c r="W84" i="39"/>
  <c r="B6" i="149"/>
  <c r="AB118" i="39"/>
  <c r="X118" i="39"/>
  <c r="W118" i="39"/>
  <c r="W81" i="39"/>
  <c r="W101" i="39"/>
  <c r="X73" i="39"/>
  <c r="Z31" i="150"/>
  <c r="V31" i="150"/>
  <c r="U31" i="150"/>
  <c r="W143" i="39"/>
  <c r="AB115" i="39"/>
  <c r="AB139" i="39"/>
  <c r="AB142" i="39"/>
  <c r="W62" i="39"/>
  <c r="B4" i="149"/>
  <c r="AB46" i="39"/>
  <c r="AB36" i="39"/>
  <c r="AB78" i="39"/>
  <c r="AB109" i="39"/>
  <c r="X109" i="39"/>
  <c r="W109" i="39"/>
  <c r="X21" i="39"/>
  <c r="W144" i="39"/>
  <c r="W138" i="39"/>
  <c r="AB94" i="39"/>
  <c r="AB59" i="39"/>
  <c r="AB151" i="39"/>
  <c r="W151" i="39"/>
  <c r="X151" i="39"/>
  <c r="Z23" i="150"/>
  <c r="V23" i="150"/>
  <c r="U23" i="150"/>
  <c r="Z19" i="150"/>
  <c r="V19" i="150"/>
  <c r="U19" i="150"/>
  <c r="W60" i="39"/>
  <c r="AB10" i="39"/>
  <c r="X10" i="39"/>
  <c r="W10" i="39"/>
  <c r="Z39" i="150"/>
  <c r="V39" i="150"/>
  <c r="U39" i="150"/>
  <c r="W72" i="39"/>
  <c r="W80" i="39"/>
  <c r="AB13" i="39"/>
  <c r="W13" i="39"/>
  <c r="X13" i="39"/>
  <c r="Z89" i="150"/>
  <c r="V89" i="150"/>
  <c r="U89" i="150"/>
  <c r="Z21" i="150"/>
  <c r="V21" i="150"/>
  <c r="U21" i="150"/>
  <c r="W127" i="39"/>
  <c r="X146" i="39"/>
  <c r="AB84" i="39"/>
  <c r="X81" i="39"/>
  <c r="AB101" i="39"/>
  <c r="AB73" i="39"/>
  <c r="AB143" i="39"/>
  <c r="AB31" i="39"/>
  <c r="W31" i="39"/>
  <c r="X31" i="39"/>
  <c r="AB77" i="39"/>
  <c r="X77" i="39"/>
  <c r="W77" i="39"/>
  <c r="Z85" i="150"/>
  <c r="V85" i="150"/>
  <c r="U85" i="150"/>
  <c r="Z109" i="150"/>
  <c r="U109" i="150"/>
  <c r="V109" i="150"/>
  <c r="Z112" i="150"/>
  <c r="V112" i="150"/>
  <c r="U112" i="150"/>
  <c r="X62" i="39"/>
  <c r="AB39" i="39"/>
  <c r="X39" i="39"/>
  <c r="W39" i="39"/>
  <c r="B3" i="149"/>
  <c r="W36" i="39"/>
  <c r="Z48" i="150"/>
  <c r="U48" i="150"/>
  <c r="V48" i="150"/>
  <c r="AB47" i="39"/>
  <c r="X47" i="39"/>
  <c r="W47" i="39"/>
  <c r="X144" i="39"/>
  <c r="X138" i="39"/>
  <c r="Z64" i="150"/>
  <c r="V64" i="150"/>
  <c r="U64" i="150"/>
  <c r="Z29" i="150"/>
  <c r="V29" i="150"/>
  <c r="U29" i="150"/>
  <c r="Z16" i="150" l="1"/>
  <c r="Z90" i="150"/>
  <c r="V90" i="150"/>
  <c r="U90" i="150"/>
  <c r="Z103" i="150"/>
  <c r="V103" i="150"/>
  <c r="U103" i="150"/>
  <c r="Z107" i="150"/>
  <c r="V107" i="150"/>
  <c r="U107" i="150"/>
  <c r="Z40" i="150"/>
  <c r="U40" i="150"/>
  <c r="V40" i="150"/>
  <c r="Z70" i="150"/>
  <c r="V70" i="150"/>
  <c r="U70" i="150"/>
  <c r="Z52" i="150"/>
  <c r="V52" i="150"/>
  <c r="U52" i="150"/>
  <c r="Z79" i="150"/>
  <c r="V79" i="150"/>
  <c r="U79" i="150"/>
  <c r="Z83" i="150"/>
  <c r="V83" i="150"/>
  <c r="U83" i="150"/>
  <c r="Z7" i="150"/>
  <c r="V7" i="150"/>
  <c r="U7" i="150"/>
  <c r="Z69" i="150"/>
  <c r="V69" i="150"/>
  <c r="U69" i="150"/>
  <c r="Z93" i="150"/>
  <c r="V93" i="150"/>
  <c r="U93" i="150"/>
  <c r="Z28" i="150"/>
  <c r="V28" i="150"/>
  <c r="U28" i="150"/>
  <c r="Z37" i="150"/>
  <c r="V37" i="150"/>
  <c r="U37" i="150"/>
  <c r="Z46" i="150"/>
  <c r="V46" i="150"/>
  <c r="U46" i="150"/>
  <c r="Z25" i="150"/>
  <c r="V25" i="150"/>
  <c r="U25" i="150"/>
  <c r="Z76" i="150"/>
  <c r="V76" i="150"/>
  <c r="U76" i="150"/>
  <c r="Z74" i="150"/>
  <c r="V74" i="150"/>
  <c r="U74" i="150"/>
  <c r="Z104" i="150"/>
  <c r="V104" i="150"/>
  <c r="U104" i="150"/>
  <c r="Z92" i="150"/>
  <c r="V92" i="150"/>
  <c r="U92" i="150"/>
  <c r="Z47" i="150"/>
  <c r="V47" i="150"/>
  <c r="U47" i="150"/>
  <c r="Z100" i="150"/>
  <c r="V100" i="150"/>
  <c r="U100" i="150"/>
  <c r="Z87" i="150"/>
  <c r="V87" i="150"/>
  <c r="U87" i="150"/>
  <c r="Z65" i="150"/>
  <c r="V65" i="150"/>
  <c r="U65" i="150"/>
  <c r="Z96" i="150"/>
  <c r="V96" i="150"/>
  <c r="U96" i="150"/>
  <c r="Z27" i="150"/>
  <c r="V27" i="150"/>
  <c r="U27" i="150"/>
  <c r="Z63" i="150"/>
  <c r="V63" i="150"/>
  <c r="U63" i="150"/>
  <c r="Z17" i="150"/>
  <c r="V17" i="150"/>
  <c r="U17" i="150"/>
  <c r="Z88" i="150"/>
  <c r="V88" i="150"/>
  <c r="U88" i="150"/>
  <c r="Z57" i="150"/>
  <c r="V57" i="150"/>
  <c r="U57" i="150"/>
  <c r="Z14" i="150"/>
  <c r="V14" i="150"/>
  <c r="U14" i="150"/>
  <c r="Z68" i="150"/>
  <c r="V68" i="150"/>
  <c r="U68" i="150"/>
  <c r="Z81" i="150"/>
  <c r="V81" i="150"/>
  <c r="U81" i="150"/>
  <c r="Z72" i="150"/>
  <c r="V72" i="150"/>
  <c r="U72" i="150"/>
  <c r="Z41" i="150"/>
  <c r="V41" i="150"/>
  <c r="U41" i="150"/>
  <c r="U16" i="150"/>
  <c r="Z60" i="150"/>
  <c r="V60" i="150"/>
  <c r="U60" i="150"/>
  <c r="Z94" i="150"/>
  <c r="V94" i="150"/>
  <c r="U94" i="150"/>
  <c r="Z115" i="150"/>
  <c r="V115" i="150"/>
  <c r="U115" i="150"/>
  <c r="Z20" i="150"/>
  <c r="V20" i="150"/>
  <c r="U20" i="150"/>
  <c r="Z45" i="150"/>
  <c r="V45" i="150"/>
  <c r="U45" i="150"/>
  <c r="V16" i="150"/>
  <c r="Z38" i="150"/>
  <c r="V38" i="150"/>
  <c r="U38" i="150"/>
  <c r="Z95" i="150"/>
  <c r="V95" i="150"/>
  <c r="U95" i="150"/>
  <c r="Z84" i="150"/>
  <c r="V84" i="150"/>
  <c r="U84" i="150"/>
  <c r="Z105" i="150"/>
  <c r="V105" i="150"/>
  <c r="U105" i="150"/>
  <c r="Z58" i="150"/>
  <c r="V58" i="150"/>
  <c r="U58" i="150"/>
  <c r="Z9" i="150"/>
  <c r="V9" i="150"/>
  <c r="U9" i="150"/>
  <c r="Z22" i="150"/>
  <c r="V22" i="150"/>
  <c r="U22" i="150"/>
  <c r="Z98" i="150"/>
  <c r="V98" i="150"/>
  <c r="U98" i="150"/>
  <c r="Z101" i="150"/>
  <c r="V101" i="150"/>
  <c r="U101" i="150"/>
  <c r="Z75" i="150"/>
  <c r="V75" i="150"/>
  <c r="U75" i="150"/>
  <c r="Z24" i="150"/>
  <c r="V24" i="150"/>
  <c r="U24" i="150"/>
  <c r="Z91" i="150"/>
  <c r="V91" i="150"/>
  <c r="U91" i="150"/>
  <c r="Z106" i="150"/>
  <c r="V106" i="150"/>
  <c r="U106" i="150"/>
</calcChain>
</file>

<file path=xl/sharedStrings.xml><?xml version="1.0" encoding="utf-8"?>
<sst xmlns="http://schemas.openxmlformats.org/spreadsheetml/2006/main" count="340" uniqueCount="45">
  <si>
    <t>YFP</t>
  </si>
  <si>
    <t>CFP</t>
  </si>
  <si>
    <t>YFP adjust</t>
  </si>
  <si>
    <t>YFP/CFP ratio</t>
  </si>
  <si>
    <t>Markers</t>
  </si>
  <si>
    <t>air on</t>
  </si>
  <si>
    <t>Image #</t>
  </si>
  <si>
    <t>slave1</t>
  </si>
  <si>
    <t>slave2</t>
  </si>
  <si>
    <t>2 fps</t>
  </si>
  <si>
    <t>sec</t>
  </si>
  <si>
    <t>YFP/CFP, baseline-adjusted</t>
  </si>
  <si>
    <r>
      <t>R</t>
    </r>
    <r>
      <rPr>
        <b/>
        <vertAlign val="subscript"/>
        <sz val="10"/>
        <rFont val="Arial"/>
        <family val="2"/>
      </rPr>
      <t>0</t>
    </r>
  </si>
  <si>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</si>
  <si>
    <t>Slope of linear trendline</t>
  </si>
  <si>
    <r>
      <t>R</t>
    </r>
    <r>
      <rPr>
        <b/>
        <vertAlign val="superscript"/>
        <sz val="10"/>
        <rFont val="Arial"/>
        <family val="2"/>
      </rPr>
      <t>2</t>
    </r>
  </si>
  <si>
    <t>For baseline correction:</t>
  </si>
  <si>
    <t>SEM</t>
  </si>
  <si>
    <t>strain:</t>
  </si>
  <si>
    <t>gas concentration: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</si>
  <si>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 duration:</t>
    </r>
  </si>
  <si>
    <t>experimenter:</t>
  </si>
  <si>
    <t>sec (t=0 at 2.5 s)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</si>
  <si>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</t>
    </r>
  </si>
  <si>
    <r>
      <t>air off /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on</t>
    </r>
  </si>
  <si>
    <r>
      <t>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off / air on</t>
    </r>
  </si>
  <si>
    <t>End of graph.</t>
  </si>
  <si>
    <t>Start of graph.</t>
  </si>
  <si>
    <t>Traces</t>
  </si>
  <si>
    <t>Max</t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</si>
  <si>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(mean)</t>
    </r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</si>
  <si>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(median)</t>
    </r>
  </si>
  <si>
    <t>Navonil</t>
  </si>
  <si>
    <r>
      <t>15%CO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, 21% 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, balance N</t>
    </r>
    <r>
      <rPr>
        <vertAlign val="subscript"/>
        <sz val="10"/>
        <rFont val="Arial"/>
        <family val="2"/>
      </rPr>
      <t>2</t>
    </r>
  </si>
  <si>
    <t>R1_DensMeanChannel0::R1_eYFP</t>
  </si>
  <si>
    <t>R1_DensMeanChannel1::R1_eCFP</t>
  </si>
  <si>
    <t>R2_DensMeanChannel0::R2_eYFP</t>
  </si>
  <si>
    <t>R2_DensMeanChannel1::R2_eCFP</t>
  </si>
  <si>
    <t>Final graph starts</t>
  </si>
  <si>
    <t>gas pulses:</t>
  </si>
  <si>
    <t>ssiL3s expressing pASB55.1 injected at 50ng/ul</t>
  </si>
  <si>
    <t>30 s</t>
  </si>
  <si>
    <t>30s air - 30s CO2 - 60s air</t>
  </si>
  <si>
    <t>Construct:</t>
  </si>
  <si>
    <t>pASB55 (Sr-gcy-9p::strYC3.60)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</si>
</sst>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2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</font>
    <font>
      <b/>
      <vertAlign val="superscript"/>
      <sz val="10"/>
      <name val="Arial"/>
      <family val="2"/>
    </font>
    <font>
      <sz val="10"/>
      <name val="Arial"/>
      <family val="2"/>
    </font>
    <font>
      <vertAlign val="subscript"/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i/>
      <sz val="10"/>
      <color theme="9" tint="-0.249977111117893"/>
      <name val="Arial"/>
      <family val="2"/>
    </font>
    <font>
      <b/>
      <i/>
      <sz val="10"/>
      <color rgb="FF7030A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96">
    <xf numFmtId="0" fontId="0" fillId="0" borderId="0"/>
    <xf numFmtId="0" fontId="6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46">
    <xf numFmtId="0" fontId="0" fillId="0" borderId="0" xfId="0"/>
    <xf numFmtId="2" fontId="0" fillId="0" borderId="0" xfId="0" applyNumberFormat="1"/>
    <xf numFmtId="0" fontId="2" fillId="0" borderId="0" xfId="0" applyFont="1"/>
    <xf numFmtId="0" fontId="2" fillId="0" borderId="0" xfId="1" applyFont="1"/>
    <xf numFmtId="0" fontId="2" fillId="0" borderId="0" xfId="1" applyFont="1" applyAlignment="1">
      <alignment wrapText="1"/>
    </xf>
    <xf numFmtId="0" fontId="6" fillId="0" borderId="0" xfId="1"/>
    <xf numFmtId="164" fontId="6" fillId="0" borderId="0" xfId="1" applyNumberFormat="1"/>
    <xf numFmtId="2" fontId="6" fillId="0" borderId="0" xfId="1" applyNumberFormat="1"/>
    <xf numFmtId="165" fontId="6" fillId="0" borderId="0" xfId="1" applyNumberFormat="1"/>
    <xf numFmtId="0" fontId="0" fillId="0" borderId="0" xfId="0" quotePrefix="1"/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1" quotePrefix="1"/>
    <xf numFmtId="0" fontId="2" fillId="0" borderId="0" xfId="0" applyFont="1" applyAlignment="1">
      <alignment wrapText="1"/>
    </xf>
    <xf numFmtId="0" fontId="6" fillId="2" borderId="0" xfId="0" applyFont="1" applyFill="1"/>
    <xf numFmtId="0" fontId="0" fillId="2" borderId="0" xfId="0" applyFill="1"/>
    <xf numFmtId="0" fontId="6" fillId="2" borderId="0" xfId="1" applyFill="1"/>
    <xf numFmtId="165" fontId="0" fillId="0" borderId="0" xfId="0" applyNumberFormat="1"/>
    <xf numFmtId="165" fontId="0" fillId="2" borderId="0" xfId="0" applyNumberFormat="1" applyFill="1"/>
    <xf numFmtId="0" fontId="0" fillId="3" borderId="0" xfId="0" applyFill="1"/>
    <xf numFmtId="0" fontId="6" fillId="3" borderId="0" xfId="1" applyFill="1"/>
    <xf numFmtId="165" fontId="0" fillId="3" borderId="0" xfId="0" applyNumberFormat="1" applyFill="1"/>
    <xf numFmtId="2" fontId="0" fillId="3" borderId="0" xfId="0" applyNumberFormat="1" applyFill="1"/>
    <xf numFmtId="166" fontId="0" fillId="0" borderId="0" xfId="0" applyNumberFormat="1"/>
    <xf numFmtId="0" fontId="2" fillId="0" borderId="0" xfId="0" applyFont="1" applyAlignment="1">
      <alignment horizontal="center"/>
    </xf>
    <xf numFmtId="0" fontId="6" fillId="0" borderId="0" xfId="1" applyAlignment="1">
      <alignment horizontal="right"/>
    </xf>
    <xf numFmtId="0" fontId="6" fillId="0" borderId="0" xfId="0" applyFont="1"/>
    <xf numFmtId="0" fontId="2" fillId="0" borderId="0" xfId="0" applyFont="1" applyAlignment="1">
      <alignment horizontal="center" wrapText="1"/>
    </xf>
    <xf numFmtId="0" fontId="11" fillId="0" borderId="0" xfId="1" applyFont="1" applyAlignment="1">
      <alignment horizontal="center"/>
    </xf>
    <xf numFmtId="0" fontId="11" fillId="0" borderId="0" xfId="0" applyFont="1" applyAlignment="1">
      <alignment horizontal="center"/>
    </xf>
    <xf numFmtId="0" fontId="0" fillId="4" borderId="0" xfId="0" applyFill="1"/>
    <xf numFmtId="0" fontId="6" fillId="4" borderId="0" xfId="1" applyFill="1"/>
    <xf numFmtId="2" fontId="0" fillId="4" borderId="0" xfId="0" applyNumberFormat="1" applyFill="1"/>
    <xf numFmtId="165" fontId="0" fillId="4" borderId="0" xfId="0" applyNumberFormat="1" applyFill="1"/>
    <xf numFmtId="0" fontId="0" fillId="5" borderId="0" xfId="0" applyFill="1"/>
    <xf numFmtId="0" fontId="6" fillId="5" borderId="0" xfId="1" applyFill="1"/>
    <xf numFmtId="2" fontId="0" fillId="5" borderId="0" xfId="0" applyNumberFormat="1" applyFill="1"/>
    <xf numFmtId="165" fontId="0" fillId="5" borderId="0" xfId="0" applyNumberFormat="1" applyFill="1"/>
    <xf numFmtId="2" fontId="2" fillId="0" borderId="0" xfId="0" applyNumberFormat="1" applyFont="1" applyAlignment="1">
      <alignment horizontal="center"/>
    </xf>
    <xf numFmtId="0" fontId="6" fillId="6" borderId="0" xfId="1" applyFill="1"/>
    <xf numFmtId="0" fontId="6" fillId="7" borderId="0" xfId="1" applyFill="1"/>
    <xf numFmtId="0" fontId="0" fillId="7" borderId="0" xfId="0" applyFill="1"/>
    <xf numFmtId="164" fontId="6" fillId="7" borderId="0" xfId="1" applyNumberFormat="1" applyFill="1"/>
    <xf numFmtId="2" fontId="6" fillId="7" borderId="0" xfId="1" applyNumberFormat="1" applyFill="1"/>
    <xf numFmtId="0" fontId="10" fillId="0" borderId="0" xfId="0" applyFont="1" applyAlignment="1">
      <alignment horizontal="center"/>
    </xf>
  </cellXfs>
  <cellStyles count="1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Normal" xfId="0" builtinId="0"/>
    <cellStyle name="Normal 2" xfId="1" xr:uid="{00000000-0005-0000-0000-0000BF000000}"/>
    <cellStyle name="Normal 3" xfId="157" xr:uid="{00000000-0005-0000-0000-0000C0000000}"/>
    <cellStyle name="Normal 3 2" xfId="154" xr:uid="{00000000-0005-0000-0000-0000C1000000}"/>
    <cellStyle name="Normal 4" xfId="156" xr:uid="{00000000-0005-0000-0000-0000C2000000}"/>
    <cellStyle name="Normal 5" xfId="155" xr:uid="{00000000-0005-0000-0000-0000C3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'Experiment-81'!$L$2:$L$181</c:f>
              <c:numCache>
                <c:formatCode>0.00</c:formatCode>
                <c:ptCount val="180"/>
                <c:pt idx="0">
                  <c:v>5.507553162876075</c:v>
                </c:pt>
                <c:pt idx="1">
                  <c:v>5.7563877918267625</c:v>
                </c:pt>
                <c:pt idx="2">
                  <c:v>6.2115431751187922</c:v>
                </c:pt>
                <c:pt idx="3">
                  <c:v>7.1792518404135981</c:v>
                </c:pt>
                <c:pt idx="4">
                  <c:v>7.5667140374913746</c:v>
                </c:pt>
                <c:pt idx="5">
                  <c:v>8.0082880168458548</c:v>
                </c:pt>
                <c:pt idx="6">
                  <c:v>7.8261214206830383</c:v>
                </c:pt>
                <c:pt idx="7">
                  <c:v>7.533386524176108</c:v>
                </c:pt>
                <c:pt idx="8">
                  <c:v>7.2628677386360474</c:v>
                </c:pt>
                <c:pt idx="9">
                  <c:v>6.482959881970233</c:v>
                </c:pt>
                <c:pt idx="10">
                  <c:v>6.2824934532833501</c:v>
                </c:pt>
                <c:pt idx="11">
                  <c:v>6.0345380875055348</c:v>
                </c:pt>
                <c:pt idx="12">
                  <c:v>5.751246300531041</c:v>
                </c:pt>
                <c:pt idx="13">
                  <c:v>5.4853969779508773</c:v>
                </c:pt>
                <c:pt idx="14">
                  <c:v>5.401159739527996</c:v>
                </c:pt>
                <c:pt idx="15">
                  <c:v>5.3302377431764034</c:v>
                </c:pt>
                <c:pt idx="16">
                  <c:v>5.1669721283332128</c:v>
                </c:pt>
                <c:pt idx="17">
                  <c:v>5.1149596121875529</c:v>
                </c:pt>
                <c:pt idx="18">
                  <c:v>4.8829835023812365</c:v>
                </c:pt>
                <c:pt idx="19">
                  <c:v>4.9959418487885809</c:v>
                </c:pt>
                <c:pt idx="20">
                  <c:v>4.9135037348566346</c:v>
                </c:pt>
                <c:pt idx="21">
                  <c:v>5.0981483673501717</c:v>
                </c:pt>
                <c:pt idx="22">
                  <c:v>4.8255874137918822</c:v>
                </c:pt>
                <c:pt idx="23">
                  <c:v>4.8345166372832002</c:v>
                </c:pt>
                <c:pt idx="24">
                  <c:v>5.055039437469226</c:v>
                </c:pt>
                <c:pt idx="25">
                  <c:v>4.838186799968315</c:v>
                </c:pt>
                <c:pt idx="26">
                  <c:v>4.8758494693629268</c:v>
                </c:pt>
                <c:pt idx="27">
                  <c:v>4.8478260590831868</c:v>
                </c:pt>
                <c:pt idx="28">
                  <c:v>4.9006988153371021</c:v>
                </c:pt>
                <c:pt idx="29">
                  <c:v>4.7538849363957238</c:v>
                </c:pt>
                <c:pt idx="30">
                  <c:v>4.8429918677182364</c:v>
                </c:pt>
                <c:pt idx="31">
                  <c:v>4.926264677036932</c:v>
                </c:pt>
                <c:pt idx="32">
                  <c:v>4.8353649978824711</c:v>
                </c:pt>
                <c:pt idx="33">
                  <c:v>4.8666262963564186</c:v>
                </c:pt>
                <c:pt idx="34">
                  <c:v>4.8092651703135942</c:v>
                </c:pt>
                <c:pt idx="35">
                  <c:v>4.8139266837621584</c:v>
                </c:pt>
                <c:pt idx="36">
                  <c:v>4.9015660577592302</c:v>
                </c:pt>
                <c:pt idx="37">
                  <c:v>4.8238206577428793</c:v>
                </c:pt>
                <c:pt idx="38">
                  <c:v>4.8564487704802186</c:v>
                </c:pt>
                <c:pt idx="39">
                  <c:v>4.8046045699892383</c:v>
                </c:pt>
                <c:pt idx="40">
                  <c:v>4.9251449116798396</c:v>
                </c:pt>
                <c:pt idx="41">
                  <c:v>4.8615536947023745</c:v>
                </c:pt>
                <c:pt idx="42">
                  <c:v>4.963054686173817</c:v>
                </c:pt>
                <c:pt idx="43">
                  <c:v>4.941000775453781</c:v>
                </c:pt>
                <c:pt idx="44">
                  <c:v>4.8195826222646829</c:v>
                </c:pt>
                <c:pt idx="45">
                  <c:v>4.9893244010153328</c:v>
                </c:pt>
                <c:pt idx="46">
                  <c:v>5.0603270991116469</c:v>
                </c:pt>
                <c:pt idx="47">
                  <c:v>4.7494257075292081</c:v>
                </c:pt>
                <c:pt idx="48">
                  <c:v>4.9065863937385155</c:v>
                </c:pt>
                <c:pt idx="49">
                  <c:v>4.8751419964067706</c:v>
                </c:pt>
                <c:pt idx="50">
                  <c:v>4.9147079689109576</c:v>
                </c:pt>
                <c:pt idx="51">
                  <c:v>4.808463160878043</c:v>
                </c:pt>
                <c:pt idx="52">
                  <c:v>4.7901622714804013</c:v>
                </c:pt>
                <c:pt idx="53">
                  <c:v>4.8192302082579053</c:v>
                </c:pt>
                <c:pt idx="54">
                  <c:v>4.8024806649692131</c:v>
                </c:pt>
                <c:pt idx="55">
                  <c:v>4.8631106515725762</c:v>
                </c:pt>
                <c:pt idx="56">
                  <c:v>4.8164120360077618</c:v>
                </c:pt>
                <c:pt idx="57">
                  <c:v>4.9261896842097626</c:v>
                </c:pt>
                <c:pt idx="58">
                  <c:v>5.1567535145443832</c:v>
                </c:pt>
                <c:pt idx="59">
                  <c:v>4.8293923344307563</c:v>
                </c:pt>
                <c:pt idx="60">
                  <c:v>5.0123357280454091</c:v>
                </c:pt>
                <c:pt idx="61">
                  <c:v>4.8783942768895932</c:v>
                </c:pt>
                <c:pt idx="62">
                  <c:v>5.0327280859483148</c:v>
                </c:pt>
                <c:pt idx="63">
                  <c:v>5.2578808835602633</c:v>
                </c:pt>
                <c:pt idx="64">
                  <c:v>5.7023743224253689</c:v>
                </c:pt>
                <c:pt idx="65">
                  <c:v>6.5667845314725097</c:v>
                </c:pt>
                <c:pt idx="66">
                  <c:v>7.115050961348957</c:v>
                </c:pt>
                <c:pt idx="67">
                  <c:v>7.641988563817411</c:v>
                </c:pt>
                <c:pt idx="68">
                  <c:v>7.909028207464103</c:v>
                </c:pt>
                <c:pt idx="69">
                  <c:v>7.9397452428004422</c:v>
                </c:pt>
                <c:pt idx="70">
                  <c:v>8.0762669243543677</c:v>
                </c:pt>
                <c:pt idx="71">
                  <c:v>8.0752606446619932</c:v>
                </c:pt>
                <c:pt idx="72">
                  <c:v>8.092656767338978</c:v>
                </c:pt>
                <c:pt idx="73">
                  <c:v>8.3426270972527412</c:v>
                </c:pt>
                <c:pt idx="74">
                  <c:v>8.4804419627324545</c:v>
                </c:pt>
                <c:pt idx="75">
                  <c:v>8.5655874376734999</c:v>
                </c:pt>
                <c:pt idx="76">
                  <c:v>8.7455597524311059</c:v>
                </c:pt>
                <c:pt idx="77">
                  <c:v>8.2292435120835492</c:v>
                </c:pt>
                <c:pt idx="78">
                  <c:v>8.5248828082146133</c:v>
                </c:pt>
                <c:pt idx="79">
                  <c:v>8.5800860588728991</c:v>
                </c:pt>
                <c:pt idx="80">
                  <c:v>8.6753503160541641</c:v>
                </c:pt>
                <c:pt idx="81">
                  <c:v>8.5982658654114346</c:v>
                </c:pt>
                <c:pt idx="82">
                  <c:v>8.4858564220049093</c:v>
                </c:pt>
                <c:pt idx="83">
                  <c:v>8.5071725638627829</c:v>
                </c:pt>
                <c:pt idx="84">
                  <c:v>8.3707674405106349</c:v>
                </c:pt>
                <c:pt idx="85">
                  <c:v>8.2851917653147389</c:v>
                </c:pt>
                <c:pt idx="86">
                  <c:v>8.4100174975567779</c:v>
                </c:pt>
                <c:pt idx="87">
                  <c:v>8.5667766467222535</c:v>
                </c:pt>
                <c:pt idx="88">
                  <c:v>8.7984365260713755</c:v>
                </c:pt>
                <c:pt idx="89">
                  <c:v>8.8343333912998698</c:v>
                </c:pt>
                <c:pt idx="90">
                  <c:v>8.9069251924415376</c:v>
                </c:pt>
                <c:pt idx="91">
                  <c:v>8.8699383696168166</c:v>
                </c:pt>
                <c:pt idx="92">
                  <c:v>8.6473326437106071</c:v>
                </c:pt>
                <c:pt idx="93">
                  <c:v>8.4436600706894041</c:v>
                </c:pt>
                <c:pt idx="94">
                  <c:v>8.8701034187537307</c:v>
                </c:pt>
                <c:pt idx="95">
                  <c:v>8.6444833296502335</c:v>
                </c:pt>
                <c:pt idx="96">
                  <c:v>8.7514329059806286</c:v>
                </c:pt>
                <c:pt idx="97">
                  <c:v>8.7706571045209323</c:v>
                </c:pt>
                <c:pt idx="98">
                  <c:v>8.5024491209918605</c:v>
                </c:pt>
                <c:pt idx="99">
                  <c:v>8.3947097528124974</c:v>
                </c:pt>
                <c:pt idx="100">
                  <c:v>8.8829891897593214</c:v>
                </c:pt>
                <c:pt idx="101">
                  <c:v>8.7248150915193037</c:v>
                </c:pt>
                <c:pt idx="102">
                  <c:v>8.4571041787328429</c:v>
                </c:pt>
                <c:pt idx="103">
                  <c:v>8.4838766788383371</c:v>
                </c:pt>
                <c:pt idx="104">
                  <c:v>8.8816109449662299</c:v>
                </c:pt>
                <c:pt idx="105">
                  <c:v>8.7034656122940195</c:v>
                </c:pt>
                <c:pt idx="106">
                  <c:v>8.493669493176883</c:v>
                </c:pt>
                <c:pt idx="107">
                  <c:v>8.6536165975440991</c:v>
                </c:pt>
                <c:pt idx="108">
                  <c:v>8.2515505490864332</c:v>
                </c:pt>
                <c:pt idx="109">
                  <c:v>8.2267903776367515</c:v>
                </c:pt>
                <c:pt idx="110">
                  <c:v>8.3231122323203088</c:v>
                </c:pt>
                <c:pt idx="111">
                  <c:v>8.2484423474173223</c:v>
                </c:pt>
                <c:pt idx="112">
                  <c:v>8.1750649207224164</c:v>
                </c:pt>
                <c:pt idx="113">
                  <c:v>8.0479262155672107</c:v>
                </c:pt>
                <c:pt idx="114">
                  <c:v>7.96741397080564</c:v>
                </c:pt>
                <c:pt idx="115">
                  <c:v>8.0149662010122658</c:v>
                </c:pt>
                <c:pt idx="116">
                  <c:v>8.074839717485327</c:v>
                </c:pt>
                <c:pt idx="117">
                  <c:v>7.8023643122998099</c:v>
                </c:pt>
                <c:pt idx="118">
                  <c:v>7.9299837211194815</c:v>
                </c:pt>
                <c:pt idx="119">
                  <c:v>7.6240906369801502</c:v>
                </c:pt>
                <c:pt idx="120">
                  <c:v>7.9680807386378802</c:v>
                </c:pt>
                <c:pt idx="121">
                  <c:v>7.9624851678646129</c:v>
                </c:pt>
                <c:pt idx="122">
                  <c:v>7.6439943518497815</c:v>
                </c:pt>
                <c:pt idx="123">
                  <c:v>7.3314041011813638</c:v>
                </c:pt>
                <c:pt idx="124">
                  <c:v>7.2563437719234631</c:v>
                </c:pt>
                <c:pt idx="125">
                  <c:v>7.0940266903882288</c:v>
                </c:pt>
                <c:pt idx="126">
                  <c:v>7.0958396218142799</c:v>
                </c:pt>
                <c:pt idx="127">
                  <c:v>6.5096955818594404</c:v>
                </c:pt>
                <c:pt idx="128">
                  <c:v>6.3940939607788136</c:v>
                </c:pt>
                <c:pt idx="129">
                  <c:v>6.4959126517950114</c:v>
                </c:pt>
                <c:pt idx="130">
                  <c:v>6.1617545100578903</c:v>
                </c:pt>
                <c:pt idx="131">
                  <c:v>5.9455447678444218</c:v>
                </c:pt>
                <c:pt idx="132">
                  <c:v>5.867802041285012</c:v>
                </c:pt>
                <c:pt idx="133">
                  <c:v>5.7145845438683311</c:v>
                </c:pt>
                <c:pt idx="134">
                  <c:v>5.5907386504408505</c:v>
                </c:pt>
                <c:pt idx="135">
                  <c:v>5.3547520661154229</c:v>
                </c:pt>
                <c:pt idx="136">
                  <c:v>5.2706512369060698</c:v>
                </c:pt>
                <c:pt idx="137">
                  <c:v>5.2223848202138656</c:v>
                </c:pt>
                <c:pt idx="138">
                  <c:v>5.3845477024201269</c:v>
                </c:pt>
                <c:pt idx="139">
                  <c:v>5.1887570454011831</c:v>
                </c:pt>
                <c:pt idx="140">
                  <c:v>5.2579995871217866</c:v>
                </c:pt>
                <c:pt idx="141">
                  <c:v>5.0756206191718665</c:v>
                </c:pt>
                <c:pt idx="142">
                  <c:v>5.1586266597600288</c:v>
                </c:pt>
                <c:pt idx="143">
                  <c:v>5.158380357007303</c:v>
                </c:pt>
                <c:pt idx="144">
                  <c:v>5.0399403456037142</c:v>
                </c:pt>
                <c:pt idx="145">
                  <c:v>5.1634799320793201</c:v>
                </c:pt>
                <c:pt idx="146">
                  <c:v>5.0486753222705465</c:v>
                </c:pt>
                <c:pt idx="147">
                  <c:v>5.0655572234353059</c:v>
                </c:pt>
                <c:pt idx="148">
                  <c:v>5.2492244003149615</c:v>
                </c:pt>
                <c:pt idx="149">
                  <c:v>5.052250048489884</c:v>
                </c:pt>
                <c:pt idx="150">
                  <c:v>5.0383634260607</c:v>
                </c:pt>
                <c:pt idx="151">
                  <c:v>5.0866584952803731</c:v>
                </c:pt>
                <c:pt idx="152">
                  <c:v>5.1801568743597848</c:v>
                </c:pt>
                <c:pt idx="153">
                  <c:v>5.1378769885830966</c:v>
                </c:pt>
                <c:pt idx="154">
                  <c:v>5.0499061618657972</c:v>
                </c:pt>
                <c:pt idx="155">
                  <c:v>4.9349932310134719</c:v>
                </c:pt>
                <c:pt idx="156">
                  <c:v>5.0052494325266768</c:v>
                </c:pt>
                <c:pt idx="157">
                  <c:v>5.1351319083570734</c:v>
                </c:pt>
                <c:pt idx="158">
                  <c:v>5.0520578644445377</c:v>
                </c:pt>
                <c:pt idx="159">
                  <c:v>4.9890819535805102</c:v>
                </c:pt>
                <c:pt idx="160">
                  <c:v>4.9871642781731165</c:v>
                </c:pt>
                <c:pt idx="161">
                  <c:v>5.1260609004680031</c:v>
                </c:pt>
                <c:pt idx="162">
                  <c:v>5.0075353204036874</c:v>
                </c:pt>
                <c:pt idx="163">
                  <c:v>5.1838376380173008</c:v>
                </c:pt>
                <c:pt idx="164">
                  <c:v>5.099907196634871</c:v>
                </c:pt>
                <c:pt idx="165">
                  <c:v>5.0795087586800003</c:v>
                </c:pt>
                <c:pt idx="166">
                  <c:v>5.0639194595292594</c:v>
                </c:pt>
                <c:pt idx="167">
                  <c:v>5.1499428209572908</c:v>
                </c:pt>
                <c:pt idx="168">
                  <c:v>5.1813082455224961</c:v>
                </c:pt>
                <c:pt idx="169">
                  <c:v>5.1303440954924495</c:v>
                </c:pt>
                <c:pt idx="170">
                  <c:v>5.0605201469057652</c:v>
                </c:pt>
                <c:pt idx="171">
                  <c:v>4.9682059297510159</c:v>
                </c:pt>
                <c:pt idx="172">
                  <c:v>5.0145646084218347</c:v>
                </c:pt>
                <c:pt idx="173">
                  <c:v>4.9512276665035975</c:v>
                </c:pt>
                <c:pt idx="174">
                  <c:v>4.875900146890082</c:v>
                </c:pt>
                <c:pt idx="175">
                  <c:v>4.8420132159937435</c:v>
                </c:pt>
                <c:pt idx="176">
                  <c:v>4.8963792559754209</c:v>
                </c:pt>
                <c:pt idx="177">
                  <c:v>4.9164689969161826</c:v>
                </c:pt>
                <c:pt idx="178">
                  <c:v>5.0029910476253985</c:v>
                </c:pt>
                <c:pt idx="179">
                  <c:v>4.8153622856956115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4-054B-96BE-781C3258E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'Experiment-81'!$A$2:$A$241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'Experiment-81'!$P$2:$P$241</c:f>
              <c:numCache>
                <c:formatCode>General</c:formatCode>
                <c:ptCount val="240"/>
                <c:pt idx="0">
                  <c:v>12.506506144502936</c:v>
                </c:pt>
                <c:pt idx="1">
                  <c:v>17.589619077431255</c:v>
                </c:pt>
                <c:pt idx="2">
                  <c:v>26.887385329097764</c:v>
                </c:pt>
                <c:pt idx="3">
                  <c:v>46.65542345389445</c:v>
                </c:pt>
                <c:pt idx="4">
                  <c:v>54.570375296779517</c:v>
                </c:pt>
                <c:pt idx="5">
                  <c:v>63.590705042548926</c:v>
                </c:pt>
                <c:pt idx="6">
                  <c:v>59.869465017366387</c:v>
                </c:pt>
                <c:pt idx="7">
                  <c:v>53.889571685684281</c:v>
                </c:pt>
                <c:pt idx="8">
                  <c:v>48.363501848952481</c:v>
                </c:pt>
                <c:pt idx="9">
                  <c:v>32.431797610568367</c:v>
                </c:pt>
                <c:pt idx="10">
                  <c:v>28.336734553737219</c:v>
                </c:pt>
                <c:pt idx="11">
                  <c:v>23.271582923157862</c:v>
                </c:pt>
                <c:pt idx="12">
                  <c:v>17.484590364144729</c:v>
                </c:pt>
                <c:pt idx="13">
                  <c:v>12.053906799256891</c:v>
                </c:pt>
                <c:pt idx="14">
                  <c:v>10.333135868510071</c:v>
                </c:pt>
                <c:pt idx="15">
                  <c:v>8.8843643755547337</c:v>
                </c:pt>
                <c:pt idx="16">
                  <c:v>5.5492274542527573</c:v>
                </c:pt>
                <c:pt idx="17">
                  <c:v>4.4867326776654473</c:v>
                </c:pt>
                <c:pt idx="18">
                  <c:v>-0.2519999049308646</c:v>
                </c:pt>
                <c:pt idx="19">
                  <c:v>2.0554764858216337</c:v>
                </c:pt>
                <c:pt idx="20">
                  <c:v>0.37145748548893653</c:v>
                </c:pt>
                <c:pt idx="21">
                  <c:v>4.1433180315132381</c:v>
                </c:pt>
                <c:pt idx="22">
                  <c:v>-1.4244685498229852</c:v>
                </c:pt>
                <c:pt idx="23">
                  <c:v>-1.242065274197224</c:v>
                </c:pt>
                <c:pt idx="24">
                  <c:v>3.2627028216183143</c:v>
                </c:pt>
                <c:pt idx="25">
                  <c:v>-1.1670923836098976</c:v>
                </c:pt>
                <c:pt idx="26">
                  <c:v>-0.3977316129822131</c:v>
                </c:pt>
                <c:pt idx="27">
                  <c:v>-0.9701847310164089</c:v>
                </c:pt>
                <c:pt idx="28">
                  <c:v>0.10988275093805908</c:v>
                </c:pt>
                <c:pt idx="29">
                  <c:v>-2.8891834559128498</c:v>
                </c:pt>
                <c:pt idx="30">
                  <c:v>-1.0689360211847041</c:v>
                </c:pt>
                <c:pt idx="31">
                  <c:v>0.63213386524585125</c:v>
                </c:pt>
                <c:pt idx="32">
                  <c:v>-1.2247352395789513</c:v>
                </c:pt>
                <c:pt idx="33">
                  <c:v>-0.58613959377538527</c:v>
                </c:pt>
                <c:pt idx="34">
                  <c:v>-1.7578940351292618</c:v>
                </c:pt>
                <c:pt idx="35">
                  <c:v>-1.6626701533193413</c:v>
                </c:pt>
                <c:pt idx="36">
                  <c:v>0.12759849729736922</c:v>
                </c:pt>
                <c:pt idx="37">
                  <c:v>-1.4605592682245452</c:v>
                </c:pt>
                <c:pt idx="38">
                  <c:v>-0.79404278484119606</c:v>
                </c:pt>
                <c:pt idx="39">
                  <c:v>-1.8530992639346064</c:v>
                </c:pt>
                <c:pt idx="40">
                  <c:v>0.60925966243700602</c:v>
                </c:pt>
                <c:pt idx="41">
                  <c:v>-0.68976105184975556</c:v>
                </c:pt>
                <c:pt idx="42">
                  <c:v>1.3836682157293227</c:v>
                </c:pt>
                <c:pt idx="43">
                  <c:v>0.93315809470884048</c:v>
                </c:pt>
                <c:pt idx="44">
                  <c:v>-1.5471324796793626</c:v>
                </c:pt>
                <c:pt idx="45">
                  <c:v>1.9202974132744552</c:v>
                </c:pt>
                <c:pt idx="46">
                  <c:v>3.3707174552441876</c:v>
                </c:pt>
                <c:pt idx="47">
                  <c:v>-2.9802751340199407</c:v>
                </c:pt>
                <c:pt idx="48">
                  <c:v>0.23015228915327551</c:v>
                </c:pt>
                <c:pt idx="49">
                  <c:v>-0.41218364061317259</c:v>
                </c:pt>
                <c:pt idx="50">
                  <c:v>0.39605718739383133</c:v>
                </c:pt>
                <c:pt idx="51">
                  <c:v>-1.7742772232384567</c:v>
                </c:pt>
                <c:pt idx="52">
                  <c:v>-2.1481218443570014</c:v>
                </c:pt>
                <c:pt idx="53">
                  <c:v>-1.5543314784808981</c:v>
                </c:pt>
                <c:pt idx="54">
                  <c:v>-1.8964857054485054</c:v>
                </c:pt>
                <c:pt idx="55">
                  <c:v>-0.65795604289136866</c:v>
                </c:pt>
                <c:pt idx="56">
                  <c:v>-1.6119001853459016</c:v>
                </c:pt>
                <c:pt idx="57">
                  <c:v>0.63060193614390281</c:v>
                </c:pt>
                <c:pt idx="58">
                  <c:v>5.3404849326606643</c:v>
                </c:pt>
                <c:pt idx="59">
                  <c:v>-1.3467428675504427</c:v>
                </c:pt>
                <c:pt idx="60">
                  <c:v>2.3903653235314466</c:v>
                </c:pt>
                <c:pt idx="61">
                  <c:v>-0.34574711184923662</c:v>
                </c:pt>
                <c:pt idx="62">
                  <c:v>2.8069337835816959</c:v>
                </c:pt>
                <c:pt idx="63">
                  <c:v>7.4062819621388387</c:v>
                </c:pt>
                <c:pt idx="64">
                  <c:v>16.486249478013633</c:v>
                </c:pt>
                <c:pt idx="65">
                  <c:v>34.144140308929884</c:v>
                </c:pt>
                <c:pt idx="66">
                  <c:v>45.343948760621288</c:v>
                </c:pt>
                <c:pt idx="67">
                  <c:v>56.108058857550134</c:v>
                </c:pt>
                <c:pt idx="68">
                  <c:v>61.563057914349692</c:v>
                </c:pt>
                <c:pt idx="69">
                  <c:v>62.190535529655023</c:v>
                </c:pt>
                <c:pt idx="70">
                  <c:v>64.979356073074655</c:v>
                </c:pt>
                <c:pt idx="71">
                  <c:v>64.958800118543635</c:v>
                </c:pt>
                <c:pt idx="72">
                  <c:v>65.314162459127317</c:v>
                </c:pt>
                <c:pt idx="73">
                  <c:v>70.420475122244696</c:v>
                </c:pt>
                <c:pt idx="74">
                  <c:v>73.235712406636225</c:v>
                </c:pt>
                <c:pt idx="75">
                  <c:v>74.975036497813747</c:v>
                </c:pt>
                <c:pt idx="76">
                  <c:v>78.65145245555702</c:v>
                </c:pt>
                <c:pt idx="77">
                  <c:v>68.104312092260983</c:v>
                </c:pt>
                <c:pt idx="78">
                  <c:v>74.143535555581451</c:v>
                </c:pt>
                <c:pt idx="79">
                  <c:v>75.271209619854972</c:v>
                </c:pt>
                <c:pt idx="80">
                  <c:v>77.21723690619325</c:v>
                </c:pt>
                <c:pt idx="81">
                  <c:v>75.642580799677688</c:v>
                </c:pt>
                <c:pt idx="82">
                  <c:v>73.346317221041218</c:v>
                </c:pt>
                <c:pt idx="83">
                  <c:v>73.781756439508541</c:v>
                </c:pt>
                <c:pt idx="84">
                  <c:v>70.995316909155264</c:v>
                </c:pt>
                <c:pt idx="85">
                  <c:v>69.247204826979853</c:v>
                </c:pt>
                <c:pt idx="86">
                  <c:v>71.797104318852817</c:v>
                </c:pt>
                <c:pt idx="87">
                  <c:v>74.999329273787765</c:v>
                </c:pt>
                <c:pt idx="88">
                  <c:v>79.731602003374348</c:v>
                </c:pt>
                <c:pt idx="89">
                  <c:v>80.46489150035471</c:v>
                </c:pt>
                <c:pt idx="90">
                  <c:v>81.947773222901844</c:v>
                </c:pt>
                <c:pt idx="91">
                  <c:v>81.192218426364548</c:v>
                </c:pt>
                <c:pt idx="92">
                  <c:v>76.644901000854659</c:v>
                </c:pt>
                <c:pt idx="93">
                  <c:v>72.484343869507669</c:v>
                </c:pt>
                <c:pt idx="94">
                  <c:v>81.195589996495102</c:v>
                </c:pt>
                <c:pt idx="95">
                  <c:v>76.586696139210858</c:v>
                </c:pt>
                <c:pt idx="96">
                  <c:v>78.771427327585656</c:v>
                </c:pt>
                <c:pt idx="97">
                  <c:v>79.164133007809795</c:v>
                </c:pt>
                <c:pt idx="98">
                  <c:v>73.685267483584767</c:v>
                </c:pt>
                <c:pt idx="99">
                  <c:v>71.484402683988975</c:v>
                </c:pt>
                <c:pt idx="100">
                  <c:v>81.458816338927733</c:v>
                </c:pt>
                <c:pt idx="101">
                  <c:v>78.227687264133877</c:v>
                </c:pt>
                <c:pt idx="102">
                  <c:v>72.758975739498851</c:v>
                </c:pt>
                <c:pt idx="103">
                  <c:v>73.305875671019365</c:v>
                </c:pt>
                <c:pt idx="104">
                  <c:v>81.430662002201998</c:v>
                </c:pt>
                <c:pt idx="105">
                  <c:v>77.791567040759219</c:v>
                </c:pt>
                <c:pt idx="106">
                  <c:v>73.505920099819079</c:v>
                </c:pt>
                <c:pt idx="107">
                  <c:v>76.773267567580689</c:v>
                </c:pt>
                <c:pt idx="108">
                  <c:v>68.559992994725476</c:v>
                </c:pt>
                <c:pt idx="109">
                  <c:v>68.054200259011267</c:v>
                </c:pt>
                <c:pt idx="110">
                  <c:v>70.021831803424078</c:v>
                </c:pt>
                <c:pt idx="111">
                  <c:v>68.496499661144739</c:v>
                </c:pt>
                <c:pt idx="112">
                  <c:v>66.997569435111799</c:v>
                </c:pt>
                <c:pt idx="113">
                  <c:v>64.400421284247884</c:v>
                </c:pt>
                <c:pt idx="114">
                  <c:v>62.755743313450928</c:v>
                </c:pt>
                <c:pt idx="115">
                  <c:v>63.727124818397272</c:v>
                </c:pt>
                <c:pt idx="116">
                  <c:v>64.950201554973304</c:v>
                </c:pt>
                <c:pt idx="117">
                  <c:v>59.384162527994221</c:v>
                </c:pt>
                <c:pt idx="118">
                  <c:v>61.991130337094845</c:v>
                </c:pt>
                <c:pt idx="119">
                  <c:v>55.74244582465866</c:v>
                </c:pt>
                <c:pt idx="120">
                  <c:v>62.769363830039048</c:v>
                </c:pt>
                <c:pt idx="121">
                  <c:v>62.655059328753794</c:v>
                </c:pt>
                <c:pt idx="122">
                  <c:v>56.149032443626353</c:v>
                </c:pt>
                <c:pt idx="123">
                  <c:v>49.763540389806046</c:v>
                </c:pt>
                <c:pt idx="124">
                  <c:v>48.230232377132687</c:v>
                </c:pt>
                <c:pt idx="125">
                  <c:v>44.91447178598748</c:v>
                </c:pt>
                <c:pt idx="126">
                  <c:v>44.951505759985125</c:v>
                </c:pt>
                <c:pt idx="127">
                  <c:v>32.977945799230049</c:v>
                </c:pt>
                <c:pt idx="128">
                  <c:v>30.616473452473752</c:v>
                </c:pt>
                <c:pt idx="129">
                  <c:v>32.696392583105819</c:v>
                </c:pt>
                <c:pt idx="130">
                  <c:v>25.870318659753842</c:v>
                </c:pt>
                <c:pt idx="131">
                  <c:v>21.453656310526814</c:v>
                </c:pt>
                <c:pt idx="132">
                  <c:v>19.865553157514462</c:v>
                </c:pt>
                <c:pt idx="133">
                  <c:v>16.7356759135237</c:v>
                </c:pt>
                <c:pt idx="134">
                  <c:v>14.205792250522583</c:v>
                </c:pt>
                <c:pt idx="135">
                  <c:v>9.3851349977899741</c:v>
                </c:pt>
                <c:pt idx="136">
                  <c:v>7.6671505901262957</c:v>
                </c:pt>
                <c:pt idx="137">
                  <c:v>6.6811799157517449</c:v>
                </c:pt>
                <c:pt idx="138">
                  <c:v>9.9937905731170069</c:v>
                </c:pt>
                <c:pt idx="139">
                  <c:v>5.9942426603674788</c:v>
                </c:pt>
                <c:pt idx="140">
                  <c:v>7.4087067999168781</c:v>
                </c:pt>
                <c:pt idx="141">
                  <c:v>3.6831285128848283</c:v>
                </c:pt>
                <c:pt idx="142">
                  <c:v>5.3787489343836219</c:v>
                </c:pt>
                <c:pt idx="143">
                  <c:v>5.3737175417953971</c:v>
                </c:pt>
                <c:pt idx="144">
                  <c:v>2.954263479953108</c:v>
                </c:pt>
                <c:pt idx="145">
                  <c:v>5.4778900040861895</c:v>
                </c:pt>
                <c:pt idx="146">
                  <c:v>3.1326987445753867</c:v>
                </c:pt>
                <c:pt idx="147">
                  <c:v>3.4775567352211016</c:v>
                </c:pt>
                <c:pt idx="148">
                  <c:v>7.2294501356224794</c:v>
                </c:pt>
                <c:pt idx="149">
                  <c:v>3.2057220900551409</c:v>
                </c:pt>
                <c:pt idx="150">
                  <c:v>2.9220506800020551</c:v>
                </c:pt>
                <c:pt idx="151">
                  <c:v>3.9086066588961264</c:v>
                </c:pt>
                <c:pt idx="152">
                  <c:v>5.8185611612518926</c:v>
                </c:pt>
                <c:pt idx="153">
                  <c:v>4.954881394892662</c:v>
                </c:pt>
                <c:pt idx="154">
                  <c:v>3.1578419358239769</c:v>
                </c:pt>
                <c:pt idx="155">
                  <c:v>0.81043792923810642</c:v>
                </c:pt>
                <c:pt idx="156">
                  <c:v>2.245608781607539</c:v>
                </c:pt>
                <c:pt idx="157">
                  <c:v>4.8988057881426492</c:v>
                </c:pt>
                <c:pt idx="158">
                  <c:v>3.2017962168335496</c:v>
                </c:pt>
                <c:pt idx="159">
                  <c:v>1.9153447758674396</c:v>
                </c:pt>
                <c:pt idx="160">
                  <c:v>1.8761711258590501</c:v>
                </c:pt>
                <c:pt idx="161">
                  <c:v>4.7135061869172681</c:v>
                </c:pt>
                <c:pt idx="162">
                  <c:v>2.2923041562820972</c:v>
                </c:pt>
                <c:pt idx="163">
                  <c:v>5.8937506050582851</c:v>
                </c:pt>
                <c:pt idx="164">
                  <c:v>4.1792468245496757</c:v>
                </c:pt>
                <c:pt idx="165">
                  <c:v>3.7625541631738049</c:v>
                </c:pt>
                <c:pt idx="166">
                  <c:v>3.4441010263954701</c:v>
                </c:pt>
                <c:pt idx="167">
                  <c:v>5.2013582974300743</c:v>
                </c:pt>
                <c:pt idx="168">
                  <c:v>5.8420809971865388</c:v>
                </c:pt>
                <c:pt idx="169">
                  <c:v>4.8010019029067506</c:v>
                </c:pt>
                <c:pt idx="170">
                  <c:v>3.3746609728449903</c:v>
                </c:pt>
                <c:pt idx="171">
                  <c:v>1.4888961454525333</c:v>
                </c:pt>
                <c:pt idx="172">
                  <c:v>2.4358961675105801</c:v>
                </c:pt>
                <c:pt idx="173">
                  <c:v>1.1420697014983954</c:v>
                </c:pt>
                <c:pt idx="174">
                  <c:v>-0.39669638892687387</c:v>
                </c:pt>
                <c:pt idx="175">
                  <c:v>-1.0889276005664814</c:v>
                </c:pt>
                <c:pt idx="176">
                  <c:v>2.16441960853728E-2</c:v>
                </c:pt>
                <c:pt idx="177">
                  <c:v>0.43203089517861776</c:v>
                </c:pt>
                <c:pt idx="178">
                  <c:v>2.1994752287832151</c:v>
                </c:pt>
                <c:pt idx="179">
                  <c:v>-1.6333441435704379</c:v>
                </c:pt>
                <c:pt idx="180">
                  <c:v>0.74830178344796772</c:v>
                </c:pt>
                <c:pt idx="181">
                  <c:v>-0.19573834050687966</c:v>
                </c:pt>
                <c:pt idx="182">
                  <c:v>-0.18413486409588317</c:v>
                </c:pt>
                <c:pt idx="183">
                  <c:v>-0.51341906542757465</c:v>
                </c:pt>
                <c:pt idx="184">
                  <c:v>0.79923178409272133</c:v>
                </c:pt>
                <c:pt idx="185">
                  <c:v>2.8879726317133159</c:v>
                </c:pt>
                <c:pt idx="186">
                  <c:v>-1.6590954382304661</c:v>
                </c:pt>
                <c:pt idx="187">
                  <c:v>-1.1024476044181004</c:v>
                </c:pt>
                <c:pt idx="188">
                  <c:v>0.46290018831123037</c:v>
                </c:pt>
                <c:pt idx="189">
                  <c:v>-4.01343220208609</c:v>
                </c:pt>
                <c:pt idx="190">
                  <c:v>-2.8277692326103092</c:v>
                </c:pt>
                <c:pt idx="191">
                  <c:v>-2.0246935589488775</c:v>
                </c:pt>
                <c:pt idx="192">
                  <c:v>-2.4769935218850292</c:v>
                </c:pt>
                <c:pt idx="193">
                  <c:v>-0.48502212015954399</c:v>
                </c:pt>
                <c:pt idx="194">
                  <c:v>-2.0050221447535126</c:v>
                </c:pt>
                <c:pt idx="195">
                  <c:v>1.0207161824340907</c:v>
                </c:pt>
                <c:pt idx="196">
                  <c:v>-0.63757008787352132</c:v>
                </c:pt>
                <c:pt idx="197">
                  <c:v>-0.23481022034697011</c:v>
                </c:pt>
                <c:pt idx="198">
                  <c:v>7.510070142908222E-2</c:v>
                </c:pt>
                <c:pt idx="199">
                  <c:v>-1.4794616859875704</c:v>
                </c:pt>
                <c:pt idx="200">
                  <c:v>-2.853874666263633</c:v>
                </c:pt>
                <c:pt idx="201">
                  <c:v>-1.8006243102009374</c:v>
                </c:pt>
                <c:pt idx="202">
                  <c:v>-0.9780357018127781</c:v>
                </c:pt>
                <c:pt idx="203">
                  <c:v>1.964472509332061</c:v>
                </c:pt>
                <c:pt idx="204">
                  <c:v>-0.66376074389250594</c:v>
                </c:pt>
                <c:pt idx="205">
                  <c:v>-1.5834021870796886</c:v>
                </c:pt>
                <c:pt idx="206">
                  <c:v>1.6788797864773153</c:v>
                </c:pt>
                <c:pt idx="207">
                  <c:v>-0.90086933169932404</c:v>
                </c:pt>
                <c:pt idx="208">
                  <c:v>-1.3845495524990254</c:v>
                </c:pt>
                <c:pt idx="209">
                  <c:v>0.66640650522404987</c:v>
                </c:pt>
                <c:pt idx="210">
                  <c:v>-0.75602695764598304</c:v>
                </c:pt>
                <c:pt idx="211">
                  <c:v>-2.0153382325944511</c:v>
                </c:pt>
                <c:pt idx="212">
                  <c:v>-1.2883357425472488</c:v>
                </c:pt>
                <c:pt idx="213">
                  <c:v>3.1198766841591872E-2</c:v>
                </c:pt>
                <c:pt idx="214">
                  <c:v>-0.32343539562177637</c:v>
                </c:pt>
                <c:pt idx="215">
                  <c:v>0.57438075321830684</c:v>
                </c:pt>
                <c:pt idx="216">
                  <c:v>3.3179008083914314</c:v>
                </c:pt>
                <c:pt idx="217">
                  <c:v>-1.3780363089143888</c:v>
                </c:pt>
                <c:pt idx="218">
                  <c:v>-1.3504077577930798</c:v>
                </c:pt>
                <c:pt idx="219">
                  <c:v>1.3222327418948636</c:v>
                </c:pt>
                <c:pt idx="220">
                  <c:v>-0.83096614992805573</c:v>
                </c:pt>
                <c:pt idx="221">
                  <c:v>0.55534898146560541</c:v>
                </c:pt>
                <c:pt idx="222">
                  <c:v>-2.9891304339603231</c:v>
                </c:pt>
                <c:pt idx="223">
                  <c:v>2.6617959272843237</c:v>
                </c:pt>
                <c:pt idx="224">
                  <c:v>1.54109118580502</c:v>
                </c:pt>
                <c:pt idx="225">
                  <c:v>-0.73419989781869932</c:v>
                </c:pt>
                <c:pt idx="226">
                  <c:v>-1.1071343013761696</c:v>
                </c:pt>
                <c:pt idx="227">
                  <c:v>2.3305514074531075</c:v>
                </c:pt>
                <c:pt idx="228">
                  <c:v>0.53375363011326982</c:v>
                </c:pt>
                <c:pt idx="229">
                  <c:v>0.74981254305723488</c:v>
                </c:pt>
                <c:pt idx="230">
                  <c:v>2.1988953611388187</c:v>
                </c:pt>
                <c:pt idx="231">
                  <c:v>0.38569193285093151</c:v>
                </c:pt>
                <c:pt idx="232">
                  <c:v>1.3639992984229614</c:v>
                </c:pt>
                <c:pt idx="233">
                  <c:v>3.2459157976335891</c:v>
                </c:pt>
                <c:pt idx="234">
                  <c:v>-2.4079141716730694</c:v>
                </c:pt>
                <c:pt idx="235">
                  <c:v>0.78785771135608651</c:v>
                </c:pt>
                <c:pt idx="236">
                  <c:v>2.6983265535838741</c:v>
                </c:pt>
                <c:pt idx="237">
                  <c:v>3.5912773757870524</c:v>
                </c:pt>
                <c:pt idx="238">
                  <c:v>-1.3697316074893309</c:v>
                </c:pt>
                <c:pt idx="239">
                  <c:v>6.5343519776450243E-4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6-FD43-93A8-7DFAB1779CAC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'Experiment-81'!$A$61:$A$121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'Experiment-81'!$R$61:$R$121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E2-904E-BB58-4DD00123D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'Experiment-81'!$M$2:$M$181</c:f>
              <c:numCache>
                <c:formatCode>0.00</c:formatCode>
                <c:ptCount val="180"/>
                <c:pt idx="0">
                  <c:v>5.507667442723247</c:v>
                </c:pt>
                <c:pt idx="1">
                  <c:v>5.7566163515211057</c:v>
                </c:pt>
                <c:pt idx="2">
                  <c:v>6.2118860146603074</c:v>
                </c:pt>
                <c:pt idx="3">
                  <c:v>7.1797089598022854</c:v>
                </c:pt>
                <c:pt idx="4">
                  <c:v>7.567285436727234</c:v>
                </c:pt>
                <c:pt idx="5">
                  <c:v>8.0089736959288853</c:v>
                </c:pt>
                <c:pt idx="6">
                  <c:v>7.8269213796132409</c:v>
                </c:pt>
                <c:pt idx="7">
                  <c:v>7.5343007629534826</c:v>
                </c:pt>
                <c:pt idx="8">
                  <c:v>7.2638962572605941</c:v>
                </c:pt>
                <c:pt idx="9">
                  <c:v>6.4841026804419508</c:v>
                </c:pt>
                <c:pt idx="10">
                  <c:v>6.28375053160224</c:v>
                </c:pt>
                <c:pt idx="11">
                  <c:v>6.0359094456715967</c:v>
                </c:pt>
                <c:pt idx="12">
                  <c:v>5.7527319385442741</c:v>
                </c:pt>
                <c:pt idx="13">
                  <c:v>5.4869968958112825</c:v>
                </c:pt>
                <c:pt idx="14">
                  <c:v>5.4028739372355732</c:v>
                </c:pt>
                <c:pt idx="15">
                  <c:v>5.3320662207311527</c:v>
                </c:pt>
                <c:pt idx="16">
                  <c:v>5.1689148857351332</c:v>
                </c:pt>
                <c:pt idx="17">
                  <c:v>5.1170166494366454</c:v>
                </c:pt>
                <c:pt idx="18">
                  <c:v>4.885154819477501</c:v>
                </c:pt>
                <c:pt idx="19">
                  <c:v>4.9982274457320175</c:v>
                </c:pt>
                <c:pt idx="20">
                  <c:v>4.9159036116472423</c:v>
                </c:pt>
                <c:pt idx="21">
                  <c:v>5.1006625239879515</c:v>
                </c:pt>
                <c:pt idx="22">
                  <c:v>4.828215850276834</c:v>
                </c:pt>
                <c:pt idx="23">
                  <c:v>4.8372593536153232</c:v>
                </c:pt>
                <c:pt idx="24">
                  <c:v>5.057896433648521</c:v>
                </c:pt>
                <c:pt idx="25">
                  <c:v>4.8411580759947821</c:v>
                </c:pt>
                <c:pt idx="26">
                  <c:v>4.878935025236566</c:v>
                </c:pt>
                <c:pt idx="27">
                  <c:v>4.851025894803997</c:v>
                </c:pt>
                <c:pt idx="28">
                  <c:v>4.9040129309050844</c:v>
                </c:pt>
                <c:pt idx="29">
                  <c:v>4.7573133318108782</c:v>
                </c:pt>
                <c:pt idx="30">
                  <c:v>4.8465345429805629</c:v>
                </c:pt>
                <c:pt idx="31">
                  <c:v>4.9299216321464296</c:v>
                </c:pt>
                <c:pt idx="32">
                  <c:v>4.8391362328391407</c:v>
                </c:pt>
                <c:pt idx="33">
                  <c:v>4.8705118111602603</c:v>
                </c:pt>
                <c:pt idx="34">
                  <c:v>4.8132649649646071</c:v>
                </c:pt>
                <c:pt idx="35">
                  <c:v>4.8180407582603433</c:v>
                </c:pt>
                <c:pt idx="36">
                  <c:v>4.9057944121045871</c:v>
                </c:pt>
                <c:pt idx="37">
                  <c:v>4.8281632919354083</c:v>
                </c:pt>
                <c:pt idx="38">
                  <c:v>4.8609056845199188</c:v>
                </c:pt>
                <c:pt idx="39">
                  <c:v>4.8091757638761106</c:v>
                </c:pt>
                <c:pt idx="40">
                  <c:v>4.9298303854138839</c:v>
                </c:pt>
                <c:pt idx="41">
                  <c:v>4.8663534482835908</c:v>
                </c:pt>
                <c:pt idx="42">
                  <c:v>4.9679687196022044</c:v>
                </c:pt>
                <c:pt idx="43">
                  <c:v>4.9460290887293406</c:v>
                </c:pt>
                <c:pt idx="44">
                  <c:v>4.8247252153874145</c:v>
                </c:pt>
                <c:pt idx="45">
                  <c:v>4.9945812739852355</c:v>
                </c:pt>
                <c:pt idx="46">
                  <c:v>5.0656982519287217</c:v>
                </c:pt>
                <c:pt idx="47">
                  <c:v>4.754911140193455</c:v>
                </c:pt>
                <c:pt idx="48">
                  <c:v>4.9121861062499343</c:v>
                </c:pt>
                <c:pt idx="49">
                  <c:v>4.8808559887653606</c:v>
                </c:pt>
                <c:pt idx="50">
                  <c:v>4.9205362411167197</c:v>
                </c:pt>
                <c:pt idx="51">
                  <c:v>4.8144057129309772</c:v>
                </c:pt>
                <c:pt idx="52">
                  <c:v>4.7962191033805075</c:v>
                </c:pt>
                <c:pt idx="53">
                  <c:v>4.8254013200051826</c:v>
                </c:pt>
                <c:pt idx="54">
                  <c:v>4.8087660565636625</c:v>
                </c:pt>
                <c:pt idx="55">
                  <c:v>4.8695103230141976</c:v>
                </c:pt>
                <c:pt idx="56">
                  <c:v>4.8229259872965544</c:v>
                </c:pt>
                <c:pt idx="57">
                  <c:v>4.9328179153457272</c:v>
                </c:pt>
                <c:pt idx="58">
                  <c:v>5.16349602552752</c:v>
                </c:pt>
                <c:pt idx="59">
                  <c:v>4.8362491252610651</c:v>
                </c:pt>
                <c:pt idx="60">
                  <c:v>5.019306798722889</c:v>
                </c:pt>
                <c:pt idx="61">
                  <c:v>4.8854796274142451</c:v>
                </c:pt>
                <c:pt idx="62">
                  <c:v>5.0399277163201388</c:v>
                </c:pt>
                <c:pt idx="63">
                  <c:v>5.2651947937792585</c:v>
                </c:pt>
                <c:pt idx="64">
                  <c:v>5.7098025124915361</c:v>
                </c:pt>
                <c:pt idx="65">
                  <c:v>6.574327001385849</c:v>
                </c:pt>
                <c:pt idx="66">
                  <c:v>7.1227077111094683</c:v>
                </c:pt>
                <c:pt idx="67">
                  <c:v>7.6497595934250935</c:v>
                </c:pt>
                <c:pt idx="68">
                  <c:v>7.9169135169189575</c:v>
                </c:pt>
                <c:pt idx="69">
                  <c:v>7.9477448321024688</c:v>
                </c:pt>
                <c:pt idx="70">
                  <c:v>8.0843807935035663</c:v>
                </c:pt>
                <c:pt idx="71">
                  <c:v>8.083488793658363</c:v>
                </c:pt>
                <c:pt idx="72">
                  <c:v>8.1009991961825207</c:v>
                </c:pt>
                <c:pt idx="73">
                  <c:v>8.3510838059434551</c:v>
                </c:pt>
                <c:pt idx="74">
                  <c:v>8.4890129512703396</c:v>
                </c:pt>
                <c:pt idx="75">
                  <c:v>8.574272706058558</c:v>
                </c:pt>
                <c:pt idx="76">
                  <c:v>8.7543593006633351</c:v>
                </c:pt>
                <c:pt idx="77">
                  <c:v>8.2381573401629495</c:v>
                </c:pt>
                <c:pt idx="78">
                  <c:v>8.5339109161411866</c:v>
                </c:pt>
                <c:pt idx="79">
                  <c:v>8.5892284466466435</c:v>
                </c:pt>
                <c:pt idx="80">
                  <c:v>8.6846069836750797</c:v>
                </c:pt>
                <c:pt idx="81">
                  <c:v>8.6076368128795231</c:v>
                </c:pt>
                <c:pt idx="82">
                  <c:v>8.495341649320169</c:v>
                </c:pt>
                <c:pt idx="83">
                  <c:v>8.5167720710252155</c:v>
                </c:pt>
                <c:pt idx="84">
                  <c:v>8.3804812275202387</c:v>
                </c:pt>
                <c:pt idx="85">
                  <c:v>8.2950198321715138</c:v>
                </c:pt>
                <c:pt idx="86">
                  <c:v>8.4199598442607257</c:v>
                </c:pt>
                <c:pt idx="87">
                  <c:v>8.5768332732733725</c:v>
                </c:pt>
                <c:pt idx="88">
                  <c:v>8.8086074324696657</c:v>
                </c:pt>
                <c:pt idx="89">
                  <c:v>8.844618577545333</c:v>
                </c:pt>
                <c:pt idx="90">
                  <c:v>8.9173246585341719</c:v>
                </c:pt>
                <c:pt idx="91">
                  <c:v>8.8804521155566221</c:v>
                </c:pt>
                <c:pt idx="92">
                  <c:v>8.6579606694975855</c:v>
                </c:pt>
                <c:pt idx="93">
                  <c:v>8.4544023763235536</c:v>
                </c:pt>
                <c:pt idx="94">
                  <c:v>8.8809600042350532</c:v>
                </c:pt>
                <c:pt idx="95">
                  <c:v>8.6554541949787271</c:v>
                </c:pt>
                <c:pt idx="96">
                  <c:v>8.7625180511562935</c:v>
                </c:pt>
                <c:pt idx="97">
                  <c:v>8.7818565295437701</c:v>
                </c:pt>
                <c:pt idx="98">
                  <c:v>8.5137628258618694</c:v>
                </c:pt>
                <c:pt idx="99">
                  <c:v>8.4061377375296775</c:v>
                </c:pt>
                <c:pt idx="100">
                  <c:v>8.8945314543236744</c:v>
                </c:pt>
                <c:pt idx="101">
                  <c:v>8.7364716359308279</c:v>
                </c:pt>
                <c:pt idx="102">
                  <c:v>8.4688750029915383</c:v>
                </c:pt>
                <c:pt idx="103">
                  <c:v>8.4957617829442054</c:v>
                </c:pt>
                <c:pt idx="104">
                  <c:v>8.8936103289192694</c:v>
                </c:pt>
                <c:pt idx="105">
                  <c:v>8.7155792760942319</c:v>
                </c:pt>
                <c:pt idx="106">
                  <c:v>8.5058974368242666</c:v>
                </c:pt>
                <c:pt idx="107">
                  <c:v>8.6659588210386538</c:v>
                </c:pt>
                <c:pt idx="108">
                  <c:v>8.2640070524281608</c:v>
                </c:pt>
                <c:pt idx="109">
                  <c:v>8.2393611608256503</c:v>
                </c:pt>
                <c:pt idx="110">
                  <c:v>8.3357972953563788</c:v>
                </c:pt>
                <c:pt idx="111">
                  <c:v>8.2612416903005652</c:v>
                </c:pt>
                <c:pt idx="112">
                  <c:v>8.1879785434528305</c:v>
                </c:pt>
                <c:pt idx="113">
                  <c:v>8.0609541181447959</c:v>
                </c:pt>
                <c:pt idx="114">
                  <c:v>7.9805561532303981</c:v>
                </c:pt>
                <c:pt idx="115">
                  <c:v>8.0282226632841951</c:v>
                </c:pt>
                <c:pt idx="116">
                  <c:v>8.0882104596044275</c:v>
                </c:pt>
                <c:pt idx="117">
                  <c:v>7.8158493342660833</c:v>
                </c:pt>
                <c:pt idx="118">
                  <c:v>7.9435830229329261</c:v>
                </c:pt>
                <c:pt idx="119">
                  <c:v>7.6378042186407669</c:v>
                </c:pt>
                <c:pt idx="120">
                  <c:v>7.9819086001456689</c:v>
                </c:pt>
                <c:pt idx="121">
                  <c:v>7.9764273092195737</c:v>
                </c:pt>
                <c:pt idx="122">
                  <c:v>7.6580507730519134</c:v>
                </c:pt>
                <c:pt idx="123">
                  <c:v>7.3455748022306677</c:v>
                </c:pt>
                <c:pt idx="124">
                  <c:v>7.2706287528199391</c:v>
                </c:pt>
                <c:pt idx="125">
                  <c:v>7.1084259511318768</c:v>
                </c:pt>
                <c:pt idx="126">
                  <c:v>7.1103531624050991</c:v>
                </c:pt>
                <c:pt idx="127">
                  <c:v>6.5243234022974317</c:v>
                </c:pt>
                <c:pt idx="128">
                  <c:v>6.408836061063977</c:v>
                </c:pt>
                <c:pt idx="129">
                  <c:v>6.5107690319273459</c:v>
                </c:pt>
                <c:pt idx="130">
                  <c:v>6.1767251700373969</c:v>
                </c:pt>
                <c:pt idx="131">
                  <c:v>5.9606297076711003</c:v>
                </c:pt>
                <c:pt idx="132">
                  <c:v>5.8830012609588627</c:v>
                </c:pt>
                <c:pt idx="133">
                  <c:v>5.7298980433893529</c:v>
                </c:pt>
                <c:pt idx="134">
                  <c:v>5.6061664298090443</c:v>
                </c:pt>
                <c:pt idx="135">
                  <c:v>5.3702941253307888</c:v>
                </c:pt>
                <c:pt idx="136">
                  <c:v>5.2863075759686078</c:v>
                </c:pt>
                <c:pt idx="137">
                  <c:v>5.2381554391235747</c:v>
                </c:pt>
                <c:pt idx="138">
                  <c:v>5.4004326011770081</c:v>
                </c:pt>
                <c:pt idx="139">
                  <c:v>5.2047562240052363</c:v>
                </c:pt>
                <c:pt idx="140">
                  <c:v>5.274113045573011</c:v>
                </c:pt>
                <c:pt idx="141">
                  <c:v>5.0918483574702629</c:v>
                </c:pt>
                <c:pt idx="142">
                  <c:v>5.1749686779055972</c:v>
                </c:pt>
                <c:pt idx="143">
                  <c:v>5.1748366550000435</c:v>
                </c:pt>
                <c:pt idx="144">
                  <c:v>5.0565109234436258</c:v>
                </c:pt>
                <c:pt idx="145">
                  <c:v>5.1801647897664038</c:v>
                </c:pt>
                <c:pt idx="146">
                  <c:v>5.0654744598048023</c:v>
                </c:pt>
                <c:pt idx="147">
                  <c:v>5.0824706408167337</c:v>
                </c:pt>
                <c:pt idx="148">
                  <c:v>5.2662520975435605</c:v>
                </c:pt>
                <c:pt idx="149">
                  <c:v>5.069392025565655</c:v>
                </c:pt>
                <c:pt idx="150">
                  <c:v>5.0556196829836431</c:v>
                </c:pt>
                <c:pt idx="151">
                  <c:v>5.1040290320504873</c:v>
                </c:pt>
                <c:pt idx="152">
                  <c:v>5.1976416909770711</c:v>
                </c:pt>
                <c:pt idx="153">
                  <c:v>5.1554760850475549</c:v>
                </c:pt>
                <c:pt idx="154">
                  <c:v>5.0676195381774276</c:v>
                </c:pt>
                <c:pt idx="155">
                  <c:v>4.9528208871722734</c:v>
                </c:pt>
                <c:pt idx="156">
                  <c:v>5.0231913685326504</c:v>
                </c:pt>
                <c:pt idx="157">
                  <c:v>5.1531881242102191</c:v>
                </c:pt>
                <c:pt idx="158">
                  <c:v>5.0702283601448555</c:v>
                </c:pt>
                <c:pt idx="159">
                  <c:v>5.0073667291279991</c:v>
                </c:pt>
                <c:pt idx="160">
                  <c:v>5.0055633335677774</c:v>
                </c:pt>
                <c:pt idx="161">
                  <c:v>5.1445742357098361</c:v>
                </c:pt>
                <c:pt idx="162">
                  <c:v>5.0261629354926916</c:v>
                </c:pt>
                <c:pt idx="163">
                  <c:v>5.202579532953477</c:v>
                </c:pt>
                <c:pt idx="164">
                  <c:v>5.1187633714182192</c:v>
                </c:pt>
                <c:pt idx="165">
                  <c:v>5.0984792133105206</c:v>
                </c:pt>
                <c:pt idx="166">
                  <c:v>5.0830041940069508</c:v>
                </c:pt>
                <c:pt idx="167">
                  <c:v>5.1691418352821543</c:v>
                </c:pt>
                <c:pt idx="168">
                  <c:v>5.2006215396945317</c:v>
                </c:pt>
                <c:pt idx="169">
                  <c:v>5.1497716695116562</c:v>
                </c:pt>
                <c:pt idx="170">
                  <c:v>5.080062000772144</c:v>
                </c:pt>
                <c:pt idx="171">
                  <c:v>4.9878620634645667</c:v>
                </c:pt>
                <c:pt idx="172">
                  <c:v>5.0343350219825576</c:v>
                </c:pt>
                <c:pt idx="173">
                  <c:v>4.9711123599114915</c:v>
                </c:pt>
                <c:pt idx="174">
                  <c:v>4.8958991201451481</c:v>
                </c:pt>
                <c:pt idx="175">
                  <c:v>4.8621264690959816</c:v>
                </c:pt>
                <c:pt idx="176">
                  <c:v>4.9166067889248311</c:v>
                </c:pt>
                <c:pt idx="177">
                  <c:v>4.9368108097127639</c:v>
                </c:pt>
                <c:pt idx="178">
                  <c:v>5.0234471402691518</c:v>
                </c:pt>
                <c:pt idx="179">
                  <c:v>4.8359326581865369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A-3B4A-8655-CBBD8A86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'Expeeriment-82'!$L$1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'Expeeriment-82'!$A$2:$A$181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'Expeeriment-82'!$L$2:$L$181</c:f>
              <c:numCache>
                <c:formatCode>0.00</c:formatCode>
                <c:ptCount val="180"/>
                <c:pt idx="0">
                  <c:v>9.2811644224840943</c:v>
                </c:pt>
                <c:pt idx="1">
                  <c:v>10.03683481024858</c:v>
                </c:pt>
                <c:pt idx="2">
                  <c:v>9.9019410174046758</c:v>
                </c:pt>
                <c:pt idx="3">
                  <c:v>9.9912076892019535</c:v>
                </c:pt>
                <c:pt idx="4">
                  <c:v>10.426151250010621</c:v>
                </c:pt>
                <c:pt idx="5">
                  <c:v>10.774996711069855</c:v>
                </c:pt>
                <c:pt idx="6">
                  <c:v>10.776914945794866</c:v>
                </c:pt>
                <c:pt idx="7">
                  <c:v>10.794974275696905</c:v>
                </c:pt>
                <c:pt idx="8">
                  <c:v>10.910730818147268</c:v>
                </c:pt>
                <c:pt idx="9">
                  <c:v>10.103607395649</c:v>
                </c:pt>
                <c:pt idx="10">
                  <c:v>10.312412548850833</c:v>
                </c:pt>
                <c:pt idx="11">
                  <c:v>9.9964624044826547</c:v>
                </c:pt>
                <c:pt idx="12">
                  <c:v>10.254624967011507</c:v>
                </c:pt>
                <c:pt idx="13">
                  <c:v>10.416056484422933</c:v>
                </c:pt>
                <c:pt idx="14">
                  <c:v>10.557523027585297</c:v>
                </c:pt>
                <c:pt idx="15">
                  <c:v>10.227938314709233</c:v>
                </c:pt>
                <c:pt idx="16">
                  <c:v>10.768873932257179</c:v>
                </c:pt>
                <c:pt idx="17">
                  <c:v>10.561514291532825</c:v>
                </c:pt>
                <c:pt idx="18">
                  <c:v>10.877179862296355</c:v>
                </c:pt>
                <c:pt idx="19">
                  <c:v>10.398195822584583</c:v>
                </c:pt>
                <c:pt idx="20">
                  <c:v>10.176488364543507</c:v>
                </c:pt>
                <c:pt idx="21">
                  <c:v>9.0452149492305089</c:v>
                </c:pt>
                <c:pt idx="22">
                  <c:v>9.3730200479294865</c:v>
                </c:pt>
                <c:pt idx="23">
                  <c:v>9.3222097670883173</c:v>
                </c:pt>
                <c:pt idx="24">
                  <c:v>9.1798380144324643</c:v>
                </c:pt>
                <c:pt idx="25">
                  <c:v>8.7178723315547071</c:v>
                </c:pt>
                <c:pt idx="26">
                  <c:v>8.7120971508643841</c:v>
                </c:pt>
                <c:pt idx="27">
                  <c:v>8.5971402299791144</c:v>
                </c:pt>
                <c:pt idx="28">
                  <c:v>8.6649923345534781</c:v>
                </c:pt>
                <c:pt idx="29">
                  <c:v>8.6926635187128483</c:v>
                </c:pt>
                <c:pt idx="30">
                  <c:v>8.6550926870100984</c:v>
                </c:pt>
                <c:pt idx="31">
                  <c:v>8.7456529994463832</c:v>
                </c:pt>
                <c:pt idx="32">
                  <c:v>8.7530889222795665</c:v>
                </c:pt>
                <c:pt idx="33">
                  <c:v>8.5330904500671423</c:v>
                </c:pt>
                <c:pt idx="34">
                  <c:v>8.4394816153673933</c:v>
                </c:pt>
                <c:pt idx="35">
                  <c:v>8.3260908936826485</c:v>
                </c:pt>
                <c:pt idx="36">
                  <c:v>8.4065213344665448</c:v>
                </c:pt>
                <c:pt idx="37">
                  <c:v>8.3912403127806918</c:v>
                </c:pt>
                <c:pt idx="38">
                  <c:v>8.5562713001729627</c:v>
                </c:pt>
                <c:pt idx="39">
                  <c:v>8.2661996929753379</c:v>
                </c:pt>
                <c:pt idx="40">
                  <c:v>8.5613748483421297</c:v>
                </c:pt>
                <c:pt idx="41">
                  <c:v>8.5587833097167447</c:v>
                </c:pt>
                <c:pt idx="42">
                  <c:v>8.509835004352686</c:v>
                </c:pt>
                <c:pt idx="43">
                  <c:v>8.4145204719955498</c:v>
                </c:pt>
                <c:pt idx="44">
                  <c:v>8.2629147431712315</c:v>
                </c:pt>
                <c:pt idx="45">
                  <c:v>8.3165404552867486</c:v>
                </c:pt>
                <c:pt idx="46">
                  <c:v>8.1960879484147089</c:v>
                </c:pt>
                <c:pt idx="47">
                  <c:v>8.3547521373615616</c:v>
                </c:pt>
                <c:pt idx="48">
                  <c:v>8.1462213946668616</c:v>
                </c:pt>
                <c:pt idx="49">
                  <c:v>8.1622058155508999</c:v>
                </c:pt>
                <c:pt idx="50">
                  <c:v>8.2259880545549002</c:v>
                </c:pt>
                <c:pt idx="51">
                  <c:v>7.9923097087897315</c:v>
                </c:pt>
                <c:pt idx="52">
                  <c:v>7.956829393248209</c:v>
                </c:pt>
                <c:pt idx="53">
                  <c:v>8.0355780860276145</c:v>
                </c:pt>
                <c:pt idx="54">
                  <c:v>7.9662021223230344</c:v>
                </c:pt>
                <c:pt idx="55">
                  <c:v>7.942943317943767</c:v>
                </c:pt>
                <c:pt idx="56">
                  <c:v>7.8156848308338018</c:v>
                </c:pt>
                <c:pt idx="57">
                  <c:v>7.8756554698116172</c:v>
                </c:pt>
                <c:pt idx="58">
                  <c:v>7.7535234699387674</c:v>
                </c:pt>
                <c:pt idx="59">
                  <c:v>7.7306681149126444</c:v>
                </c:pt>
                <c:pt idx="60">
                  <c:v>7.6794485257998755</c:v>
                </c:pt>
                <c:pt idx="61">
                  <c:v>7.5939379340361066</c:v>
                </c:pt>
                <c:pt idx="62">
                  <c:v>7.7231606632927292</c:v>
                </c:pt>
                <c:pt idx="63">
                  <c:v>7.5998179978040801</c:v>
                </c:pt>
                <c:pt idx="64">
                  <c:v>7.6524663060648876</c:v>
                </c:pt>
                <c:pt idx="65">
                  <c:v>7.7576316253049518</c:v>
                </c:pt>
                <c:pt idx="66">
                  <c:v>7.7828532194176612</c:v>
                </c:pt>
                <c:pt idx="67">
                  <c:v>8.1406654050350955</c:v>
                </c:pt>
                <c:pt idx="68">
                  <c:v>8.424784717850839</c:v>
                </c:pt>
                <c:pt idx="69">
                  <c:v>8.670088912332913</c:v>
                </c:pt>
                <c:pt idx="70">
                  <c:v>8.8140296639345141</c:v>
                </c:pt>
                <c:pt idx="71">
                  <c:v>9.0133811578758127</c:v>
                </c:pt>
                <c:pt idx="72">
                  <c:v>9.1450556876651188</c:v>
                </c:pt>
                <c:pt idx="73">
                  <c:v>9.2044382642985472</c:v>
                </c:pt>
                <c:pt idx="74">
                  <c:v>9.4909394295815801</c:v>
                </c:pt>
                <c:pt idx="75">
                  <c:v>9.7503047733072634</c:v>
                </c:pt>
                <c:pt idx="76">
                  <c:v>9.666845464646336</c:v>
                </c:pt>
                <c:pt idx="77">
                  <c:v>9.7402266979978158</c:v>
                </c:pt>
                <c:pt idx="78">
                  <c:v>9.9602185044323992</c:v>
                </c:pt>
                <c:pt idx="79">
                  <c:v>10.129067130719905</c:v>
                </c:pt>
                <c:pt idx="80">
                  <c:v>10.351307316675797</c:v>
                </c:pt>
                <c:pt idx="81">
                  <c:v>10.672995407319991</c:v>
                </c:pt>
                <c:pt idx="82">
                  <c:v>10.752172638245518</c:v>
                </c:pt>
                <c:pt idx="83">
                  <c:v>11.009909744882719</c:v>
                </c:pt>
                <c:pt idx="84">
                  <c:v>11.158829669031361</c:v>
                </c:pt>
                <c:pt idx="85">
                  <c:v>11.275450285207189</c:v>
                </c:pt>
                <c:pt idx="86">
                  <c:v>11.494443379642265</c:v>
                </c:pt>
                <c:pt idx="87">
                  <c:v>11.441469502716712</c:v>
                </c:pt>
                <c:pt idx="88">
                  <c:v>11.553633212275539</c:v>
                </c:pt>
                <c:pt idx="89">
                  <c:v>11.631979705718951</c:v>
                </c:pt>
                <c:pt idx="90">
                  <c:v>11.89237205109351</c:v>
                </c:pt>
                <c:pt idx="91">
                  <c:v>11.995680013763053</c:v>
                </c:pt>
                <c:pt idx="92">
                  <c:v>12.038254093817324</c:v>
                </c:pt>
                <c:pt idx="93">
                  <c:v>12.022452886848136</c:v>
                </c:pt>
                <c:pt idx="94">
                  <c:v>12.333830609410827</c:v>
                </c:pt>
                <c:pt idx="95">
                  <c:v>12.217149552455583</c:v>
                </c:pt>
                <c:pt idx="96">
                  <c:v>12.259564613982695</c:v>
                </c:pt>
                <c:pt idx="97">
                  <c:v>12.167008954944347</c:v>
                </c:pt>
                <c:pt idx="98">
                  <c:v>12.29057960963751</c:v>
                </c:pt>
                <c:pt idx="99">
                  <c:v>12.139777468709324</c:v>
                </c:pt>
                <c:pt idx="100">
                  <c:v>12.380422194106202</c:v>
                </c:pt>
                <c:pt idx="101">
                  <c:v>12.109330381264567</c:v>
                </c:pt>
                <c:pt idx="102">
                  <c:v>11.91977986474922</c:v>
                </c:pt>
                <c:pt idx="103">
                  <c:v>11.68337426092234</c:v>
                </c:pt>
                <c:pt idx="104">
                  <c:v>12.097214578237644</c:v>
                </c:pt>
                <c:pt idx="105">
                  <c:v>11.855867993633574</c:v>
                </c:pt>
                <c:pt idx="106">
                  <c:v>11.837325300099158</c:v>
                </c:pt>
                <c:pt idx="107">
                  <c:v>11.558048327825057</c:v>
                </c:pt>
                <c:pt idx="108">
                  <c:v>11.597067892959387</c:v>
                </c:pt>
                <c:pt idx="109">
                  <c:v>11.841468525156346</c:v>
                </c:pt>
                <c:pt idx="110">
                  <c:v>11.703468438176246</c:v>
                </c:pt>
                <c:pt idx="111">
                  <c:v>11.543986395381944</c:v>
                </c:pt>
                <c:pt idx="112">
                  <c:v>11.447392622585134</c:v>
                </c:pt>
                <c:pt idx="113">
                  <c:v>11.489075282233097</c:v>
                </c:pt>
                <c:pt idx="114">
                  <c:v>11.586682243466173</c:v>
                </c:pt>
                <c:pt idx="115">
                  <c:v>11.388721183240337</c:v>
                </c:pt>
                <c:pt idx="116">
                  <c:v>11.377795229883652</c:v>
                </c:pt>
                <c:pt idx="117">
                  <c:v>11.290151377123907</c:v>
                </c:pt>
                <c:pt idx="118">
                  <c:v>11.666307059781689</c:v>
                </c:pt>
                <c:pt idx="119">
                  <c:v>11.393184404106528</c:v>
                </c:pt>
                <c:pt idx="120">
                  <c:v>11.295393108131265</c:v>
                </c:pt>
                <c:pt idx="121">
                  <c:v>11.099868747166742</c:v>
                </c:pt>
                <c:pt idx="122">
                  <c:v>11.434888590460327</c:v>
                </c:pt>
                <c:pt idx="123">
                  <c:v>11.261224528427478</c:v>
                </c:pt>
                <c:pt idx="124">
                  <c:v>10.946431608890409</c:v>
                </c:pt>
                <c:pt idx="125">
                  <c:v>11.046896879387287</c:v>
                </c:pt>
                <c:pt idx="126">
                  <c:v>10.913401715241744</c:v>
                </c:pt>
                <c:pt idx="127">
                  <c:v>10.768023225036902</c:v>
                </c:pt>
                <c:pt idx="128">
                  <c:v>10.602812667064383</c:v>
                </c:pt>
                <c:pt idx="129">
                  <c:v>10.546044899281046</c:v>
                </c:pt>
                <c:pt idx="130">
                  <c:v>10.693868511670733</c:v>
                </c:pt>
                <c:pt idx="131">
                  <c:v>10.535169654048476</c:v>
                </c:pt>
                <c:pt idx="132">
                  <c:v>10.387661868298714</c:v>
                </c:pt>
                <c:pt idx="133">
                  <c:v>10.445045150957078</c:v>
                </c:pt>
                <c:pt idx="134">
                  <c:v>10.464396705786239</c:v>
                </c:pt>
                <c:pt idx="135">
                  <c:v>10.572007962325602</c:v>
                </c:pt>
                <c:pt idx="136">
                  <c:v>10.508112188040325</c:v>
                </c:pt>
                <c:pt idx="137">
                  <c:v>10.461840853578494</c:v>
                </c:pt>
                <c:pt idx="138">
                  <c:v>10.477131618291075</c:v>
                </c:pt>
                <c:pt idx="139">
                  <c:v>10.498512597442407</c:v>
                </c:pt>
                <c:pt idx="140">
                  <c:v>10.565416932816214</c:v>
                </c:pt>
                <c:pt idx="141">
                  <c:v>10.355154103536476</c:v>
                </c:pt>
                <c:pt idx="142">
                  <c:v>10.398834837008209</c:v>
                </c:pt>
                <c:pt idx="143">
                  <c:v>10.32149391604638</c:v>
                </c:pt>
                <c:pt idx="144">
                  <c:v>10.372253361357307</c:v>
                </c:pt>
                <c:pt idx="145">
                  <c:v>10.380633872451513</c:v>
                </c:pt>
                <c:pt idx="146">
                  <c:v>10.379500415100253</c:v>
                </c:pt>
                <c:pt idx="147">
                  <c:v>10.265990077427674</c:v>
                </c:pt>
                <c:pt idx="148">
                  <c:v>10.418222129881684</c:v>
                </c:pt>
                <c:pt idx="149">
                  <c:v>10.282418800901018</c:v>
                </c:pt>
                <c:pt idx="150">
                  <c:v>10.430605530389196</c:v>
                </c:pt>
                <c:pt idx="151">
                  <c:v>10.221947104748065</c:v>
                </c:pt>
                <c:pt idx="152">
                  <c:v>10.080560048318949</c:v>
                </c:pt>
                <c:pt idx="153">
                  <c:v>10.040250895764574</c:v>
                </c:pt>
                <c:pt idx="154">
                  <c:v>10.042007675130911</c:v>
                </c:pt>
                <c:pt idx="155">
                  <c:v>9.9626004634106788</c:v>
                </c:pt>
                <c:pt idx="156">
                  <c:v>9.9871275840624492</c:v>
                </c:pt>
                <c:pt idx="157">
                  <c:v>9.9221083956855409</c:v>
                </c:pt>
                <c:pt idx="158">
                  <c:v>9.9228589373708687</c:v>
                </c:pt>
                <c:pt idx="159">
                  <c:v>9.8872104873044719</c:v>
                </c:pt>
                <c:pt idx="160">
                  <c:v>9.9223200226364643</c:v>
                </c:pt>
                <c:pt idx="161">
                  <c:v>9.7555145136459238</c:v>
                </c:pt>
                <c:pt idx="162">
                  <c:v>9.8332977075567172</c:v>
                </c:pt>
                <c:pt idx="163">
                  <c:v>10.002580161596738</c:v>
                </c:pt>
                <c:pt idx="164">
                  <c:v>9.7447899105570119</c:v>
                </c:pt>
                <c:pt idx="165">
                  <c:v>10.161979940769598</c:v>
                </c:pt>
                <c:pt idx="166">
                  <c:v>10.053213547730738</c:v>
                </c:pt>
                <c:pt idx="167">
                  <c:v>9.9155135533013858</c:v>
                </c:pt>
                <c:pt idx="168">
                  <c:v>9.7323378819631543</c:v>
                </c:pt>
                <c:pt idx="169">
                  <c:v>9.6834588462530213</c:v>
                </c:pt>
                <c:pt idx="170">
                  <c:v>9.6630379453105775</c:v>
                </c:pt>
                <c:pt idx="171">
                  <c:v>9.6630498843034029</c:v>
                </c:pt>
                <c:pt idx="172">
                  <c:v>9.5807253694815966</c:v>
                </c:pt>
                <c:pt idx="173">
                  <c:v>9.2784258958280574</c:v>
                </c:pt>
                <c:pt idx="174">
                  <c:v>9.6557302034601857</c:v>
                </c:pt>
                <c:pt idx="175">
                  <c:v>9.419794011793023</c:v>
                </c:pt>
                <c:pt idx="176">
                  <c:v>9.3383057807052481</c:v>
                </c:pt>
                <c:pt idx="177">
                  <c:v>9.3687249939091579</c:v>
                </c:pt>
                <c:pt idx="178">
                  <c:v>9.2337368377187445</c:v>
                </c:pt>
                <c:pt idx="179">
                  <c:v>9.1856607311675127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4B-9A46-8EAD-D46C3AF53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'Expeeriment-82'!$A$2:$A$241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'Expeeriment-82'!$P$2:$P$241</c:f>
              <c:numCache>
                <c:formatCode>General</c:formatCode>
                <c:ptCount val="240"/>
                <c:pt idx="0">
                  <c:v>11.832187866532911</c:v>
                </c:pt>
                <c:pt idx="1">
                  <c:v>20.937540268751768</c:v>
                </c:pt>
                <c:pt idx="2">
                  <c:v>19.312154994162366</c:v>
                </c:pt>
                <c:pt idx="3">
                  <c:v>20.387762186991452</c:v>
                </c:pt>
                <c:pt idx="4">
                  <c:v>25.628558254116303</c:v>
                </c:pt>
                <c:pt idx="5">
                  <c:v>29.831926426654505</c:v>
                </c:pt>
                <c:pt idx="6">
                  <c:v>29.855039947369626</c:v>
                </c:pt>
                <c:pt idx="7">
                  <c:v>30.072643502528706</c:v>
                </c:pt>
                <c:pt idx="8">
                  <c:v>31.467436958695544</c:v>
                </c:pt>
                <c:pt idx="9">
                  <c:v>21.742107882783461</c:v>
                </c:pt>
                <c:pt idx="10">
                  <c:v>24.258078515067304</c:v>
                </c:pt>
                <c:pt idx="11">
                  <c:v>20.451078197753304</c:v>
                </c:pt>
                <c:pt idx="12">
                  <c:v>23.561774536985371</c:v>
                </c:pt>
                <c:pt idx="13">
                  <c:v>25.506922684452643</c:v>
                </c:pt>
                <c:pt idx="14">
                  <c:v>27.211505462173562</c:v>
                </c:pt>
                <c:pt idx="15">
                  <c:v>23.240217178668686</c:v>
                </c:pt>
                <c:pt idx="16">
                  <c:v>29.758150796865461</c:v>
                </c:pt>
                <c:pt idx="17">
                  <c:v>27.259597679840081</c:v>
                </c:pt>
                <c:pt idx="18">
                  <c:v>31.063169064385704</c:v>
                </c:pt>
                <c:pt idx="19">
                  <c:v>25.29171295437953</c:v>
                </c:pt>
                <c:pt idx="20">
                  <c:v>22.620277672078505</c:v>
                </c:pt>
                <c:pt idx="21">
                  <c:v>8.9891452676989534</c:v>
                </c:pt>
                <c:pt idx="22">
                  <c:v>12.938990320815643</c:v>
                </c:pt>
                <c:pt idx="23">
                  <c:v>12.326758426850329</c:v>
                </c:pt>
                <c:pt idx="24">
                  <c:v>10.611268444653087</c:v>
                </c:pt>
                <c:pt idx="25">
                  <c:v>5.0448728197333148</c:v>
                </c:pt>
                <c:pt idx="26">
                  <c:v>4.9752855284707262</c:v>
                </c:pt>
                <c:pt idx="27">
                  <c:v>3.5901270087212431</c:v>
                </c:pt>
                <c:pt idx="28">
                  <c:v>4.4077021491333053</c:v>
                </c:pt>
                <c:pt idx="29">
                  <c:v>4.7411224964663896</c:v>
                </c:pt>
                <c:pt idx="30">
                  <c:v>4.2884176290571725</c:v>
                </c:pt>
                <c:pt idx="31">
                  <c:v>5.37961237710969</c:v>
                </c:pt>
                <c:pt idx="32">
                  <c:v>5.4692105655899041</c:v>
                </c:pt>
                <c:pt idx="33">
                  <c:v>2.8183674865460469</c:v>
                </c:pt>
                <c:pt idx="34">
                  <c:v>1.6904399645694803</c:v>
                </c:pt>
                <c:pt idx="35">
                  <c:v>0.32415315910675208</c:v>
                </c:pt>
                <c:pt idx="36">
                  <c:v>1.2932893315187599</c:v>
                </c:pt>
                <c:pt idx="37">
                  <c:v>1.1091626411408853</c:v>
                </c:pt>
                <c:pt idx="38">
                  <c:v>3.0976821356497637</c:v>
                </c:pt>
                <c:pt idx="39">
                  <c:v>-0.39749810189521045</c:v>
                </c:pt>
                <c:pt idx="40">
                  <c:v>3.1591766778924955</c:v>
                </c:pt>
                <c:pt idx="41">
                  <c:v>3.1279502690902405</c:v>
                </c:pt>
                <c:pt idx="42">
                  <c:v>2.5381540073236892</c:v>
                </c:pt>
                <c:pt idx="43">
                  <c:v>1.3896739024834543</c:v>
                </c:pt>
                <c:pt idx="44">
                  <c:v>-0.43707967882913401</c:v>
                </c:pt>
                <c:pt idx="45">
                  <c:v>0.20907638939554662</c:v>
                </c:pt>
                <c:pt idx="46">
                  <c:v>-1.2423004814716361</c:v>
                </c:pt>
                <c:pt idx="47">
                  <c:v>0.66950310030850557</c:v>
                </c:pt>
                <c:pt idx="48">
                  <c:v>-1.8431610581333333</c:v>
                </c:pt>
                <c:pt idx="49">
                  <c:v>-1.6505588502777095</c:v>
                </c:pt>
                <c:pt idx="50">
                  <c:v>-0.88202302759972318</c:v>
                </c:pt>
                <c:pt idx="51">
                  <c:v>-3.6976999701009294</c:v>
                </c:pt>
                <c:pt idx="52">
                  <c:v>-4.125215433957071</c:v>
                </c:pt>
                <c:pt idx="53">
                  <c:v>-3.1763432661700399</c:v>
                </c:pt>
                <c:pt idx="54">
                  <c:v>-4.0122799496789634</c:v>
                </c:pt>
                <c:pt idx="55">
                  <c:v>-4.2925338986976787</c:v>
                </c:pt>
                <c:pt idx="56">
                  <c:v>-5.8259185463842993</c:v>
                </c:pt>
                <c:pt idx="57">
                  <c:v>-5.1033101042371189</c:v>
                </c:pt>
                <c:pt idx="58">
                  <c:v>-6.5749238083546766</c:v>
                </c:pt>
                <c:pt idx="59">
                  <c:v>-6.8503164466798578</c:v>
                </c:pt>
                <c:pt idx="60">
                  <c:v>-7.467480247617317</c:v>
                </c:pt>
                <c:pt idx="61">
                  <c:v>-8.4978290408719364</c:v>
                </c:pt>
                <c:pt idx="62">
                  <c:v>-6.9407765120056419</c:v>
                </c:pt>
                <c:pt idx="63">
                  <c:v>-8.4269779745580831</c:v>
                </c:pt>
                <c:pt idx="64">
                  <c:v>-7.7925990074088389</c:v>
                </c:pt>
                <c:pt idx="65">
                  <c:v>-6.5254231226882258</c:v>
                </c:pt>
                <c:pt idx="66">
                  <c:v>-6.2215187931546438</c:v>
                </c:pt>
                <c:pt idx="67">
                  <c:v>-1.9101072351430788</c:v>
                </c:pt>
                <c:pt idx="68">
                  <c:v>1.5133516026668723</c:v>
                </c:pt>
                <c:pt idx="69">
                  <c:v>4.4691127025683253</c:v>
                </c:pt>
                <c:pt idx="70">
                  <c:v>6.2035081342195406</c:v>
                </c:pt>
                <c:pt idx="71">
                  <c:v>8.6055681244411506</c:v>
                </c:pt>
                <c:pt idx="72">
                  <c:v>10.1921633060718</c:v>
                </c:pt>
                <c:pt idx="73">
                  <c:v>10.907685967213377</c:v>
                </c:pt>
                <c:pt idx="74">
                  <c:v>14.35984462763901</c:v>
                </c:pt>
                <c:pt idx="75">
                  <c:v>17.485033723021424</c:v>
                </c:pt>
                <c:pt idx="76">
                  <c:v>16.479401599667476</c:v>
                </c:pt>
                <c:pt idx="77">
                  <c:v>17.363599260702355</c:v>
                </c:pt>
                <c:pt idx="78">
                  <c:v>20.014362021320007</c:v>
                </c:pt>
                <c:pt idx="79">
                  <c:v>22.04888166092967</c:v>
                </c:pt>
                <c:pt idx="80">
                  <c:v>24.726735979198548</c:v>
                </c:pt>
                <c:pt idx="81">
                  <c:v>28.602874936525534</c:v>
                </c:pt>
                <c:pt idx="82">
                  <c:v>29.556910719165565</c:v>
                </c:pt>
                <c:pt idx="83">
                  <c:v>32.662480582770407</c:v>
                </c:pt>
                <c:pt idx="84">
                  <c:v>34.456871908724665</c:v>
                </c:pt>
                <c:pt idx="85">
                  <c:v>35.862076909262228</c:v>
                </c:pt>
                <c:pt idx="86">
                  <c:v>38.500805819075246</c:v>
                </c:pt>
                <c:pt idx="87">
                  <c:v>37.862503954493974</c:v>
                </c:pt>
                <c:pt idx="88">
                  <c:v>39.214006036366662</c:v>
                </c:pt>
                <c:pt idx="89">
                  <c:v>40.158031955379812</c:v>
                </c:pt>
                <c:pt idx="90">
                  <c:v>43.295595774030573</c:v>
                </c:pt>
                <c:pt idx="91">
                  <c:v>44.540391681468769</c:v>
                </c:pt>
                <c:pt idx="92">
                  <c:v>45.053382541466881</c:v>
                </c:pt>
                <c:pt idx="93">
                  <c:v>44.862987945933654</c:v>
                </c:pt>
                <c:pt idx="94">
                  <c:v>48.61489345928991</c:v>
                </c:pt>
                <c:pt idx="95">
                  <c:v>47.208960185413915</c:v>
                </c:pt>
                <c:pt idx="96">
                  <c:v>47.720034972277894</c:v>
                </c:pt>
                <c:pt idx="97">
                  <c:v>46.604797553941438</c:v>
                </c:pt>
                <c:pt idx="98">
                  <c:v>48.093746142866181</c:v>
                </c:pt>
                <c:pt idx="99">
                  <c:v>46.276675289762778</c:v>
                </c:pt>
                <c:pt idx="100">
                  <c:v>49.176292720790997</c:v>
                </c:pt>
                <c:pt idx="101">
                  <c:v>45.909807055550459</c:v>
                </c:pt>
                <c:pt idx="102">
                  <c:v>43.62584267261272</c:v>
                </c:pt>
                <c:pt idx="103">
                  <c:v>40.777303987550532</c:v>
                </c:pt>
                <c:pt idx="104">
                  <c:v>45.763819257189901</c:v>
                </c:pt>
                <c:pt idx="105">
                  <c:v>42.855744864605825</c:v>
                </c:pt>
                <c:pt idx="106">
                  <c:v>42.632317082002515</c:v>
                </c:pt>
                <c:pt idx="107">
                  <c:v>39.267205398980046</c:v>
                </c:pt>
                <c:pt idx="108">
                  <c:v>39.737366592116722</c:v>
                </c:pt>
                <c:pt idx="109">
                  <c:v>42.68224033536567</c:v>
                </c:pt>
                <c:pt idx="110">
                  <c:v>41.019426172159001</c:v>
                </c:pt>
                <c:pt idx="111">
                  <c:v>39.09776796643817</c:v>
                </c:pt>
                <c:pt idx="112">
                  <c:v>37.933873819710101</c:v>
                </c:pt>
                <c:pt idx="113">
                  <c:v>38.436123625050804</c:v>
                </c:pt>
                <c:pt idx="114">
                  <c:v>39.612226054532087</c:v>
                </c:pt>
                <c:pt idx="115">
                  <c:v>37.226919915164238</c:v>
                </c:pt>
                <c:pt idx="116">
                  <c:v>37.09526905620028</c:v>
                </c:pt>
                <c:pt idx="117">
                  <c:v>36.03921581104602</c:v>
                </c:pt>
                <c:pt idx="118">
                  <c:v>40.571654959321549</c:v>
                </c:pt>
                <c:pt idx="119">
                  <c:v>37.280698916556396</c:v>
                </c:pt>
                <c:pt idx="120">
                  <c:v>36.102375369488989</c:v>
                </c:pt>
                <c:pt idx="121">
                  <c:v>33.746429922073247</c:v>
                </c:pt>
                <c:pt idx="122">
                  <c:v>37.783208105149214</c:v>
                </c:pt>
                <c:pt idx="123">
                  <c:v>35.690665496608212</c:v>
                </c:pt>
                <c:pt idx="124">
                  <c:v>31.897609009919918</c:v>
                </c:pt>
                <c:pt idx="125">
                  <c:v>33.108152266437493</c:v>
                </c:pt>
                <c:pt idx="126">
                  <c:v>31.499619587086219</c:v>
                </c:pt>
                <c:pt idx="127">
                  <c:v>29.747900310466697</c:v>
                </c:pt>
                <c:pt idx="128">
                  <c:v>27.757217103523519</c:v>
                </c:pt>
                <c:pt idx="129">
                  <c:v>27.073201242740975</c:v>
                </c:pt>
                <c:pt idx="130">
                  <c:v>28.854382702238091</c:v>
                </c:pt>
                <c:pt idx="131">
                  <c:v>26.942161384746736</c:v>
                </c:pt>
                <c:pt idx="132">
                  <c:v>25.164785437416153</c:v>
                </c:pt>
                <c:pt idx="133">
                  <c:v>25.856217864914399</c:v>
                </c:pt>
                <c:pt idx="134">
                  <c:v>26.089391916860023</c:v>
                </c:pt>
                <c:pt idx="135">
                  <c:v>27.386039806074198</c:v>
                </c:pt>
                <c:pt idx="136">
                  <c:v>26.616135954738684</c:v>
                </c:pt>
                <c:pt idx="137">
                  <c:v>26.058595506922146</c:v>
                </c:pt>
                <c:pt idx="138">
                  <c:v>26.242839594637886</c:v>
                </c:pt>
                <c:pt idx="139">
                  <c:v>26.5004669319394</c:v>
                </c:pt>
                <c:pt idx="140">
                  <c:v>27.306622050200591</c:v>
                </c:pt>
                <c:pt idx="141">
                  <c:v>24.773087338931362</c:v>
                </c:pt>
                <c:pt idx="142">
                  <c:v>25.299412675860516</c:v>
                </c:pt>
                <c:pt idx="143">
                  <c:v>24.367503272141651</c:v>
                </c:pt>
                <c:pt idx="144">
                  <c:v>24.979122629973613</c:v>
                </c:pt>
                <c:pt idx="145">
                  <c:v>25.08010251228605</c:v>
                </c:pt>
                <c:pt idx="146">
                  <c:v>25.066445064828514</c:v>
                </c:pt>
                <c:pt idx="147">
                  <c:v>23.698716962022644</c:v>
                </c:pt>
                <c:pt idx="148">
                  <c:v>25.533017348739445</c:v>
                </c:pt>
                <c:pt idx="149">
                  <c:v>23.896672736346343</c:v>
                </c:pt>
                <c:pt idx="150">
                  <c:v>25.682229528261622</c:v>
                </c:pt>
                <c:pt idx="151">
                  <c:v>23.168026870704519</c:v>
                </c:pt>
                <c:pt idx="152">
                  <c:v>21.464401858074371</c:v>
                </c:pt>
                <c:pt idx="153">
                  <c:v>20.978701948450844</c:v>
                </c:pt>
                <c:pt idx="154">
                  <c:v>20.999870033746298</c:v>
                </c:pt>
                <c:pt idx="155">
                  <c:v>20.043063127326064</c:v>
                </c:pt>
                <c:pt idx="156">
                  <c:v>20.338599488896065</c:v>
                </c:pt>
                <c:pt idx="157">
                  <c:v>19.555159205058299</c:v>
                </c:pt>
                <c:pt idx="158">
                  <c:v>19.564202759825189</c:v>
                </c:pt>
                <c:pt idx="159">
                  <c:v>19.13466138080187</c:v>
                </c:pt>
                <c:pt idx="160">
                  <c:v>19.557709176576523</c:v>
                </c:pt>
                <c:pt idx="161">
                  <c:v>17.547807814047921</c:v>
                </c:pt>
                <c:pt idx="162">
                  <c:v>18.485046328346606</c:v>
                </c:pt>
                <c:pt idx="163">
                  <c:v>20.524793319235965</c:v>
                </c:pt>
                <c:pt idx="164">
                  <c:v>17.418583099040426</c:v>
                </c:pt>
                <c:pt idx="165">
                  <c:v>22.44546030011163</c:v>
                </c:pt>
                <c:pt idx="166">
                  <c:v>21.134893743352869</c:v>
                </c:pt>
                <c:pt idx="167">
                  <c:v>19.475695506444328</c:v>
                </c:pt>
                <c:pt idx="168">
                  <c:v>17.268543994286048</c:v>
                </c:pt>
                <c:pt idx="169">
                  <c:v>16.679582388237101</c:v>
                </c:pt>
                <c:pt idx="170">
                  <c:v>16.433523388887103</c:v>
                </c:pt>
                <c:pt idx="171">
                  <c:v>16.433667246233856</c:v>
                </c:pt>
                <c:pt idx="172">
                  <c:v>15.441708674174718</c:v>
                </c:pt>
                <c:pt idx="173">
                  <c:v>11.799190344505016</c:v>
                </c:pt>
                <c:pt idx="174">
                  <c:v>16.345469700546737</c:v>
                </c:pt>
                <c:pt idx="175">
                  <c:v>13.502587136467078</c:v>
                </c:pt>
                <c:pt idx="176">
                  <c:v>12.520705256878484</c:v>
                </c:pt>
                <c:pt idx="177">
                  <c:v>12.887237624038214</c:v>
                </c:pt>
                <c:pt idx="178">
                  <c:v>11.260715330534575</c:v>
                </c:pt>
                <c:pt idx="179">
                  <c:v>10.681428515325907</c:v>
                </c:pt>
                <c:pt idx="180">
                  <c:v>10.416509999804287</c:v>
                </c:pt>
                <c:pt idx="181">
                  <c:v>12.788268318416252</c:v>
                </c:pt>
                <c:pt idx="182">
                  <c:v>13.776376946595411</c:v>
                </c:pt>
                <c:pt idx="183">
                  <c:v>9.7690260554258845</c:v>
                </c:pt>
                <c:pt idx="184">
                  <c:v>11.315596517444989</c:v>
                </c:pt>
                <c:pt idx="185">
                  <c:v>9.0954791137681603</c:v>
                </c:pt>
                <c:pt idx="186">
                  <c:v>10.08726425155403</c:v>
                </c:pt>
                <c:pt idx="187">
                  <c:v>8.6367148128247315</c:v>
                </c:pt>
                <c:pt idx="188">
                  <c:v>9.1752005057973935</c:v>
                </c:pt>
                <c:pt idx="189">
                  <c:v>8.7522542389926663</c:v>
                </c:pt>
                <c:pt idx="190">
                  <c:v>8.9375874980825021</c:v>
                </c:pt>
                <c:pt idx="191">
                  <c:v>7.590893979670879</c:v>
                </c:pt>
                <c:pt idx="192">
                  <c:v>8.8535488766175465</c:v>
                </c:pt>
                <c:pt idx="193">
                  <c:v>7.9489621444927341</c:v>
                </c:pt>
                <c:pt idx="194">
                  <c:v>7.5121823507240757</c:v>
                </c:pt>
                <c:pt idx="195">
                  <c:v>6.8089754212998139</c:v>
                </c:pt>
                <c:pt idx="196">
                  <c:v>8.6593405396829937</c:v>
                </c:pt>
                <c:pt idx="197">
                  <c:v>6.5212765080164976</c:v>
                </c:pt>
                <c:pt idx="198">
                  <c:v>3.9316619101939296</c:v>
                </c:pt>
                <c:pt idx="199">
                  <c:v>6.2690091468357831</c:v>
                </c:pt>
                <c:pt idx="200">
                  <c:v>4.4795220182757403</c:v>
                </c:pt>
                <c:pt idx="201">
                  <c:v>6.3875000958767787</c:v>
                </c:pt>
                <c:pt idx="202">
                  <c:v>5.0849372473108856</c:v>
                </c:pt>
                <c:pt idx="203">
                  <c:v>3.6525208562374138</c:v>
                </c:pt>
                <c:pt idx="204">
                  <c:v>5.8427150276834476</c:v>
                </c:pt>
                <c:pt idx="205">
                  <c:v>2.0214469351816344</c:v>
                </c:pt>
                <c:pt idx="206">
                  <c:v>4.2301762123345963</c:v>
                </c:pt>
                <c:pt idx="207">
                  <c:v>5.083780783255289</c:v>
                </c:pt>
                <c:pt idx="208">
                  <c:v>4.375953796787881</c:v>
                </c:pt>
                <c:pt idx="209">
                  <c:v>2.8866277985526287</c:v>
                </c:pt>
                <c:pt idx="210">
                  <c:v>5.0276933320587025</c:v>
                </c:pt>
                <c:pt idx="211">
                  <c:v>3.4755193310306569</c:v>
                </c:pt>
                <c:pt idx="212">
                  <c:v>2.1015123220000733</c:v>
                </c:pt>
                <c:pt idx="213">
                  <c:v>2.8310948098148261</c:v>
                </c:pt>
                <c:pt idx="214">
                  <c:v>3.0046047509593046</c:v>
                </c:pt>
                <c:pt idx="215">
                  <c:v>3.6609775373256213</c:v>
                </c:pt>
                <c:pt idx="216">
                  <c:v>1.2639711164927172</c:v>
                </c:pt>
                <c:pt idx="217">
                  <c:v>2.3519491426511165</c:v>
                </c:pt>
                <c:pt idx="218">
                  <c:v>3.5334190033114985</c:v>
                </c:pt>
                <c:pt idx="219">
                  <c:v>2.2502638280760658</c:v>
                </c:pt>
                <c:pt idx="220">
                  <c:v>3.7279544494228696</c:v>
                </c:pt>
                <c:pt idx="221">
                  <c:v>-4.433872707275229E-3</c:v>
                </c:pt>
                <c:pt idx="222">
                  <c:v>1.0288587034463093</c:v>
                </c:pt>
                <c:pt idx="223">
                  <c:v>1.0951916259743693</c:v>
                </c:pt>
                <c:pt idx="224">
                  <c:v>2.0463263624912402</c:v>
                </c:pt>
                <c:pt idx="225">
                  <c:v>1.8576238262516809</c:v>
                </c:pt>
                <c:pt idx="226">
                  <c:v>1.4432872254033278</c:v>
                </c:pt>
                <c:pt idx="227">
                  <c:v>0.97850546031183117</c:v>
                </c:pt>
                <c:pt idx="228">
                  <c:v>0.68014655817419467</c:v>
                </c:pt>
                <c:pt idx="229">
                  <c:v>1.0645393103421001</c:v>
                </c:pt>
                <c:pt idx="230">
                  <c:v>0.86245251478174223</c:v>
                </c:pt>
                <c:pt idx="231">
                  <c:v>1.1360257491207089</c:v>
                </c:pt>
                <c:pt idx="232">
                  <c:v>0.7563590408884987</c:v>
                </c:pt>
                <c:pt idx="233">
                  <c:v>0.55437237616133539</c:v>
                </c:pt>
                <c:pt idx="234">
                  <c:v>2.4975099115615893</c:v>
                </c:pt>
                <c:pt idx="235">
                  <c:v>-0.42276357624249195</c:v>
                </c:pt>
                <c:pt idx="236">
                  <c:v>2.0546178123468857</c:v>
                </c:pt>
                <c:pt idx="237">
                  <c:v>0.74875001937827468</c:v>
                </c:pt>
                <c:pt idx="238">
                  <c:v>0.31923038529460118</c:v>
                </c:pt>
                <c:pt idx="239">
                  <c:v>0.46847338440146352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A-6841-83CC-3654A5AA6A93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'Expeeriment-82'!$A$61:$A$121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'Expeeriment-82'!$R$61:$R$121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A-6841-83CC-3654A5AA6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'Expeeriment-82'!$L$1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'Expeeriment-82'!$A$2:$A$181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'Expeeriment-82'!$M$2:$M$181</c:f>
              <c:numCache>
                <c:formatCode>0.00</c:formatCode>
                <c:ptCount val="180"/>
                <c:pt idx="0">
                  <c:v>9.283861014346849</c:v>
                </c:pt>
                <c:pt idx="1">
                  <c:v>10.042227993974089</c:v>
                </c:pt>
                <c:pt idx="2">
                  <c:v>9.9100307929929397</c:v>
                </c:pt>
                <c:pt idx="3">
                  <c:v>10.001994056652972</c:v>
                </c:pt>
                <c:pt idx="4">
                  <c:v>10.439634209324394</c:v>
                </c:pt>
                <c:pt idx="5">
                  <c:v>10.791176262246383</c:v>
                </c:pt>
                <c:pt idx="6">
                  <c:v>10.795791088834148</c:v>
                </c:pt>
                <c:pt idx="7">
                  <c:v>10.816547010598942</c:v>
                </c:pt>
                <c:pt idx="8">
                  <c:v>10.93500014491206</c:v>
                </c:pt>
                <c:pt idx="9">
                  <c:v>10.130573314276546</c:v>
                </c:pt>
                <c:pt idx="10">
                  <c:v>10.342075059341134</c:v>
                </c:pt>
                <c:pt idx="11">
                  <c:v>10.02882150683571</c:v>
                </c:pt>
                <c:pt idx="12">
                  <c:v>10.289680661227317</c:v>
                </c:pt>
                <c:pt idx="13">
                  <c:v>10.453808770501498</c:v>
                </c:pt>
                <c:pt idx="14">
                  <c:v>10.597971905526617</c:v>
                </c:pt>
                <c:pt idx="15">
                  <c:v>10.271083784513309</c:v>
                </c:pt>
                <c:pt idx="16">
                  <c:v>10.814715993924009</c:v>
                </c:pt>
                <c:pt idx="17">
                  <c:v>10.61005294506241</c:v>
                </c:pt>
                <c:pt idx="18">
                  <c:v>10.928415107688695</c:v>
                </c:pt>
                <c:pt idx="19">
                  <c:v>10.452127659839677</c:v>
                </c:pt>
                <c:pt idx="20">
                  <c:v>10.233116793661356</c:v>
                </c:pt>
                <c:pt idx="21">
                  <c:v>9.1045399702111123</c:v>
                </c:pt>
                <c:pt idx="22">
                  <c:v>9.4350416607728445</c:v>
                </c:pt>
                <c:pt idx="23">
                  <c:v>9.3869279717944298</c:v>
                </c:pt>
                <c:pt idx="24">
                  <c:v>9.2472528110013315</c:v>
                </c:pt>
                <c:pt idx="25">
                  <c:v>8.7879837199863289</c:v>
                </c:pt>
                <c:pt idx="26">
                  <c:v>8.7849051311587605</c:v>
                </c:pt>
                <c:pt idx="27">
                  <c:v>8.6726448021362454</c:v>
                </c:pt>
                <c:pt idx="28">
                  <c:v>8.7431934985733637</c:v>
                </c:pt>
                <c:pt idx="29">
                  <c:v>8.7735612745954885</c:v>
                </c:pt>
                <c:pt idx="30">
                  <c:v>8.7386870347554932</c:v>
                </c:pt>
                <c:pt idx="31">
                  <c:v>8.8319439390545327</c:v>
                </c:pt>
                <c:pt idx="32">
                  <c:v>8.8420764537504706</c:v>
                </c:pt>
                <c:pt idx="33">
                  <c:v>8.624774573400801</c:v>
                </c:pt>
                <c:pt idx="34">
                  <c:v>8.5338623305638066</c:v>
                </c:pt>
                <c:pt idx="35">
                  <c:v>8.4231682007418165</c:v>
                </c:pt>
                <c:pt idx="36">
                  <c:v>8.5062952333884674</c:v>
                </c:pt>
                <c:pt idx="37">
                  <c:v>8.493710803565369</c:v>
                </c:pt>
                <c:pt idx="38">
                  <c:v>8.6614383828203945</c:v>
                </c:pt>
                <c:pt idx="39">
                  <c:v>8.3740633674855243</c:v>
                </c:pt>
                <c:pt idx="40">
                  <c:v>8.6719351147150707</c:v>
                </c:pt>
                <c:pt idx="41">
                  <c:v>8.6720401679524404</c:v>
                </c:pt>
                <c:pt idx="42">
                  <c:v>8.6257884544511363</c:v>
                </c:pt>
                <c:pt idx="43">
                  <c:v>8.5331705139567546</c:v>
                </c:pt>
                <c:pt idx="44">
                  <c:v>8.384261376995191</c:v>
                </c:pt>
                <c:pt idx="45">
                  <c:v>8.4405836809734627</c:v>
                </c:pt>
                <c:pt idx="46">
                  <c:v>8.3228277659641776</c:v>
                </c:pt>
                <c:pt idx="47">
                  <c:v>8.4841885467737868</c:v>
                </c:pt>
                <c:pt idx="48">
                  <c:v>8.2783543959418413</c:v>
                </c:pt>
                <c:pt idx="49">
                  <c:v>8.2970354086886342</c:v>
                </c:pt>
                <c:pt idx="50">
                  <c:v>8.3635142395553892</c:v>
                </c:pt>
                <c:pt idx="51">
                  <c:v>8.132532485652975</c:v>
                </c:pt>
                <c:pt idx="52">
                  <c:v>8.0997487619742063</c:v>
                </c:pt>
                <c:pt idx="53">
                  <c:v>8.1811940466163673</c:v>
                </c:pt>
                <c:pt idx="54">
                  <c:v>8.1145146747745418</c:v>
                </c:pt>
                <c:pt idx="55">
                  <c:v>8.093952462258029</c:v>
                </c:pt>
                <c:pt idx="56">
                  <c:v>7.9693905670108185</c:v>
                </c:pt>
                <c:pt idx="57">
                  <c:v>8.0320577978513885</c:v>
                </c:pt>
                <c:pt idx="58">
                  <c:v>7.9126223898412933</c:v>
                </c:pt>
                <c:pt idx="59">
                  <c:v>7.8924636266779249</c:v>
                </c:pt>
                <c:pt idx="60">
                  <c:v>7.8439406294279106</c:v>
                </c:pt>
                <c:pt idx="61">
                  <c:v>7.7611266295268964</c:v>
                </c:pt>
                <c:pt idx="62">
                  <c:v>7.8930459506462736</c:v>
                </c:pt>
                <c:pt idx="63">
                  <c:v>7.772399877020379</c:v>
                </c:pt>
                <c:pt idx="64">
                  <c:v>7.8277447771439412</c:v>
                </c:pt>
                <c:pt idx="65">
                  <c:v>7.93560668824676</c:v>
                </c:pt>
                <c:pt idx="66">
                  <c:v>7.963524874222224</c:v>
                </c:pt>
                <c:pt idx="67">
                  <c:v>8.3240336517024129</c:v>
                </c:pt>
                <c:pt idx="68">
                  <c:v>8.6108495563809111</c:v>
                </c:pt>
                <c:pt idx="69">
                  <c:v>8.8588503427257397</c:v>
                </c:pt>
                <c:pt idx="70">
                  <c:v>9.0054876861900954</c:v>
                </c:pt>
                <c:pt idx="71">
                  <c:v>9.2075357719941486</c:v>
                </c:pt>
                <c:pt idx="72">
                  <c:v>9.3419068936462093</c:v>
                </c:pt>
                <c:pt idx="73">
                  <c:v>9.4039860621423923</c:v>
                </c:pt>
                <c:pt idx="74">
                  <c:v>9.6931838192881798</c:v>
                </c:pt>
                <c:pt idx="75">
                  <c:v>9.9552457548766178</c:v>
                </c:pt>
                <c:pt idx="76">
                  <c:v>9.874483038078445</c:v>
                </c:pt>
                <c:pt idx="77">
                  <c:v>9.9505608632926794</c:v>
                </c:pt>
                <c:pt idx="78">
                  <c:v>10.173249261590019</c:v>
                </c:pt>
                <c:pt idx="79">
                  <c:v>10.34479447974028</c:v>
                </c:pt>
                <c:pt idx="80">
                  <c:v>10.569731257558926</c:v>
                </c:pt>
                <c:pt idx="81">
                  <c:v>10.894115940065875</c:v>
                </c:pt>
                <c:pt idx="82">
                  <c:v>10.975989762854157</c:v>
                </c:pt>
                <c:pt idx="83">
                  <c:v>11.236423461354113</c:v>
                </c:pt>
                <c:pt idx="84">
                  <c:v>11.388039977365509</c:v>
                </c:pt>
                <c:pt idx="85">
                  <c:v>11.507357185404091</c:v>
                </c:pt>
                <c:pt idx="86">
                  <c:v>11.729046871701922</c:v>
                </c:pt>
                <c:pt idx="87">
                  <c:v>11.678769586639124</c:v>
                </c:pt>
                <c:pt idx="88">
                  <c:v>11.793629888060705</c:v>
                </c:pt>
                <c:pt idx="89">
                  <c:v>11.874672973366872</c:v>
                </c:pt>
                <c:pt idx="90">
                  <c:v>12.137761910604185</c:v>
                </c:pt>
                <c:pt idx="91">
                  <c:v>12.243766465136483</c:v>
                </c:pt>
                <c:pt idx="92">
                  <c:v>12.289037137053509</c:v>
                </c:pt>
                <c:pt idx="93">
                  <c:v>12.275932521947075</c:v>
                </c:pt>
                <c:pt idx="94">
                  <c:v>12.59000683637252</c:v>
                </c:pt>
                <c:pt idx="95">
                  <c:v>12.476022371280031</c:v>
                </c:pt>
                <c:pt idx="96">
                  <c:v>12.521134024669898</c:v>
                </c:pt>
                <c:pt idx="97">
                  <c:v>12.431274957494304</c:v>
                </c:pt>
                <c:pt idx="98">
                  <c:v>12.557542204050222</c:v>
                </c:pt>
                <c:pt idx="99">
                  <c:v>12.409436654984791</c:v>
                </c:pt>
                <c:pt idx="100">
                  <c:v>12.652777972244424</c:v>
                </c:pt>
                <c:pt idx="101">
                  <c:v>12.384382751265543</c:v>
                </c:pt>
                <c:pt idx="102">
                  <c:v>12.197528826612951</c:v>
                </c:pt>
                <c:pt idx="103">
                  <c:v>11.963819814648826</c:v>
                </c:pt>
                <c:pt idx="104">
                  <c:v>12.380356723826884</c:v>
                </c:pt>
                <c:pt idx="105">
                  <c:v>12.141706731085568</c:v>
                </c:pt>
                <c:pt idx="106">
                  <c:v>12.125860629413907</c:v>
                </c:pt>
                <c:pt idx="107">
                  <c:v>11.849280249002561</c:v>
                </c:pt>
                <c:pt idx="108">
                  <c:v>11.890996405999646</c:v>
                </c:pt>
                <c:pt idx="109">
                  <c:v>12.138093630059359</c:v>
                </c:pt>
                <c:pt idx="110">
                  <c:v>12.002790134942016</c:v>
                </c:pt>
                <c:pt idx="111">
                  <c:v>11.846004684010468</c:v>
                </c:pt>
                <c:pt idx="112">
                  <c:v>11.752107503076413</c:v>
                </c:pt>
                <c:pt idx="113">
                  <c:v>11.79648675458713</c:v>
                </c:pt>
                <c:pt idx="114">
                  <c:v>11.896790307682961</c:v>
                </c:pt>
                <c:pt idx="115">
                  <c:v>11.70152583931988</c:v>
                </c:pt>
                <c:pt idx="116">
                  <c:v>11.69329647782595</c:v>
                </c:pt>
                <c:pt idx="117">
                  <c:v>11.608349216928959</c:v>
                </c:pt>
                <c:pt idx="118">
                  <c:v>11.987201491449495</c:v>
                </c:pt>
                <c:pt idx="119">
                  <c:v>11.716775427637089</c:v>
                </c:pt>
                <c:pt idx="120">
                  <c:v>11.62168072352458</c:v>
                </c:pt>
                <c:pt idx="121">
                  <c:v>11.428852954422812</c:v>
                </c:pt>
                <c:pt idx="122">
                  <c:v>11.766569389579152</c:v>
                </c:pt>
                <c:pt idx="123">
                  <c:v>11.595601919409058</c:v>
                </c:pt>
                <c:pt idx="124">
                  <c:v>11.283505591734743</c:v>
                </c:pt>
                <c:pt idx="125">
                  <c:v>11.386667454094376</c:v>
                </c:pt>
                <c:pt idx="126">
                  <c:v>11.255868881811587</c:v>
                </c:pt>
                <c:pt idx="127">
                  <c:v>11.1131869834695</c:v>
                </c:pt>
                <c:pt idx="128">
                  <c:v>10.950673017359735</c:v>
                </c:pt>
                <c:pt idx="129">
                  <c:v>10.896601841439153</c:v>
                </c:pt>
                <c:pt idx="130">
                  <c:v>11.047122045691594</c:v>
                </c:pt>
                <c:pt idx="131">
                  <c:v>10.891119779932092</c:v>
                </c:pt>
                <c:pt idx="132">
                  <c:v>10.746308586045085</c:v>
                </c:pt>
                <c:pt idx="133">
                  <c:v>10.806388460566204</c:v>
                </c:pt>
                <c:pt idx="134">
                  <c:v>10.828436607258119</c:v>
                </c:pt>
                <c:pt idx="135">
                  <c:v>10.938744455660236</c:v>
                </c:pt>
                <c:pt idx="136">
                  <c:v>10.877545273237715</c:v>
                </c:pt>
                <c:pt idx="137">
                  <c:v>10.833970530638638</c:v>
                </c:pt>
                <c:pt idx="138">
                  <c:v>10.851957887213974</c:v>
                </c:pt>
                <c:pt idx="139">
                  <c:v>10.87603545822806</c:v>
                </c:pt>
                <c:pt idx="140">
                  <c:v>10.945636385464622</c:v>
                </c:pt>
                <c:pt idx="141">
                  <c:v>10.73807014804764</c:v>
                </c:pt>
                <c:pt idx="142">
                  <c:v>10.784447473382128</c:v>
                </c:pt>
                <c:pt idx="143">
                  <c:v>10.709803144283054</c:v>
                </c:pt>
                <c:pt idx="144">
                  <c:v>10.763259181456736</c:v>
                </c:pt>
                <c:pt idx="145">
                  <c:v>10.774336284413696</c:v>
                </c:pt>
                <c:pt idx="146">
                  <c:v>10.77589941892519</c:v>
                </c:pt>
                <c:pt idx="147">
                  <c:v>10.665085673115366</c:v>
                </c:pt>
                <c:pt idx="148">
                  <c:v>10.820014317432131</c:v>
                </c:pt>
                <c:pt idx="149">
                  <c:v>10.68690758031422</c:v>
                </c:pt>
                <c:pt idx="150">
                  <c:v>10.837790901665151</c:v>
                </c:pt>
                <c:pt idx="151">
                  <c:v>10.631829067886775</c:v>
                </c:pt>
                <c:pt idx="152">
                  <c:v>10.493138603320414</c:v>
                </c:pt>
                <c:pt idx="153">
                  <c:v>10.455526042628794</c:v>
                </c:pt>
                <c:pt idx="154">
                  <c:v>10.459979413857885</c:v>
                </c:pt>
                <c:pt idx="155">
                  <c:v>10.383268794000408</c:v>
                </c:pt>
                <c:pt idx="156">
                  <c:v>10.410492506514933</c:v>
                </c:pt>
                <c:pt idx="157">
                  <c:v>10.348169910000779</c:v>
                </c:pt>
                <c:pt idx="158">
                  <c:v>10.351617043548861</c:v>
                </c:pt>
                <c:pt idx="159">
                  <c:v>10.318665185345219</c:v>
                </c:pt>
                <c:pt idx="160">
                  <c:v>10.356471312539966</c:v>
                </c:pt>
                <c:pt idx="161">
                  <c:v>10.19236239541218</c:v>
                </c:pt>
                <c:pt idx="162">
                  <c:v>10.272842181185728</c:v>
                </c:pt>
                <c:pt idx="163">
                  <c:v>10.444821227088504</c:v>
                </c:pt>
                <c:pt idx="164">
                  <c:v>10.189727567911532</c:v>
                </c:pt>
                <c:pt idx="165">
                  <c:v>10.609614189986873</c:v>
                </c:pt>
                <c:pt idx="166">
                  <c:v>10.503544388810768</c:v>
                </c:pt>
                <c:pt idx="167">
                  <c:v>10.36854098624417</c:v>
                </c:pt>
                <c:pt idx="168">
                  <c:v>10.188061906768693</c:v>
                </c:pt>
                <c:pt idx="169">
                  <c:v>10.141879462921315</c:v>
                </c:pt>
                <c:pt idx="170">
                  <c:v>10.124155153841626</c:v>
                </c:pt>
                <c:pt idx="171">
                  <c:v>10.126863684697206</c:v>
                </c:pt>
                <c:pt idx="172">
                  <c:v>10.047235761738154</c:v>
                </c:pt>
                <c:pt idx="173">
                  <c:v>9.7476328799473713</c:v>
                </c:pt>
                <c:pt idx="174">
                  <c:v>10.127633779442254</c:v>
                </c:pt>
                <c:pt idx="175">
                  <c:v>9.8943941796378461</c:v>
                </c:pt>
                <c:pt idx="176">
                  <c:v>9.8156025404128258</c:v>
                </c:pt>
                <c:pt idx="177">
                  <c:v>9.8487183454794902</c:v>
                </c:pt>
                <c:pt idx="178">
                  <c:v>9.7164267811518314</c:v>
                </c:pt>
                <c:pt idx="179">
                  <c:v>9.6710472664633542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7-774F-80A2-E91D8CF5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'Experiment-96'!$L$2:$L$181</c:f>
              <c:numCache>
                <c:formatCode>0.00</c:formatCode>
                <c:ptCount val="180"/>
                <c:pt idx="0">
                  <c:v>6.3473821162684931</c:v>
                </c:pt>
                <c:pt idx="1">
                  <c:v>7.0267858977433981</c:v>
                </c:pt>
                <c:pt idx="2">
                  <c:v>7.0559266430204026</c:v>
                </c:pt>
                <c:pt idx="3">
                  <c:v>7.2620680245248588</c:v>
                </c:pt>
                <c:pt idx="4">
                  <c:v>7.7500153687159221</c:v>
                </c:pt>
                <c:pt idx="5">
                  <c:v>7.7712280627957586</c:v>
                </c:pt>
                <c:pt idx="6">
                  <c:v>8.0024330022557724</c:v>
                </c:pt>
                <c:pt idx="7">
                  <c:v>8.569176738237946</c:v>
                </c:pt>
                <c:pt idx="8">
                  <c:v>8.6673474000746715</c:v>
                </c:pt>
                <c:pt idx="9">
                  <c:v>7.3694731446470811</c:v>
                </c:pt>
                <c:pt idx="10">
                  <c:v>6.8040461060345017</c:v>
                </c:pt>
                <c:pt idx="11">
                  <c:v>6.6871452286184434</c:v>
                </c:pt>
                <c:pt idx="12">
                  <c:v>6.4225561699268345</c:v>
                </c:pt>
                <c:pt idx="13">
                  <c:v>6.2351706139070568</c:v>
                </c:pt>
                <c:pt idx="14">
                  <c:v>6.0751414268734694</c:v>
                </c:pt>
                <c:pt idx="15">
                  <c:v>6.2068594845107681</c:v>
                </c:pt>
                <c:pt idx="16">
                  <c:v>5.995405340618758</c:v>
                </c:pt>
                <c:pt idx="17">
                  <c:v>6.0067089439713772</c:v>
                </c:pt>
                <c:pt idx="18">
                  <c:v>5.7006867417815874</c:v>
                </c:pt>
                <c:pt idx="19">
                  <c:v>5.6845626234063671</c:v>
                </c:pt>
                <c:pt idx="20">
                  <c:v>5.5575446801783031</c:v>
                </c:pt>
                <c:pt idx="21">
                  <c:v>5.4451184150520611</c:v>
                </c:pt>
                <c:pt idx="22">
                  <c:v>5.3931335124976076</c:v>
                </c:pt>
                <c:pt idx="23">
                  <c:v>5.5023774201072158</c:v>
                </c:pt>
                <c:pt idx="24">
                  <c:v>5.6369684248884306</c:v>
                </c:pt>
                <c:pt idx="25">
                  <c:v>5.6409183173990121</c:v>
                </c:pt>
                <c:pt idx="26">
                  <c:v>5.51915010728837</c:v>
                </c:pt>
                <c:pt idx="27">
                  <c:v>5.6035159017343172</c:v>
                </c:pt>
                <c:pt idx="28">
                  <c:v>5.5678949069805705</c:v>
                </c:pt>
                <c:pt idx="29">
                  <c:v>5.6954878590032747</c:v>
                </c:pt>
                <c:pt idx="30">
                  <c:v>5.5633320974501377</c:v>
                </c:pt>
                <c:pt idx="31">
                  <c:v>5.4432933056692363</c:v>
                </c:pt>
                <c:pt idx="32">
                  <c:v>5.4858577330478191</c:v>
                </c:pt>
                <c:pt idx="33">
                  <c:v>5.4834955630132676</c:v>
                </c:pt>
                <c:pt idx="34">
                  <c:v>5.6237703196158328</c:v>
                </c:pt>
                <c:pt idx="35">
                  <c:v>5.6362200205311899</c:v>
                </c:pt>
                <c:pt idx="36">
                  <c:v>5.660756451758937</c:v>
                </c:pt>
                <c:pt idx="37">
                  <c:v>5.5342666195309551</c:v>
                </c:pt>
                <c:pt idx="38">
                  <c:v>5.5829468122416008</c:v>
                </c:pt>
                <c:pt idx="39">
                  <c:v>5.399039744742284</c:v>
                </c:pt>
                <c:pt idx="40">
                  <c:v>5.5833159013813995</c:v>
                </c:pt>
                <c:pt idx="41">
                  <c:v>5.578873354550888</c:v>
                </c:pt>
                <c:pt idx="42">
                  <c:v>5.3978865673339405</c:v>
                </c:pt>
                <c:pt idx="43">
                  <c:v>5.3786446060999271</c:v>
                </c:pt>
                <c:pt idx="44">
                  <c:v>5.4254697487984851</c:v>
                </c:pt>
                <c:pt idx="45">
                  <c:v>5.9150457511203793</c:v>
                </c:pt>
                <c:pt idx="46">
                  <c:v>5.6224488108468327</c:v>
                </c:pt>
                <c:pt idx="47">
                  <c:v>5.5548494473166112</c:v>
                </c:pt>
                <c:pt idx="48">
                  <c:v>5.5783219878777013</c:v>
                </c:pt>
                <c:pt idx="49">
                  <c:v>5.5735474378688483</c:v>
                </c:pt>
                <c:pt idx="50">
                  <c:v>5.6775258548393337</c:v>
                </c:pt>
                <c:pt idx="51">
                  <c:v>5.6230853057119257</c:v>
                </c:pt>
                <c:pt idx="52">
                  <c:v>5.5821005210716681</c:v>
                </c:pt>
                <c:pt idx="53">
                  <c:v>5.5712557667326612</c:v>
                </c:pt>
                <c:pt idx="54">
                  <c:v>5.5067277254647369</c:v>
                </c:pt>
                <c:pt idx="55">
                  <c:v>5.5280744401192567</c:v>
                </c:pt>
                <c:pt idx="56">
                  <c:v>5.5536901771717817</c:v>
                </c:pt>
                <c:pt idx="57">
                  <c:v>5.4151617065061384</c:v>
                </c:pt>
                <c:pt idx="58">
                  <c:v>5.5108892550085198</c:v>
                </c:pt>
                <c:pt idx="59">
                  <c:v>5.5082447569359561</c:v>
                </c:pt>
                <c:pt idx="60">
                  <c:v>5.340600110136239</c:v>
                </c:pt>
                <c:pt idx="61">
                  <c:v>5.4173275638072642</c:v>
                </c:pt>
                <c:pt idx="62">
                  <c:v>5.5999394816410293</c:v>
                </c:pt>
                <c:pt idx="63">
                  <c:v>5.724293087630385</c:v>
                </c:pt>
                <c:pt idx="64">
                  <c:v>5.8018332624612592</c:v>
                </c:pt>
                <c:pt idx="65">
                  <c:v>5.8563634201751471</c:v>
                </c:pt>
                <c:pt idx="66">
                  <c:v>5.9911191415419465</c:v>
                </c:pt>
                <c:pt idx="67">
                  <c:v>6.4696047604326612</c:v>
                </c:pt>
                <c:pt idx="68">
                  <c:v>6.9951056712943878</c:v>
                </c:pt>
                <c:pt idx="69">
                  <c:v>7.2838994612513019</c:v>
                </c:pt>
                <c:pt idx="70">
                  <c:v>8.1332613804360712</c:v>
                </c:pt>
                <c:pt idx="71">
                  <c:v>8.516832484234417</c:v>
                </c:pt>
                <c:pt idx="72">
                  <c:v>8.5936421760484691</c:v>
                </c:pt>
                <c:pt idx="73">
                  <c:v>8.8340990164523774</c:v>
                </c:pt>
                <c:pt idx="74">
                  <c:v>8.9692149451567911</c:v>
                </c:pt>
                <c:pt idx="75">
                  <c:v>8.9969102531243781</c:v>
                </c:pt>
                <c:pt idx="76">
                  <c:v>9.2762655399394962</c:v>
                </c:pt>
                <c:pt idx="77">
                  <c:v>9.6251118743080486</c:v>
                </c:pt>
                <c:pt idx="78">
                  <c:v>9.644096793452837</c:v>
                </c:pt>
                <c:pt idx="79">
                  <c:v>9.4265750674193143</c:v>
                </c:pt>
                <c:pt idx="80">
                  <c:v>9.8232878263266308</c:v>
                </c:pt>
                <c:pt idx="81">
                  <c:v>9.7614249094237326</c:v>
                </c:pt>
                <c:pt idx="82">
                  <c:v>9.6003932899859663</c:v>
                </c:pt>
                <c:pt idx="83">
                  <c:v>9.7177557677227782</c:v>
                </c:pt>
                <c:pt idx="84">
                  <c:v>9.9582887719857016</c:v>
                </c:pt>
                <c:pt idx="85">
                  <c:v>9.6831498587831017</c:v>
                </c:pt>
                <c:pt idx="86">
                  <c:v>9.8013001200851875</c:v>
                </c:pt>
                <c:pt idx="87">
                  <c:v>9.8188864061289554</c:v>
                </c:pt>
                <c:pt idx="88">
                  <c:v>10.004203026334901</c:v>
                </c:pt>
                <c:pt idx="89">
                  <c:v>10.074261772512134</c:v>
                </c:pt>
                <c:pt idx="90">
                  <c:v>10.294737484911135</c:v>
                </c:pt>
                <c:pt idx="91">
                  <c:v>10.349940533002743</c:v>
                </c:pt>
                <c:pt idx="92">
                  <c:v>10.41639534671666</c:v>
                </c:pt>
                <c:pt idx="93">
                  <c:v>10.055448148104746</c:v>
                </c:pt>
                <c:pt idx="94">
                  <c:v>10.376085676559121</c:v>
                </c:pt>
                <c:pt idx="95">
                  <c:v>10.301926389267855</c:v>
                </c:pt>
                <c:pt idx="96">
                  <c:v>10.38706988818817</c:v>
                </c:pt>
                <c:pt idx="97">
                  <c:v>10.156522525782769</c:v>
                </c:pt>
                <c:pt idx="98">
                  <c:v>9.8462099539216776</c:v>
                </c:pt>
                <c:pt idx="99">
                  <c:v>10.221904070424609</c:v>
                </c:pt>
                <c:pt idx="100">
                  <c:v>10.514366515835576</c:v>
                </c:pt>
                <c:pt idx="101">
                  <c:v>10.051524865329057</c:v>
                </c:pt>
                <c:pt idx="102">
                  <c:v>10.049433210434087</c:v>
                </c:pt>
                <c:pt idx="103">
                  <c:v>10.267363046576749</c:v>
                </c:pt>
                <c:pt idx="104">
                  <c:v>10.100896257081333</c:v>
                </c:pt>
                <c:pt idx="105">
                  <c:v>10.246214952173235</c:v>
                </c:pt>
                <c:pt idx="106">
                  <c:v>10.151917108124408</c:v>
                </c:pt>
                <c:pt idx="107">
                  <c:v>10.284839796431861</c:v>
                </c:pt>
                <c:pt idx="108">
                  <c:v>9.8782944653962588</c:v>
                </c:pt>
                <c:pt idx="109">
                  <c:v>10.053865948397926</c:v>
                </c:pt>
                <c:pt idx="110">
                  <c:v>10.004797673854871</c:v>
                </c:pt>
                <c:pt idx="111">
                  <c:v>9.9462958918822384</c:v>
                </c:pt>
                <c:pt idx="112">
                  <c:v>9.9497064104338833</c:v>
                </c:pt>
                <c:pt idx="113">
                  <c:v>9.5450148791990603</c:v>
                </c:pt>
                <c:pt idx="114">
                  <c:v>9.5473311256736046</c:v>
                </c:pt>
                <c:pt idx="115">
                  <c:v>9.549994284273394</c:v>
                </c:pt>
                <c:pt idx="116">
                  <c:v>9.8451501906491306</c:v>
                </c:pt>
                <c:pt idx="117">
                  <c:v>9.5749827069330085</c:v>
                </c:pt>
                <c:pt idx="118">
                  <c:v>9.8335283960012827</c:v>
                </c:pt>
                <c:pt idx="119">
                  <c:v>9.3115808304331296</c:v>
                </c:pt>
                <c:pt idx="120">
                  <c:v>9.2176431773224294</c:v>
                </c:pt>
                <c:pt idx="121">
                  <c:v>9.7397572885967119</c:v>
                </c:pt>
                <c:pt idx="122">
                  <c:v>9.6428693830931866</c:v>
                </c:pt>
                <c:pt idx="123">
                  <c:v>9.2829108451347295</c:v>
                </c:pt>
                <c:pt idx="124">
                  <c:v>8.9723568872032242</c:v>
                </c:pt>
                <c:pt idx="125">
                  <c:v>8.5020515754691957</c:v>
                </c:pt>
                <c:pt idx="126">
                  <c:v>8.4059763577298661</c:v>
                </c:pt>
                <c:pt idx="127">
                  <c:v>7.9755116058191433</c:v>
                </c:pt>
                <c:pt idx="128">
                  <c:v>7.7998191318285821</c:v>
                </c:pt>
                <c:pt idx="129">
                  <c:v>7.4962676712718039</c:v>
                </c:pt>
                <c:pt idx="130">
                  <c:v>7.2159647924756269</c:v>
                </c:pt>
                <c:pt idx="131">
                  <c:v>7.1645941727387124</c:v>
                </c:pt>
                <c:pt idx="132">
                  <c:v>7.0267212369289451</c:v>
                </c:pt>
                <c:pt idx="133">
                  <c:v>6.7143701135569485</c:v>
                </c:pt>
                <c:pt idx="134">
                  <c:v>6.7987137145816217</c:v>
                </c:pt>
                <c:pt idx="135">
                  <c:v>6.6896000257405781</c:v>
                </c:pt>
                <c:pt idx="136">
                  <c:v>6.3243056005403639</c:v>
                </c:pt>
                <c:pt idx="137">
                  <c:v>6.3356795502846639</c:v>
                </c:pt>
                <c:pt idx="138">
                  <c:v>6.3032271499649131</c:v>
                </c:pt>
                <c:pt idx="139">
                  <c:v>6.1486034735609527</c:v>
                </c:pt>
                <c:pt idx="140">
                  <c:v>6.3266410339137611</c:v>
                </c:pt>
                <c:pt idx="141">
                  <c:v>6.5076570261079691</c:v>
                </c:pt>
                <c:pt idx="142">
                  <c:v>5.9850517136193684</c:v>
                </c:pt>
                <c:pt idx="143">
                  <c:v>5.8546482670303757</c:v>
                </c:pt>
                <c:pt idx="144">
                  <c:v>5.7583615456126953</c:v>
                </c:pt>
                <c:pt idx="145">
                  <c:v>5.7463394917439707</c:v>
                </c:pt>
                <c:pt idx="146">
                  <c:v>5.7009988357352981</c:v>
                </c:pt>
                <c:pt idx="147">
                  <c:v>5.7011829974017036</c:v>
                </c:pt>
                <c:pt idx="148">
                  <c:v>5.5299802422270536</c:v>
                </c:pt>
                <c:pt idx="149">
                  <c:v>5.5598029397398347</c:v>
                </c:pt>
                <c:pt idx="150">
                  <c:v>5.3622952869471243</c:v>
                </c:pt>
                <c:pt idx="151">
                  <c:v>5.6455748398266916</c:v>
                </c:pt>
                <c:pt idx="152">
                  <c:v>5.331957760182771</c:v>
                </c:pt>
                <c:pt idx="153">
                  <c:v>5.5552399630450155</c:v>
                </c:pt>
                <c:pt idx="154">
                  <c:v>5.447749591750485</c:v>
                </c:pt>
                <c:pt idx="155">
                  <c:v>5.4528774385169267</c:v>
                </c:pt>
                <c:pt idx="156">
                  <c:v>5.2124770513819696</c:v>
                </c:pt>
                <c:pt idx="157">
                  <c:v>5.3708137925067687</c:v>
                </c:pt>
                <c:pt idx="158">
                  <c:v>5.271169401371667</c:v>
                </c:pt>
                <c:pt idx="159">
                  <c:v>5.2855775857860268</c:v>
                </c:pt>
                <c:pt idx="160">
                  <c:v>5.4414164626368828</c:v>
                </c:pt>
                <c:pt idx="161">
                  <c:v>5.4206998229393708</c:v>
                </c:pt>
                <c:pt idx="162">
                  <c:v>5.3482421767922803</c:v>
                </c:pt>
                <c:pt idx="163">
                  <c:v>5.3010791261134713</c:v>
                </c:pt>
                <c:pt idx="164">
                  <c:v>5.5029861140005467</c:v>
                </c:pt>
                <c:pt idx="165">
                  <c:v>5.2379432051901151</c:v>
                </c:pt>
                <c:pt idx="166">
                  <c:v>5.3911671384294806</c:v>
                </c:pt>
                <c:pt idx="167">
                  <c:v>5.2278957014257035</c:v>
                </c:pt>
                <c:pt idx="168">
                  <c:v>5.3781573328234789</c:v>
                </c:pt>
                <c:pt idx="169">
                  <c:v>5.1296489561679959</c:v>
                </c:pt>
                <c:pt idx="170">
                  <c:v>5.3094334918481083</c:v>
                </c:pt>
                <c:pt idx="171">
                  <c:v>5.2176079188973796</c:v>
                </c:pt>
                <c:pt idx="172">
                  <c:v>5.1942570820070006</c:v>
                </c:pt>
                <c:pt idx="173">
                  <c:v>5.1877193538681476</c:v>
                </c:pt>
                <c:pt idx="174">
                  <c:v>5.221845193970613</c:v>
                </c:pt>
                <c:pt idx="175">
                  <c:v>5.2533997654114559</c:v>
                </c:pt>
                <c:pt idx="176">
                  <c:v>5.1690009119655276</c:v>
                </c:pt>
                <c:pt idx="177">
                  <c:v>5.14974927876177</c:v>
                </c:pt>
                <c:pt idx="178">
                  <c:v>5.2359663237283049</c:v>
                </c:pt>
                <c:pt idx="179">
                  <c:v>5.2956608557434981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F-B845-B444-36E34BBE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'Experiment-96'!$A$2:$A$241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'Experiment-96'!$P$2:$P$241</c:f>
              <c:numCache>
                <c:formatCode>General</c:formatCode>
                <c:ptCount val="240"/>
                <c:pt idx="0">
                  <c:v>12.127472560114823</c:v>
                </c:pt>
                <c:pt idx="1">
                  <c:v>24.129243915476415</c:v>
                </c:pt>
                <c:pt idx="2">
                  <c:v>24.64401962246497</c:v>
                </c:pt>
                <c:pt idx="3">
                  <c:v>28.285538547078481</c:v>
                </c:pt>
                <c:pt idx="4">
                  <c:v>36.905202755782007</c:v>
                </c:pt>
                <c:pt idx="5">
                  <c:v>37.279928229968718</c:v>
                </c:pt>
                <c:pt idx="6">
                  <c:v>41.364198726087231</c:v>
                </c:pt>
                <c:pt idx="7">
                  <c:v>51.375813206029164</c:v>
                </c:pt>
                <c:pt idx="8">
                  <c:v>53.110012910674797</c:v>
                </c:pt>
                <c:pt idx="9">
                  <c:v>30.182866364865546</c:v>
                </c:pt>
                <c:pt idx="10">
                  <c:v>20.194511544650211</c:v>
                </c:pt>
                <c:pt idx="11">
                  <c:v>18.129439726911873</c:v>
                </c:pt>
                <c:pt idx="12">
                  <c:v>13.455433676116387</c:v>
                </c:pt>
                <c:pt idx="13">
                  <c:v>10.145239267477018</c:v>
                </c:pt>
                <c:pt idx="14">
                  <c:v>7.3182992866720182</c:v>
                </c:pt>
                <c:pt idx="15">
                  <c:v>9.6451188514724393</c:v>
                </c:pt>
                <c:pt idx="16">
                  <c:v>5.9097491695046402</c:v>
                </c:pt>
                <c:pt idx="17">
                  <c:v>6.1094290456385743</c:v>
                </c:pt>
                <c:pt idx="18">
                  <c:v>0.70350019965414035</c:v>
                </c:pt>
                <c:pt idx="19">
                  <c:v>0.4186651908967941</c:v>
                </c:pt>
                <c:pt idx="20">
                  <c:v>-1.8251261364669498</c:v>
                </c:pt>
                <c:pt idx="21">
                  <c:v>-3.8111532460794662</c:v>
                </c:pt>
                <c:pt idx="22">
                  <c:v>-4.7294744733102982</c:v>
                </c:pt>
                <c:pt idx="23">
                  <c:v>-2.7996641942881881</c:v>
                </c:pt>
                <c:pt idx="24">
                  <c:v>-0.42209358029214977</c:v>
                </c:pt>
                <c:pt idx="25">
                  <c:v>-0.35231812704497889</c:v>
                </c:pt>
                <c:pt idx="26">
                  <c:v>-2.5033721187183193</c:v>
                </c:pt>
                <c:pt idx="27">
                  <c:v>-1.0130375006866206</c:v>
                </c:pt>
                <c:pt idx="28">
                  <c:v>-1.6422878024098733</c:v>
                </c:pt>
                <c:pt idx="29">
                  <c:v>0.61166114295477636</c:v>
                </c:pt>
                <c:pt idx="30">
                  <c:v>-1.7228905282343288</c:v>
                </c:pt>
                <c:pt idx="31">
                  <c:v>-3.84339408151261</c:v>
                </c:pt>
                <c:pt idx="32">
                  <c:v>-3.0914869841446024</c:v>
                </c:pt>
                <c:pt idx="33">
                  <c:v>-3.1332150778499823</c:v>
                </c:pt>
                <c:pt idx="34">
                  <c:v>-0.65524012160494916</c:v>
                </c:pt>
                <c:pt idx="35">
                  <c:v>-0.43531425733557294</c:v>
                </c:pt>
                <c:pt idx="36">
                  <c:v>-1.8744598226810871E-3</c:v>
                </c:pt>
                <c:pt idx="37">
                  <c:v>-2.2363366258746096</c:v>
                </c:pt>
                <c:pt idx="38">
                  <c:v>-1.3763936017428102</c:v>
                </c:pt>
                <c:pt idx="39">
                  <c:v>-4.625139980472496</c:v>
                </c:pt>
                <c:pt idx="40">
                  <c:v>-1.3698735858312194</c:v>
                </c:pt>
                <c:pt idx="41">
                  <c:v>-1.4483518527309689</c:v>
                </c:pt>
                <c:pt idx="42">
                  <c:v>-4.645511035159684</c:v>
                </c:pt>
                <c:pt idx="43">
                  <c:v>-4.9854232132432692</c:v>
                </c:pt>
                <c:pt idx="44">
                  <c:v>-4.1582499303241338</c:v>
                </c:pt>
                <c:pt idx="45">
                  <c:v>4.4901847725027064</c:v>
                </c:pt>
                <c:pt idx="46">
                  <c:v>-0.67858477543542117</c:v>
                </c:pt>
                <c:pt idx="47">
                  <c:v>-1.8727378357796316</c:v>
                </c:pt>
                <c:pt idx="48">
                  <c:v>-1.4580918290528362</c:v>
                </c:pt>
                <c:pt idx="49">
                  <c:v>-1.5424349827023418</c:v>
                </c:pt>
                <c:pt idx="50">
                  <c:v>0.29435960160673852</c:v>
                </c:pt>
                <c:pt idx="51">
                  <c:v>-0.66734099662817903</c:v>
                </c:pt>
                <c:pt idx="52">
                  <c:v>-1.391343464252472</c:v>
                </c:pt>
                <c:pt idx="53">
                  <c:v>-1.5829177026225798</c:v>
                </c:pt>
                <c:pt idx="54">
                  <c:v>-2.7228153870683807</c:v>
                </c:pt>
                <c:pt idx="55">
                  <c:v>-2.3457224190022949</c:v>
                </c:pt>
                <c:pt idx="56">
                  <c:v>-1.8932165195855075</c:v>
                </c:pt>
                <c:pt idx="57">
                  <c:v>-4.3403430685836426</c:v>
                </c:pt>
                <c:pt idx="58">
                  <c:v>-2.6493013333717141</c:v>
                </c:pt>
                <c:pt idx="59">
                  <c:v>-2.6960167949013858</c:v>
                </c:pt>
                <c:pt idx="60">
                  <c:v>-5.6574850332333408</c:v>
                </c:pt>
                <c:pt idx="61">
                  <c:v>-4.302082869236469</c:v>
                </c:pt>
                <c:pt idx="62">
                  <c:v>-1.0762155067571513</c:v>
                </c:pt>
                <c:pt idx="63">
                  <c:v>1.120509897183066</c:v>
                </c:pt>
                <c:pt idx="64">
                  <c:v>2.4902689043446853</c:v>
                </c:pt>
                <c:pt idx="65">
                  <c:v>3.4535524519180272</c:v>
                </c:pt>
                <c:pt idx="66">
                  <c:v>5.8340328095047314</c:v>
                </c:pt>
                <c:pt idx="67">
                  <c:v>14.286554198609128</c:v>
                </c:pt>
                <c:pt idx="68">
                  <c:v>23.569607886513356</c:v>
                </c:pt>
                <c:pt idx="69">
                  <c:v>28.67119420442706</c:v>
                </c:pt>
                <c:pt idx="70">
                  <c:v>43.675301967673654</c:v>
                </c:pt>
                <c:pt idx="71">
                  <c:v>50.451143980677607</c:v>
                </c:pt>
                <c:pt idx="72">
                  <c:v>51.807998894005891</c:v>
                </c:pt>
                <c:pt idx="73">
                  <c:v>56.055705630485065</c:v>
                </c:pt>
                <c:pt idx="74">
                  <c:v>58.442549105593997</c:v>
                </c:pt>
                <c:pt idx="75">
                  <c:v>58.931790942196258</c:v>
                </c:pt>
                <c:pt idx="76">
                  <c:v>63.866644663481217</c:v>
                </c:pt>
                <c:pt idx="77">
                  <c:v>70.029068331713376</c:v>
                </c:pt>
                <c:pt idx="78">
                  <c:v>70.364439822112118</c:v>
                </c:pt>
                <c:pt idx="79">
                  <c:v>66.521885376785733</c:v>
                </c:pt>
                <c:pt idx="80">
                  <c:v>73.529876730357799</c:v>
                </c:pt>
                <c:pt idx="81">
                  <c:v>72.437058874041909</c:v>
                </c:pt>
                <c:pt idx="82">
                  <c:v>69.592410772025033</c:v>
                </c:pt>
                <c:pt idx="83">
                  <c:v>71.665636829787218</c:v>
                </c:pt>
                <c:pt idx="84">
                  <c:v>75.914689012444896</c:v>
                </c:pt>
                <c:pt idx="85">
                  <c:v>71.054318173690206</c:v>
                </c:pt>
                <c:pt idx="86">
                  <c:v>73.141460548207945</c:v>
                </c:pt>
                <c:pt idx="87">
                  <c:v>73.452124971695682</c:v>
                </c:pt>
                <c:pt idx="88">
                  <c:v>76.725771313833818</c:v>
                </c:pt>
                <c:pt idx="89">
                  <c:v>77.963369743499797</c:v>
                </c:pt>
                <c:pt idx="90">
                  <c:v>81.858106808222772</c:v>
                </c:pt>
                <c:pt idx="91">
                  <c:v>82.833277066881365</c:v>
                </c:pt>
                <c:pt idx="92">
                  <c:v>84.007211480266804</c:v>
                </c:pt>
                <c:pt idx="93">
                  <c:v>77.631024200746197</c:v>
                </c:pt>
                <c:pt idx="94">
                  <c:v>83.295135012881559</c:v>
                </c:pt>
                <c:pt idx="95">
                  <c:v>81.985099899426388</c:v>
                </c:pt>
                <c:pt idx="96">
                  <c:v>83.489172785536525</c:v>
                </c:pt>
                <c:pt idx="97">
                  <c:v>79.416518488316484</c:v>
                </c:pt>
                <c:pt idx="98">
                  <c:v>73.934799608144786</c:v>
                </c:pt>
                <c:pt idx="99">
                  <c:v>80.571493439954594</c:v>
                </c:pt>
                <c:pt idx="100">
                  <c:v>85.737887115645378</c:v>
                </c:pt>
                <c:pt idx="101">
                  <c:v>77.561718812521789</c:v>
                </c:pt>
                <c:pt idx="102">
                  <c:v>77.524769409989375</c:v>
                </c:pt>
                <c:pt idx="103">
                  <c:v>81.374533182598384</c:v>
                </c:pt>
                <c:pt idx="104">
                  <c:v>78.433871973077444</c:v>
                </c:pt>
                <c:pt idx="105">
                  <c:v>81.000948871540274</c:v>
                </c:pt>
                <c:pt idx="106">
                  <c:v>79.335163083417797</c:v>
                </c:pt>
                <c:pt idx="107">
                  <c:v>81.683262632617854</c:v>
                </c:pt>
                <c:pt idx="108">
                  <c:v>74.501577393706214</c:v>
                </c:pt>
                <c:pt idx="109">
                  <c:v>77.603074401764289</c:v>
                </c:pt>
                <c:pt idx="110">
                  <c:v>76.736275852911035</c:v>
                </c:pt>
                <c:pt idx="111">
                  <c:v>75.702832957446844</c:v>
                </c:pt>
                <c:pt idx="112">
                  <c:v>75.763080287497317</c:v>
                </c:pt>
                <c:pt idx="113">
                  <c:v>68.61414270462501</c:v>
                </c:pt>
                <c:pt idx="114">
                  <c:v>68.65505955164312</c:v>
                </c:pt>
                <c:pt idx="115">
                  <c:v>68.702104654230496</c:v>
                </c:pt>
                <c:pt idx="116">
                  <c:v>73.916078728404756</c:v>
                </c:pt>
                <c:pt idx="117">
                  <c:v>69.143528949280437</c:v>
                </c:pt>
                <c:pt idx="118">
                  <c:v>73.71077795454147</c:v>
                </c:pt>
                <c:pt idx="119">
                  <c:v>64.490494652853727</c:v>
                </c:pt>
                <c:pt idx="120">
                  <c:v>62.831071692554033</c:v>
                </c:pt>
                <c:pt idx="121">
                  <c:v>72.054297049525658</c:v>
                </c:pt>
                <c:pt idx="122">
                  <c:v>70.342757431025404</c:v>
                </c:pt>
                <c:pt idx="123">
                  <c:v>63.984034992641071</c:v>
                </c:pt>
                <c:pt idx="124">
                  <c:v>58.498051990743129</c:v>
                </c:pt>
                <c:pt idx="125">
                  <c:v>50.190036974414639</c:v>
                </c:pt>
                <c:pt idx="126">
                  <c:v>48.492853609139821</c:v>
                </c:pt>
                <c:pt idx="127">
                  <c:v>40.888628154639946</c:v>
                </c:pt>
                <c:pt idx="128">
                  <c:v>37.784993822321447</c:v>
                </c:pt>
                <c:pt idx="129">
                  <c:v>32.422711003877815</c:v>
                </c:pt>
                <c:pt idx="130">
                  <c:v>27.471117925814255</c:v>
                </c:pt>
                <c:pt idx="131">
                  <c:v>26.563648098185027</c:v>
                </c:pt>
                <c:pt idx="132">
                  <c:v>24.128101672333418</c:v>
                </c:pt>
                <c:pt idx="133">
                  <c:v>18.61037146900291</c:v>
                </c:pt>
                <c:pt idx="134">
                  <c:v>20.100314036865051</c:v>
                </c:pt>
                <c:pt idx="135">
                  <c:v>18.172804092237747</c:v>
                </c:pt>
                <c:pt idx="136">
                  <c:v>11.719822392424902</c:v>
                </c:pt>
                <c:pt idx="137">
                  <c:v>11.920744948290164</c:v>
                </c:pt>
                <c:pt idx="138">
                  <c:v>11.347468350204728</c:v>
                </c:pt>
                <c:pt idx="139">
                  <c:v>8.6160175385870463</c:v>
                </c:pt>
                <c:pt idx="140">
                  <c:v>11.761078178935753</c:v>
                </c:pt>
                <c:pt idx="141">
                  <c:v>14.958753271739237</c:v>
                </c:pt>
                <c:pt idx="142">
                  <c:v>5.7268507704471396</c:v>
                </c:pt>
                <c:pt idx="143">
                  <c:v>3.4232540101897682</c:v>
                </c:pt>
                <c:pt idx="144">
                  <c:v>1.7223344001992218</c:v>
                </c:pt>
                <c:pt idx="145">
                  <c:v>1.5099629861911263</c:v>
                </c:pt>
                <c:pt idx="146">
                  <c:v>0.70901338691620563</c:v>
                </c:pt>
                <c:pt idx="147">
                  <c:v>0.71226663082342034</c:v>
                </c:pt>
                <c:pt idx="148">
                  <c:v>-2.3120561342832286</c:v>
                </c:pt>
                <c:pt idx="149">
                  <c:v>-1.7852336371056348</c:v>
                </c:pt>
                <c:pt idx="150">
                  <c:v>-5.2742364280620055</c:v>
                </c:pt>
                <c:pt idx="151">
                  <c:v>-0.27005994860681898</c:v>
                </c:pt>
                <c:pt idx="152">
                  <c:v>-5.8101534624395654</c:v>
                </c:pt>
                <c:pt idx="153">
                  <c:v>-1.8658393159144544</c:v>
                </c:pt>
                <c:pt idx="154">
                  <c:v>-3.7646731086544349</c:v>
                </c:pt>
                <c:pt idx="155">
                  <c:v>-3.6740889139321733</c:v>
                </c:pt>
                <c:pt idx="156">
                  <c:v>-7.9207983948106477</c:v>
                </c:pt>
                <c:pt idx="157">
                  <c:v>-5.123755728949198</c:v>
                </c:pt>
                <c:pt idx="158">
                  <c:v>-6.8839890862783744</c:v>
                </c:pt>
                <c:pt idx="159">
                  <c:v>-6.6294663124845155</c:v>
                </c:pt>
                <c:pt idx="160">
                  <c:v>-3.8765487997499881</c:v>
                </c:pt>
                <c:pt idx="161">
                  <c:v>-4.2425113976636863</c:v>
                </c:pt>
                <c:pt idx="162">
                  <c:v>-5.5224867609406401</c:v>
                </c:pt>
                <c:pt idx="163">
                  <c:v>-6.3556292398352827</c:v>
                </c:pt>
                <c:pt idx="164">
                  <c:v>-2.7889115238845825</c:v>
                </c:pt>
                <c:pt idx="165">
                  <c:v>-7.4709349062054953</c:v>
                </c:pt>
                <c:pt idx="166">
                  <c:v>-4.7642107709410544</c:v>
                </c:pt>
                <c:pt idx="167">
                  <c:v>-7.6484255916574098</c:v>
                </c:pt>
                <c:pt idx="168">
                  <c:v>-4.9940309699425542</c:v>
                </c:pt>
                <c:pt idx="169">
                  <c:v>-9.3839693215314188</c:v>
                </c:pt>
                <c:pt idx="170">
                  <c:v>-6.2080480957496365</c:v>
                </c:pt>
                <c:pt idx="171">
                  <c:v>-7.8301608380974344</c:v>
                </c:pt>
                <c:pt idx="172">
                  <c:v>-8.2426569309308881</c:v>
                </c:pt>
                <c:pt idx="173">
                  <c:v>-8.3581468949927462</c:v>
                </c:pt>
                <c:pt idx="174">
                  <c:v>-7.7553087280777939</c:v>
                </c:pt>
                <c:pt idx="175">
                  <c:v>-7.1978924139865121</c:v>
                </c:pt>
                <c:pt idx="176">
                  <c:v>-8.6888110242917715</c:v>
                </c:pt>
                <c:pt idx="177">
                  <c:v>-9.028894059195105</c:v>
                </c:pt>
                <c:pt idx="178">
                  <c:v>-7.5058568185472145</c:v>
                </c:pt>
                <c:pt idx="179">
                  <c:v>-6.4513438117806716</c:v>
                </c:pt>
                <c:pt idx="180">
                  <c:v>-5.8559558081924958</c:v>
                </c:pt>
                <c:pt idx="181">
                  <c:v>-6.9311539795562389</c:v>
                </c:pt>
                <c:pt idx="182">
                  <c:v>-5.555187966179755</c:v>
                </c:pt>
                <c:pt idx="183">
                  <c:v>-8.9943139173173261</c:v>
                </c:pt>
                <c:pt idx="184">
                  <c:v>-6.791305807304882</c:v>
                </c:pt>
                <c:pt idx="185">
                  <c:v>-4.7857879437182165</c:v>
                </c:pt>
                <c:pt idx="186">
                  <c:v>-7.9440284235716918</c:v>
                </c:pt>
                <c:pt idx="187">
                  <c:v>-10.407969315127401</c:v>
                </c:pt>
                <c:pt idx="188">
                  <c:v>-11.454298844577862</c:v>
                </c:pt>
                <c:pt idx="189">
                  <c:v>-8.2703382036012236</c:v>
                </c:pt>
                <c:pt idx="190">
                  <c:v>-9.528216669643859</c:v>
                </c:pt>
                <c:pt idx="191">
                  <c:v>-7.4958837308905473</c:v>
                </c:pt>
                <c:pt idx="192">
                  <c:v>-6.3711678874597277</c:v>
                </c:pt>
                <c:pt idx="193">
                  <c:v>-6.2251312411969639</c:v>
                </c:pt>
                <c:pt idx="194">
                  <c:v>-7.5174476954085856</c:v>
                </c:pt>
                <c:pt idx="195">
                  <c:v>-7.0912825658500598</c:v>
                </c:pt>
                <c:pt idx="196">
                  <c:v>-5.6713435300561139</c:v>
                </c:pt>
                <c:pt idx="197">
                  <c:v>-7.1159393009894014</c:v>
                </c:pt>
                <c:pt idx="198">
                  <c:v>-8.1110078227482596</c:v>
                </c:pt>
                <c:pt idx="199">
                  <c:v>-9.7367625796940427</c:v>
                </c:pt>
                <c:pt idx="200">
                  <c:v>-8.8286465713459208</c:v>
                </c:pt>
                <c:pt idx="201">
                  <c:v>-8.9685150635901358</c:v>
                </c:pt>
                <c:pt idx="202">
                  <c:v>-8.4273621890438832</c:v>
                </c:pt>
                <c:pt idx="203">
                  <c:v>-7.4192221733143979</c:v>
                </c:pt>
                <c:pt idx="204">
                  <c:v>-7.5901839627495731</c:v>
                </c:pt>
                <c:pt idx="205">
                  <c:v>-8.6323755034278893</c:v>
                </c:pt>
                <c:pt idx="206">
                  <c:v>-8.3450605748770226</c:v>
                </c:pt>
                <c:pt idx="207">
                  <c:v>-8.5850412671991982</c:v>
                </c:pt>
                <c:pt idx="208">
                  <c:v>-9.3136132635473388</c:v>
                </c:pt>
                <c:pt idx="209">
                  <c:v>-9.1710804070444158</c:v>
                </c:pt>
                <c:pt idx="210">
                  <c:v>-10.846980156185241</c:v>
                </c:pt>
                <c:pt idx="211">
                  <c:v>-9.2581331540398288</c:v>
                </c:pt>
                <c:pt idx="212">
                  <c:v>-9.1033138113362284</c:v>
                </c:pt>
                <c:pt idx="213">
                  <c:v>-7.8383412945851401</c:v>
                </c:pt>
                <c:pt idx="214">
                  <c:v>-9.4391719690092302</c:v>
                </c:pt>
                <c:pt idx="215">
                  <c:v>-7.8236496685650927</c:v>
                </c:pt>
                <c:pt idx="216">
                  <c:v>-5.7102520602888491</c:v>
                </c:pt>
                <c:pt idx="217">
                  <c:v>-6.8189001673725507</c:v>
                </c:pt>
                <c:pt idx="218">
                  <c:v>-7.1567068757495367</c:v>
                </c:pt>
                <c:pt idx="219">
                  <c:v>-4.225241534892902</c:v>
                </c:pt>
                <c:pt idx="220">
                  <c:v>-6.01118076631899</c:v>
                </c:pt>
                <c:pt idx="221">
                  <c:v>-4.6423771290008968</c:v>
                </c:pt>
                <c:pt idx="222">
                  <c:v>-3.4873909561564123</c:v>
                </c:pt>
                <c:pt idx="223">
                  <c:v>-3.6518919721070566</c:v>
                </c:pt>
                <c:pt idx="224">
                  <c:v>-2.3123930065771807</c:v>
                </c:pt>
                <c:pt idx="225">
                  <c:v>1.9975760240552014</c:v>
                </c:pt>
                <c:pt idx="226">
                  <c:v>1.5411718546264324</c:v>
                </c:pt>
                <c:pt idx="227">
                  <c:v>0.88859452929767513</c:v>
                </c:pt>
                <c:pt idx="228">
                  <c:v>0.22022509122610051</c:v>
                </c:pt>
                <c:pt idx="229">
                  <c:v>1.7619789904208119</c:v>
                </c:pt>
                <c:pt idx="230">
                  <c:v>4.9420092169020047E-2</c:v>
                </c:pt>
                <c:pt idx="231">
                  <c:v>0.76162489373310482</c:v>
                </c:pt>
                <c:pt idx="232">
                  <c:v>1.3427707027397886</c:v>
                </c:pt>
                <c:pt idx="233">
                  <c:v>3.1311527928060792</c:v>
                </c:pt>
                <c:pt idx="234">
                  <c:v>2.5853894166648486</c:v>
                </c:pt>
                <c:pt idx="235">
                  <c:v>0.18509825944607816</c:v>
                </c:pt>
                <c:pt idx="236">
                  <c:v>2.7919232196657822</c:v>
                </c:pt>
                <c:pt idx="237">
                  <c:v>-0.21944462926025876</c:v>
                </c:pt>
                <c:pt idx="238">
                  <c:v>0.70156941038656451</c:v>
                </c:pt>
                <c:pt idx="239">
                  <c:v>-0.38445653859432549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0-9D41-A9D0-BB3A47BB57CF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'Experiment-96'!$A$61:$A$121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'Experiment-96'!$R$61:$R$121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0-9D41-A9D0-BB3A47BB5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'Experiment-96'!$M$2:$M$181</c:f>
              <c:numCache>
                <c:formatCode>0.00</c:formatCode>
                <c:ptCount val="180"/>
                <c:pt idx="0">
                  <c:v>6.3496460527700105</c:v>
                </c:pt>
                <c:pt idx="1">
                  <c:v>7.0313137707464328</c:v>
                </c:pt>
                <c:pt idx="2">
                  <c:v>7.0627184525249556</c:v>
                </c:pt>
                <c:pt idx="3">
                  <c:v>7.2711237705309291</c:v>
                </c:pt>
                <c:pt idx="4">
                  <c:v>7.7613350512235098</c:v>
                </c:pt>
                <c:pt idx="5">
                  <c:v>7.7848116818048636</c:v>
                </c:pt>
                <c:pt idx="6">
                  <c:v>8.0182805577663956</c:v>
                </c:pt>
                <c:pt idx="7">
                  <c:v>8.5872882302500866</c:v>
                </c:pt>
                <c:pt idx="8">
                  <c:v>8.6877228285883294</c:v>
                </c:pt>
                <c:pt idx="9">
                  <c:v>7.3921125096622564</c:v>
                </c:pt>
                <c:pt idx="10">
                  <c:v>6.8289494075511943</c:v>
                </c:pt>
                <c:pt idx="11">
                  <c:v>6.7143124666366543</c:v>
                </c:pt>
                <c:pt idx="12">
                  <c:v>6.4519873444465627</c:v>
                </c:pt>
                <c:pt idx="13">
                  <c:v>6.2668657249283024</c:v>
                </c:pt>
                <c:pt idx="14">
                  <c:v>6.1091004743962323</c:v>
                </c:pt>
                <c:pt idx="15">
                  <c:v>6.2430824685350492</c:v>
                </c:pt>
                <c:pt idx="16">
                  <c:v>6.0338922611445565</c:v>
                </c:pt>
                <c:pt idx="17">
                  <c:v>6.0474598009986931</c:v>
                </c:pt>
                <c:pt idx="18">
                  <c:v>5.7437015353104206</c:v>
                </c:pt>
                <c:pt idx="19">
                  <c:v>5.7298413534367176</c:v>
                </c:pt>
                <c:pt idx="20">
                  <c:v>5.6050873467101718</c:v>
                </c:pt>
                <c:pt idx="21">
                  <c:v>5.4949250180854472</c:v>
                </c:pt>
                <c:pt idx="22">
                  <c:v>5.4452040520325111</c:v>
                </c:pt>
                <c:pt idx="23">
                  <c:v>5.5567118961436366</c:v>
                </c:pt>
                <c:pt idx="24">
                  <c:v>5.6935668374263697</c:v>
                </c:pt>
                <c:pt idx="25">
                  <c:v>5.6997806664384685</c:v>
                </c:pt>
                <c:pt idx="26">
                  <c:v>5.5802763928293437</c:v>
                </c:pt>
                <c:pt idx="27">
                  <c:v>5.6669061237768084</c:v>
                </c:pt>
                <c:pt idx="28">
                  <c:v>5.633549065524579</c:v>
                </c:pt>
                <c:pt idx="29">
                  <c:v>5.7634059540488014</c:v>
                </c:pt>
                <c:pt idx="30">
                  <c:v>5.6335141289971817</c:v>
                </c:pt>
                <c:pt idx="31">
                  <c:v>5.5157392737177977</c:v>
                </c:pt>
                <c:pt idx="32">
                  <c:v>5.5605676375978978</c:v>
                </c:pt>
                <c:pt idx="33">
                  <c:v>5.5604694040648646</c:v>
                </c:pt>
                <c:pt idx="34">
                  <c:v>5.7030080971689472</c:v>
                </c:pt>
                <c:pt idx="35">
                  <c:v>5.7177217345858216</c:v>
                </c:pt>
                <c:pt idx="36">
                  <c:v>5.7445221023150861</c:v>
                </c:pt>
                <c:pt idx="37">
                  <c:v>5.6202962065886215</c:v>
                </c:pt>
                <c:pt idx="38">
                  <c:v>5.6712403358007855</c:v>
                </c:pt>
                <c:pt idx="39">
                  <c:v>5.489597204802986</c:v>
                </c:pt>
                <c:pt idx="40">
                  <c:v>5.6761372979436189</c:v>
                </c:pt>
                <c:pt idx="41">
                  <c:v>5.6739586876146246</c:v>
                </c:pt>
                <c:pt idx="42">
                  <c:v>5.4952358368991954</c:v>
                </c:pt>
                <c:pt idx="43">
                  <c:v>5.4782578121666994</c:v>
                </c:pt>
                <c:pt idx="44">
                  <c:v>5.5273468913667747</c:v>
                </c:pt>
                <c:pt idx="45">
                  <c:v>6.0191868301901863</c:v>
                </c:pt>
                <c:pt idx="46">
                  <c:v>5.728853826418157</c:v>
                </c:pt>
                <c:pt idx="47">
                  <c:v>5.6635183993894538</c:v>
                </c:pt>
                <c:pt idx="48">
                  <c:v>5.6892548764520612</c:v>
                </c:pt>
                <c:pt idx="49">
                  <c:v>5.6867442629447256</c:v>
                </c:pt>
                <c:pt idx="50">
                  <c:v>5.7929866164167283</c:v>
                </c:pt>
                <c:pt idx="51">
                  <c:v>5.7408100037908376</c:v>
                </c:pt>
                <c:pt idx="52">
                  <c:v>5.7020891556520983</c:v>
                </c:pt>
                <c:pt idx="53">
                  <c:v>5.6935083378146087</c:v>
                </c:pt>
                <c:pt idx="54">
                  <c:v>5.6312442330482018</c:v>
                </c:pt>
                <c:pt idx="55">
                  <c:v>5.654854884204239</c:v>
                </c:pt>
                <c:pt idx="56">
                  <c:v>5.6827345577582822</c:v>
                </c:pt>
                <c:pt idx="57">
                  <c:v>5.5464700235941562</c:v>
                </c:pt>
                <c:pt idx="58">
                  <c:v>5.644461508598055</c:v>
                </c:pt>
                <c:pt idx="59">
                  <c:v>5.6440809470270086</c:v>
                </c:pt>
                <c:pt idx="60">
                  <c:v>5.4787002367288089</c:v>
                </c:pt>
                <c:pt idx="61">
                  <c:v>5.5576916269013523</c:v>
                </c:pt>
                <c:pt idx="62">
                  <c:v>5.7425674812366347</c:v>
                </c:pt>
                <c:pt idx="63">
                  <c:v>5.8691850237275078</c:v>
                </c:pt>
                <c:pt idx="64">
                  <c:v>5.9489891350598993</c:v>
                </c:pt>
                <c:pt idx="65">
                  <c:v>6.0057832292753055</c:v>
                </c:pt>
                <c:pt idx="66">
                  <c:v>6.1428028871436222</c:v>
                </c:pt>
                <c:pt idx="67">
                  <c:v>6.6235524425358543</c:v>
                </c:pt>
                <c:pt idx="68">
                  <c:v>7.1513172898990982</c:v>
                </c:pt>
                <c:pt idx="69">
                  <c:v>7.4423750163575297</c:v>
                </c:pt>
                <c:pt idx="70">
                  <c:v>8.2940008720438172</c:v>
                </c:pt>
                <c:pt idx="71">
                  <c:v>8.6798359123436803</c:v>
                </c:pt>
                <c:pt idx="72">
                  <c:v>8.7589095406592499</c:v>
                </c:pt>
                <c:pt idx="73">
                  <c:v>9.0016303175646755</c:v>
                </c:pt>
                <c:pt idx="74">
                  <c:v>9.1390101827706065</c:v>
                </c:pt>
                <c:pt idx="75">
                  <c:v>9.1689694272397109</c:v>
                </c:pt>
                <c:pt idx="76">
                  <c:v>9.4505886505563481</c:v>
                </c:pt>
                <c:pt idx="77">
                  <c:v>9.8016989214264179</c:v>
                </c:pt>
                <c:pt idx="78">
                  <c:v>9.8229477770727236</c:v>
                </c:pt>
                <c:pt idx="79">
                  <c:v>9.6076899875407182</c:v>
                </c:pt>
                <c:pt idx="80">
                  <c:v>10.006666682949552</c:v>
                </c:pt>
                <c:pt idx="81">
                  <c:v>9.9470677025481713</c:v>
                </c:pt>
                <c:pt idx="82">
                  <c:v>9.7883000196119223</c:v>
                </c:pt>
                <c:pt idx="83">
                  <c:v>9.9079264338502515</c:v>
                </c:pt>
                <c:pt idx="84">
                  <c:v>10.150723374614692</c:v>
                </c:pt>
                <c:pt idx="85">
                  <c:v>9.8778483979136116</c:v>
                </c:pt>
                <c:pt idx="86">
                  <c:v>9.9982625957172147</c:v>
                </c:pt>
                <c:pt idx="87">
                  <c:v>10.0181128182625</c:v>
                </c:pt>
                <c:pt idx="88">
                  <c:v>10.205693374969963</c:v>
                </c:pt>
                <c:pt idx="89">
                  <c:v>10.278016057648713</c:v>
                </c:pt>
                <c:pt idx="90">
                  <c:v>10.500755706549231</c:v>
                </c:pt>
                <c:pt idx="91">
                  <c:v>10.558222691142356</c:v>
                </c:pt>
                <c:pt idx="92">
                  <c:v>10.626941441357792</c:v>
                </c:pt>
                <c:pt idx="93">
                  <c:v>10.268258179247395</c:v>
                </c:pt>
                <c:pt idx="94">
                  <c:v>10.591159644203287</c:v>
                </c:pt>
                <c:pt idx="95">
                  <c:v>10.51926429341354</c:v>
                </c:pt>
                <c:pt idx="96">
                  <c:v>10.606671728835373</c:v>
                </c:pt>
                <c:pt idx="97">
                  <c:v>10.378388302931489</c:v>
                </c:pt>
                <c:pt idx="98">
                  <c:v>10.070339667571915</c:v>
                </c:pt>
                <c:pt idx="99">
                  <c:v>10.448297720576363</c:v>
                </c:pt>
                <c:pt idx="100">
                  <c:v>10.743024102488848</c:v>
                </c:pt>
                <c:pt idx="101">
                  <c:v>10.282446388483846</c:v>
                </c:pt>
                <c:pt idx="102">
                  <c:v>10.282618670090393</c:v>
                </c:pt>
                <c:pt idx="103">
                  <c:v>10.502812442734573</c:v>
                </c:pt>
                <c:pt idx="104">
                  <c:v>10.338609589740676</c:v>
                </c:pt>
                <c:pt idx="105">
                  <c:v>10.486192221334095</c:v>
                </c:pt>
                <c:pt idx="106">
                  <c:v>10.394158313786786</c:v>
                </c:pt>
                <c:pt idx="107">
                  <c:v>10.529344938595756</c:v>
                </c:pt>
                <c:pt idx="108">
                  <c:v>10.125063544061671</c:v>
                </c:pt>
                <c:pt idx="109">
                  <c:v>10.302898963564855</c:v>
                </c:pt>
                <c:pt idx="110">
                  <c:v>10.256094625523318</c:v>
                </c:pt>
                <c:pt idx="111">
                  <c:v>10.199856780052203</c:v>
                </c:pt>
                <c:pt idx="112">
                  <c:v>10.205531235105365</c:v>
                </c:pt>
                <c:pt idx="113">
                  <c:v>9.8031036403720613</c:v>
                </c:pt>
                <c:pt idx="114">
                  <c:v>9.8076838233481229</c:v>
                </c:pt>
                <c:pt idx="115">
                  <c:v>9.8126109184494297</c:v>
                </c:pt>
                <c:pt idx="116">
                  <c:v>10.110030761326684</c:v>
                </c:pt>
                <c:pt idx="117">
                  <c:v>9.8421272141120788</c:v>
                </c:pt>
                <c:pt idx="118">
                  <c:v>10.10293683968187</c:v>
                </c:pt>
                <c:pt idx="119">
                  <c:v>9.5832532106152346</c:v>
                </c:pt>
                <c:pt idx="120">
                  <c:v>9.4915794940060518</c:v>
                </c:pt>
                <c:pt idx="121">
                  <c:v>10.015957541781852</c:v>
                </c:pt>
                <c:pt idx="122">
                  <c:v>9.9213335727798455</c:v>
                </c:pt>
                <c:pt idx="123">
                  <c:v>9.5636389713229057</c:v>
                </c:pt>
                <c:pt idx="124">
                  <c:v>9.2553489498929178</c:v>
                </c:pt>
                <c:pt idx="125">
                  <c:v>8.7873075746604066</c:v>
                </c:pt>
                <c:pt idx="126">
                  <c:v>8.6934962934225943</c:v>
                </c:pt>
                <c:pt idx="127">
                  <c:v>8.2652954780133889</c:v>
                </c:pt>
                <c:pt idx="128">
                  <c:v>8.091866940524346</c:v>
                </c:pt>
                <c:pt idx="129">
                  <c:v>7.7905794164690851</c:v>
                </c:pt>
                <c:pt idx="130">
                  <c:v>7.5125404741744255</c:v>
                </c:pt>
                <c:pt idx="131">
                  <c:v>7.4634337909390283</c:v>
                </c:pt>
                <c:pt idx="132">
                  <c:v>7.3278247916307784</c:v>
                </c:pt>
                <c:pt idx="133">
                  <c:v>7.0177376047603</c:v>
                </c:pt>
                <c:pt idx="134">
                  <c:v>7.1043451422864905</c:v>
                </c:pt>
                <c:pt idx="135">
                  <c:v>6.9974953899469643</c:v>
                </c:pt>
                <c:pt idx="136">
                  <c:v>6.6344649012482675</c:v>
                </c:pt>
                <c:pt idx="137">
                  <c:v>6.6481027874940857</c:v>
                </c:pt>
                <c:pt idx="138">
                  <c:v>6.6179143236758522</c:v>
                </c:pt>
                <c:pt idx="139">
                  <c:v>6.4655545837734092</c:v>
                </c:pt>
                <c:pt idx="140">
                  <c:v>6.6458560806277349</c:v>
                </c:pt>
                <c:pt idx="141">
                  <c:v>6.8291360093234603</c:v>
                </c:pt>
                <c:pt idx="142">
                  <c:v>6.3087946333363778</c:v>
                </c:pt>
                <c:pt idx="143">
                  <c:v>6.1806551232489024</c:v>
                </c:pt>
                <c:pt idx="144">
                  <c:v>6.0866323383327394</c:v>
                </c:pt>
                <c:pt idx="145">
                  <c:v>6.0768742209655322</c:v>
                </c:pt>
                <c:pt idx="146">
                  <c:v>6.0337975014583769</c:v>
                </c:pt>
                <c:pt idx="147">
                  <c:v>6.0362455996263007</c:v>
                </c:pt>
                <c:pt idx="148">
                  <c:v>5.867306780953168</c:v>
                </c:pt>
                <c:pt idx="149">
                  <c:v>5.8993934149674665</c:v>
                </c:pt>
                <c:pt idx="150">
                  <c:v>5.7041496986762734</c:v>
                </c:pt>
                <c:pt idx="151">
                  <c:v>5.989693188057359</c:v>
                </c:pt>
                <c:pt idx="152">
                  <c:v>5.6783400449149557</c:v>
                </c:pt>
                <c:pt idx="153">
                  <c:v>5.9038861842787176</c:v>
                </c:pt>
                <c:pt idx="154">
                  <c:v>5.7986597494857044</c:v>
                </c:pt>
                <c:pt idx="155">
                  <c:v>5.8060515327536635</c:v>
                </c:pt>
                <c:pt idx="156">
                  <c:v>5.5679150821202246</c:v>
                </c:pt>
                <c:pt idx="157">
                  <c:v>5.728515759746541</c:v>
                </c:pt>
                <c:pt idx="158">
                  <c:v>5.6311353051129567</c:v>
                </c:pt>
                <c:pt idx="159">
                  <c:v>5.6478074260288338</c:v>
                </c:pt>
                <c:pt idx="160">
                  <c:v>5.8059102393812081</c:v>
                </c:pt>
                <c:pt idx="161">
                  <c:v>5.7874575361852134</c:v>
                </c:pt>
                <c:pt idx="162">
                  <c:v>5.7172638265396403</c:v>
                </c:pt>
                <c:pt idx="163">
                  <c:v>5.6723647123623486</c:v>
                </c:pt>
                <c:pt idx="164">
                  <c:v>5.8765356367509423</c:v>
                </c:pt>
                <c:pt idx="165">
                  <c:v>5.613756664442028</c:v>
                </c:pt>
                <c:pt idx="166">
                  <c:v>5.7692445341829108</c:v>
                </c:pt>
                <c:pt idx="167">
                  <c:v>5.6082370336806511</c:v>
                </c:pt>
                <c:pt idx="168">
                  <c:v>5.7607626015799438</c:v>
                </c:pt>
                <c:pt idx="169">
                  <c:v>5.5145181614259791</c:v>
                </c:pt>
                <c:pt idx="170">
                  <c:v>5.6965666336076088</c:v>
                </c:pt>
                <c:pt idx="171">
                  <c:v>5.6070049971583975</c:v>
                </c:pt>
                <c:pt idx="172">
                  <c:v>5.5859180967695359</c:v>
                </c:pt>
                <c:pt idx="173">
                  <c:v>5.5816443051322011</c:v>
                </c:pt>
                <c:pt idx="174">
                  <c:v>5.6180340817361838</c:v>
                </c:pt>
                <c:pt idx="175">
                  <c:v>5.6518525896785441</c:v>
                </c:pt>
                <c:pt idx="176">
                  <c:v>5.5697176727341331</c:v>
                </c:pt>
                <c:pt idx="177">
                  <c:v>5.5527299760318929</c:v>
                </c:pt>
                <c:pt idx="178">
                  <c:v>5.6412109574999461</c:v>
                </c:pt>
                <c:pt idx="179">
                  <c:v>5.7031694260166566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2-0B4F-AAED-25353123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'Experiment-97'!$L$2:$L$181</c:f>
              <c:numCache>
                <c:formatCode>0.00</c:formatCode>
                <c:ptCount val="180"/>
                <c:pt idx="0">
                  <c:v>7.620550610851323</c:v>
                </c:pt>
                <c:pt idx="1">
                  <c:v>8.2747436836650028</c:v>
                </c:pt>
                <c:pt idx="2">
                  <c:v>8.2868297624166374</c:v>
                </c:pt>
                <c:pt idx="3">
                  <c:v>8.1003503115975501</c:v>
                </c:pt>
                <c:pt idx="4">
                  <c:v>8.0032507389046437</c:v>
                </c:pt>
                <c:pt idx="5">
                  <c:v>8.1795464122646528</c:v>
                </c:pt>
                <c:pt idx="6">
                  <c:v>8.142922573186155</c:v>
                </c:pt>
                <c:pt idx="7">
                  <c:v>7.9528991125663966</c:v>
                </c:pt>
                <c:pt idx="8">
                  <c:v>7.8306588956295755</c:v>
                </c:pt>
                <c:pt idx="9">
                  <c:v>7.6179909381919177</c:v>
                </c:pt>
                <c:pt idx="10">
                  <c:v>7.5799278483784516</c:v>
                </c:pt>
                <c:pt idx="11">
                  <c:v>7.5760775070258228</c:v>
                </c:pt>
                <c:pt idx="12">
                  <c:v>7.5186653493105613</c:v>
                </c:pt>
                <c:pt idx="13">
                  <c:v>7.5866902402112926</c:v>
                </c:pt>
                <c:pt idx="14">
                  <c:v>7.4835802242749425</c:v>
                </c:pt>
                <c:pt idx="15">
                  <c:v>7.5612252820271104</c:v>
                </c:pt>
                <c:pt idx="16">
                  <c:v>7.6842446871427716</c:v>
                </c:pt>
                <c:pt idx="17">
                  <c:v>7.5322490098419328</c:v>
                </c:pt>
                <c:pt idx="18">
                  <c:v>7.3650946087518232</c:v>
                </c:pt>
                <c:pt idx="19">
                  <c:v>7.4614298520409177</c:v>
                </c:pt>
                <c:pt idx="20">
                  <c:v>7.6382077145848877</c:v>
                </c:pt>
                <c:pt idx="21">
                  <c:v>7.403692342853331</c:v>
                </c:pt>
                <c:pt idx="22">
                  <c:v>7.408809705807001</c:v>
                </c:pt>
                <c:pt idx="23">
                  <c:v>7.31677352092081</c:v>
                </c:pt>
                <c:pt idx="24">
                  <c:v>7.3582691161728624</c:v>
                </c:pt>
                <c:pt idx="25">
                  <c:v>7.3748903529828072</c:v>
                </c:pt>
                <c:pt idx="26">
                  <c:v>7.4064452054056575</c:v>
                </c:pt>
                <c:pt idx="27">
                  <c:v>7.3902540464057038</c:v>
                </c:pt>
                <c:pt idx="28">
                  <c:v>7.4037327037033034</c:v>
                </c:pt>
                <c:pt idx="29">
                  <c:v>7.3731888494867208</c:v>
                </c:pt>
                <c:pt idx="30">
                  <c:v>7.4192645114114981</c:v>
                </c:pt>
                <c:pt idx="31">
                  <c:v>7.4727377423323347</c:v>
                </c:pt>
                <c:pt idx="32">
                  <c:v>7.346373022730929</c:v>
                </c:pt>
                <c:pt idx="33">
                  <c:v>7.3033813229694182</c:v>
                </c:pt>
                <c:pt idx="34">
                  <c:v>7.3869031888341494</c:v>
                </c:pt>
                <c:pt idx="35">
                  <c:v>7.380344976615107</c:v>
                </c:pt>
                <c:pt idx="36">
                  <c:v>7.2943010647556488</c:v>
                </c:pt>
                <c:pt idx="37">
                  <c:v>7.4105021612776207</c:v>
                </c:pt>
                <c:pt idx="38">
                  <c:v>7.4831826382416242</c:v>
                </c:pt>
                <c:pt idx="39">
                  <c:v>7.4936316890957171</c:v>
                </c:pt>
                <c:pt idx="40">
                  <c:v>7.3328934359556399</c:v>
                </c:pt>
                <c:pt idx="41">
                  <c:v>7.3488468352042373</c:v>
                </c:pt>
                <c:pt idx="42">
                  <c:v>7.3462696988714926</c:v>
                </c:pt>
                <c:pt idx="43">
                  <c:v>7.3455442787758383</c:v>
                </c:pt>
                <c:pt idx="44">
                  <c:v>7.3659252140256237</c:v>
                </c:pt>
                <c:pt idx="45">
                  <c:v>7.2491954726108769</c:v>
                </c:pt>
                <c:pt idx="46">
                  <c:v>7.3160858517790892</c:v>
                </c:pt>
                <c:pt idx="47">
                  <c:v>7.4201510447192716</c:v>
                </c:pt>
                <c:pt idx="48">
                  <c:v>7.4583440804838519</c:v>
                </c:pt>
                <c:pt idx="49">
                  <c:v>7.3577475875160943</c:v>
                </c:pt>
                <c:pt idx="50">
                  <c:v>7.3532539502777903</c:v>
                </c:pt>
                <c:pt idx="51">
                  <c:v>7.3094610444568593</c:v>
                </c:pt>
                <c:pt idx="52">
                  <c:v>7.4186107562219306</c:v>
                </c:pt>
                <c:pt idx="53">
                  <c:v>7.3926820238340847</c:v>
                </c:pt>
                <c:pt idx="54">
                  <c:v>7.3442058923866247</c:v>
                </c:pt>
                <c:pt idx="55">
                  <c:v>7.2667457627961509</c:v>
                </c:pt>
                <c:pt idx="56">
                  <c:v>7.4595866249414309</c:v>
                </c:pt>
                <c:pt idx="57">
                  <c:v>7.3282353118011825</c:v>
                </c:pt>
                <c:pt idx="58">
                  <c:v>7.3859007999053032</c:v>
                </c:pt>
                <c:pt idx="59">
                  <c:v>7.3323105678371983</c:v>
                </c:pt>
                <c:pt idx="60">
                  <c:v>7.3500631919248409</c:v>
                </c:pt>
                <c:pt idx="61">
                  <c:v>7.36096759739136</c:v>
                </c:pt>
                <c:pt idx="62">
                  <c:v>7.4212346729707139</c:v>
                </c:pt>
                <c:pt idx="63">
                  <c:v>7.4107955606822387</c:v>
                </c:pt>
                <c:pt idx="64">
                  <c:v>7.5198506671128484</c:v>
                </c:pt>
                <c:pt idx="65">
                  <c:v>7.4981791295296869</c:v>
                </c:pt>
                <c:pt idx="66">
                  <c:v>7.6269247221590835</c:v>
                </c:pt>
                <c:pt idx="67">
                  <c:v>7.7132536324530268</c:v>
                </c:pt>
                <c:pt idx="68">
                  <c:v>7.7758423247063639</c:v>
                </c:pt>
                <c:pt idx="69">
                  <c:v>7.968786910480814</c:v>
                </c:pt>
                <c:pt idx="70">
                  <c:v>8.0446814803457105</c:v>
                </c:pt>
                <c:pt idx="71">
                  <c:v>8.2235432043454075</c:v>
                </c:pt>
                <c:pt idx="72">
                  <c:v>8.2866956488080827</c:v>
                </c:pt>
                <c:pt idx="73">
                  <c:v>8.3759778533370852</c:v>
                </c:pt>
                <c:pt idx="74">
                  <c:v>8.3904597120317792</c:v>
                </c:pt>
                <c:pt idx="75">
                  <c:v>8.649219252013598</c:v>
                </c:pt>
                <c:pt idx="76">
                  <c:v>8.6575842923772282</c:v>
                </c:pt>
                <c:pt idx="77">
                  <c:v>8.6631539343058463</c:v>
                </c:pt>
                <c:pt idx="78">
                  <c:v>8.8102143346653499</c:v>
                </c:pt>
                <c:pt idx="79">
                  <c:v>8.901113131191968</c:v>
                </c:pt>
                <c:pt idx="80">
                  <c:v>9.0087354560631496</c:v>
                </c:pt>
                <c:pt idx="81">
                  <c:v>9.2952570910969552</c:v>
                </c:pt>
                <c:pt idx="82">
                  <c:v>9.3336504910228371</c:v>
                </c:pt>
                <c:pt idx="83">
                  <c:v>9.3916862592788206</c:v>
                </c:pt>
                <c:pt idx="84">
                  <c:v>9.5028632186917807</c:v>
                </c:pt>
                <c:pt idx="85">
                  <c:v>9.5995286912965536</c:v>
                </c:pt>
                <c:pt idx="86">
                  <c:v>9.6410264074581207</c:v>
                </c:pt>
                <c:pt idx="87">
                  <c:v>9.9140522109474887</c:v>
                </c:pt>
                <c:pt idx="88">
                  <c:v>9.9763876720349423</c:v>
                </c:pt>
                <c:pt idx="89">
                  <c:v>9.9021195991291702</c:v>
                </c:pt>
                <c:pt idx="90">
                  <c:v>10.091335647890514</c:v>
                </c:pt>
                <c:pt idx="91">
                  <c:v>10.02923387377689</c:v>
                </c:pt>
                <c:pt idx="92">
                  <c:v>10.082305328648255</c:v>
                </c:pt>
                <c:pt idx="93">
                  <c:v>10.304523681132652</c:v>
                </c:pt>
                <c:pt idx="94">
                  <c:v>10.420666520525151</c:v>
                </c:pt>
                <c:pt idx="95">
                  <c:v>10.41727995091748</c:v>
                </c:pt>
                <c:pt idx="96">
                  <c:v>10.475945084083536</c:v>
                </c:pt>
                <c:pt idx="97">
                  <c:v>10.413858724444852</c:v>
                </c:pt>
                <c:pt idx="98">
                  <c:v>10.586788774410211</c:v>
                </c:pt>
                <c:pt idx="99">
                  <c:v>10.565928855432931</c:v>
                </c:pt>
                <c:pt idx="100">
                  <c:v>10.508264684940576</c:v>
                </c:pt>
                <c:pt idx="101">
                  <c:v>10.635472067346212</c:v>
                </c:pt>
                <c:pt idx="102">
                  <c:v>10.773444499608292</c:v>
                </c:pt>
                <c:pt idx="103">
                  <c:v>10.759513011613251</c:v>
                </c:pt>
                <c:pt idx="104">
                  <c:v>10.732892536778401</c:v>
                </c:pt>
                <c:pt idx="105">
                  <c:v>10.773282019916673</c:v>
                </c:pt>
                <c:pt idx="106">
                  <c:v>10.82012315657763</c:v>
                </c:pt>
                <c:pt idx="107">
                  <c:v>10.645507173064084</c:v>
                </c:pt>
                <c:pt idx="108">
                  <c:v>10.892485480997523</c:v>
                </c:pt>
                <c:pt idx="109">
                  <c:v>10.887881788074575</c:v>
                </c:pt>
                <c:pt idx="110">
                  <c:v>10.743006108701634</c:v>
                </c:pt>
                <c:pt idx="111">
                  <c:v>10.816600852679519</c:v>
                </c:pt>
                <c:pt idx="112">
                  <c:v>10.708843437732193</c:v>
                </c:pt>
                <c:pt idx="113">
                  <c:v>10.797127755388258</c:v>
                </c:pt>
                <c:pt idx="114">
                  <c:v>10.753578577189574</c:v>
                </c:pt>
                <c:pt idx="115">
                  <c:v>10.760699278521672</c:v>
                </c:pt>
                <c:pt idx="116">
                  <c:v>10.780757999446454</c:v>
                </c:pt>
                <c:pt idx="117">
                  <c:v>10.640883789954684</c:v>
                </c:pt>
                <c:pt idx="118">
                  <c:v>10.460269645816432</c:v>
                </c:pt>
                <c:pt idx="119">
                  <c:v>10.442780518738033</c:v>
                </c:pt>
                <c:pt idx="120">
                  <c:v>10.595514577508395</c:v>
                </c:pt>
                <c:pt idx="121">
                  <c:v>10.59754696420506</c:v>
                </c:pt>
                <c:pt idx="122">
                  <c:v>10.615017765227961</c:v>
                </c:pt>
                <c:pt idx="123">
                  <c:v>10.411220186414486</c:v>
                </c:pt>
                <c:pt idx="124">
                  <c:v>10.501717461292055</c:v>
                </c:pt>
                <c:pt idx="125">
                  <c:v>10.533093373567363</c:v>
                </c:pt>
                <c:pt idx="126">
                  <c:v>10.337567149423135</c:v>
                </c:pt>
                <c:pt idx="127">
                  <c:v>10.395674967172779</c:v>
                </c:pt>
                <c:pt idx="128">
                  <c:v>10.32453440151752</c:v>
                </c:pt>
                <c:pt idx="129">
                  <c:v>10.311433145954505</c:v>
                </c:pt>
                <c:pt idx="130">
                  <c:v>10.3779279327049</c:v>
                </c:pt>
                <c:pt idx="131">
                  <c:v>10.165350926322976</c:v>
                </c:pt>
                <c:pt idx="132">
                  <c:v>10.199499381445216</c:v>
                </c:pt>
                <c:pt idx="133">
                  <c:v>10.131504999247726</c:v>
                </c:pt>
                <c:pt idx="134">
                  <c:v>10.286701126667875</c:v>
                </c:pt>
                <c:pt idx="135">
                  <c:v>10.333385223556828</c:v>
                </c:pt>
                <c:pt idx="136">
                  <c:v>9.9453548788248707</c:v>
                </c:pt>
                <c:pt idx="137">
                  <c:v>10.003539449836367</c:v>
                </c:pt>
                <c:pt idx="138">
                  <c:v>10.12982008274656</c:v>
                </c:pt>
                <c:pt idx="139">
                  <c:v>9.9322031438020417</c:v>
                </c:pt>
                <c:pt idx="140">
                  <c:v>9.9690467238334683</c:v>
                </c:pt>
                <c:pt idx="141">
                  <c:v>9.8546772044614581</c:v>
                </c:pt>
                <c:pt idx="142">
                  <c:v>9.9783796114512917</c:v>
                </c:pt>
                <c:pt idx="143">
                  <c:v>9.7099929570939167</c:v>
                </c:pt>
                <c:pt idx="144">
                  <c:v>9.8949264189066124</c:v>
                </c:pt>
                <c:pt idx="145">
                  <c:v>9.8482366465080826</c:v>
                </c:pt>
                <c:pt idx="146">
                  <c:v>9.7073739165672777</c:v>
                </c:pt>
                <c:pt idx="147">
                  <c:v>9.6865821593931081</c:v>
                </c:pt>
                <c:pt idx="148">
                  <c:v>9.8131907827335247</c:v>
                </c:pt>
                <c:pt idx="149">
                  <c:v>9.5979899622347169</c:v>
                </c:pt>
                <c:pt idx="150">
                  <c:v>9.4553518927764166</c:v>
                </c:pt>
                <c:pt idx="151">
                  <c:v>9.4676131277237836</c:v>
                </c:pt>
                <c:pt idx="152">
                  <c:v>9.6696315727252404</c:v>
                </c:pt>
                <c:pt idx="153">
                  <c:v>9.5156310608111845</c:v>
                </c:pt>
                <c:pt idx="154">
                  <c:v>9.6918436911405212</c:v>
                </c:pt>
                <c:pt idx="155">
                  <c:v>9.5246647850466104</c:v>
                </c:pt>
                <c:pt idx="156">
                  <c:v>9.5933693470531889</c:v>
                </c:pt>
                <c:pt idx="157">
                  <c:v>9.6082927449974207</c:v>
                </c:pt>
                <c:pt idx="158">
                  <c:v>9.5438322086762462</c:v>
                </c:pt>
                <c:pt idx="159">
                  <c:v>9.416577873354397</c:v>
                </c:pt>
                <c:pt idx="160">
                  <c:v>9.5235909323305563</c:v>
                </c:pt>
                <c:pt idx="161">
                  <c:v>9.3405183747455531</c:v>
                </c:pt>
                <c:pt idx="162">
                  <c:v>9.2800066594296222</c:v>
                </c:pt>
                <c:pt idx="163">
                  <c:v>9.3720534606020625</c:v>
                </c:pt>
                <c:pt idx="164">
                  <c:v>9.439290859680975</c:v>
                </c:pt>
                <c:pt idx="165">
                  <c:v>9.2779836888251523</c:v>
                </c:pt>
                <c:pt idx="166">
                  <c:v>9.1990253320379285</c:v>
                </c:pt>
                <c:pt idx="167">
                  <c:v>9.2515415235066936</c:v>
                </c:pt>
                <c:pt idx="168">
                  <c:v>9.2019212746484982</c:v>
                </c:pt>
                <c:pt idx="169">
                  <c:v>9.125585574255874</c:v>
                </c:pt>
                <c:pt idx="170">
                  <c:v>9.2563437782889366</c:v>
                </c:pt>
                <c:pt idx="171">
                  <c:v>9.3001403834939858</c:v>
                </c:pt>
                <c:pt idx="172">
                  <c:v>9.2378752314489461</c:v>
                </c:pt>
                <c:pt idx="173">
                  <c:v>9.2515885992411349</c:v>
                </c:pt>
                <c:pt idx="174">
                  <c:v>9.2266863215180859</c:v>
                </c:pt>
                <c:pt idx="175">
                  <c:v>9.1845219549815535</c:v>
                </c:pt>
                <c:pt idx="176">
                  <c:v>9.0870472594396379</c:v>
                </c:pt>
                <c:pt idx="177">
                  <c:v>8.9392703972588556</c:v>
                </c:pt>
                <c:pt idx="178">
                  <c:v>8.973466267540525</c:v>
                </c:pt>
                <c:pt idx="179">
                  <c:v>8.9810364155734774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6-474A-8284-8C0F3595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'Experiment-97'!$A$2:$A$241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'Experiment-97'!$P$2:$P$241</c:f>
              <c:numCache>
                <c:formatCode>General</c:formatCode>
                <c:ptCount val="240"/>
                <c:pt idx="0">
                  <c:v>-1.6237244794976256</c:v>
                </c:pt>
                <c:pt idx="1">
                  <c:v>6.8214760396198564</c:v>
                </c:pt>
                <c:pt idx="2">
                  <c:v>6.9774993342542668</c:v>
                </c:pt>
                <c:pt idx="3">
                  <c:v>4.5701727814238424</c:v>
                </c:pt>
                <c:pt idx="4">
                  <c:v>3.3166814257521966</c:v>
                </c:pt>
                <c:pt idx="5">
                  <c:v>5.5925421372919439</c:v>
                </c:pt>
                <c:pt idx="6">
                  <c:v>5.1197525623924021</c:v>
                </c:pt>
                <c:pt idx="7">
                  <c:v>2.6666751836174942</c:v>
                </c:pt>
                <c:pt idx="8">
                  <c:v>1.0886347144762136</c:v>
                </c:pt>
                <c:pt idx="9">
                  <c:v>-1.6567681630374187</c:v>
                </c:pt>
                <c:pt idx="10">
                  <c:v>-2.1481375143962524</c:v>
                </c:pt>
                <c:pt idx="11">
                  <c:v>-2.1978428783649422</c:v>
                </c:pt>
                <c:pt idx="12">
                  <c:v>-2.9389959175666784</c:v>
                </c:pt>
                <c:pt idx="13">
                  <c:v>-2.0608395019432066</c:v>
                </c:pt>
                <c:pt idx="14">
                  <c:v>-3.3919217103906858</c:v>
                </c:pt>
                <c:pt idx="15">
                  <c:v>-2.3895752941939605</c:v>
                </c:pt>
                <c:pt idx="16">
                  <c:v>-0.80147602026569476</c:v>
                </c:pt>
                <c:pt idx="17">
                  <c:v>-2.7636398312087804</c:v>
                </c:pt>
                <c:pt idx="18">
                  <c:v>-4.9214927549449765</c:v>
                </c:pt>
                <c:pt idx="19">
                  <c:v>-3.6778683870879325</c:v>
                </c:pt>
                <c:pt idx="20">
                  <c:v>-1.3957829316370574</c:v>
                </c:pt>
                <c:pt idx="21">
                  <c:v>-4.4232214989244314</c:v>
                </c:pt>
                <c:pt idx="22">
                  <c:v>-4.3571597228695884</c:v>
                </c:pt>
                <c:pt idx="23">
                  <c:v>-5.5452860859865902</c:v>
                </c:pt>
                <c:pt idx="24">
                  <c:v>-5.0096053563565928</c:v>
                </c:pt>
                <c:pt idx="25">
                  <c:v>-4.79503616635892</c:v>
                </c:pt>
                <c:pt idx="26">
                  <c:v>-4.3876838614560683</c:v>
                </c:pt>
                <c:pt idx="27">
                  <c:v>-4.5967010309644758</c:v>
                </c:pt>
                <c:pt idx="28">
                  <c:v>-4.4227004670069379</c:v>
                </c:pt>
                <c:pt idx="29">
                  <c:v>-4.8170014527637814</c:v>
                </c:pt>
                <c:pt idx="30">
                  <c:v>-4.2221950872175729</c:v>
                </c:pt>
                <c:pt idx="31">
                  <c:v>-3.5318909915333383</c:v>
                </c:pt>
                <c:pt idx="32">
                  <c:v>-5.1631760661153923</c:v>
                </c:pt>
                <c:pt idx="33">
                  <c:v>-5.7181705168852188</c:v>
                </c:pt>
                <c:pt idx="34">
                  <c:v>-4.6399583891952307</c:v>
                </c:pt>
                <c:pt idx="35">
                  <c:v>-4.7246205776811578</c:v>
                </c:pt>
                <c:pt idx="36">
                  <c:v>-5.8353906535198465</c:v>
                </c:pt>
                <c:pt idx="37">
                  <c:v>-4.3353112404978846</c:v>
                </c:pt>
                <c:pt idx="38">
                  <c:v>-3.3970542835017583</c:v>
                </c:pt>
                <c:pt idx="39">
                  <c:v>-3.2621639378768315</c:v>
                </c:pt>
                <c:pt idx="40">
                  <c:v>-5.3371886290160422</c:v>
                </c:pt>
                <c:pt idx="41">
                  <c:v>-5.1312407808731813</c:v>
                </c:pt>
                <c:pt idx="42">
                  <c:v>-5.1645099089021951</c:v>
                </c:pt>
                <c:pt idx="43">
                  <c:v>-5.1738746032454861</c:v>
                </c:pt>
                <c:pt idx="44">
                  <c:v>-4.9107701894196154</c:v>
                </c:pt>
                <c:pt idx="45">
                  <c:v>-6.4176740588725956</c:v>
                </c:pt>
                <c:pt idx="46">
                  <c:v>-5.5541634404465867</c:v>
                </c:pt>
                <c:pt idx="47">
                  <c:v>-4.210750527710359</c:v>
                </c:pt>
                <c:pt idx="48">
                  <c:v>-3.7177036599432784</c:v>
                </c:pt>
                <c:pt idx="49">
                  <c:v>-5.0163379468805642</c:v>
                </c:pt>
                <c:pt idx="50">
                  <c:v>-5.07434783587928</c:v>
                </c:pt>
                <c:pt idx="51">
                  <c:v>-5.639685327733039</c:v>
                </c:pt>
                <c:pt idx="52">
                  <c:v>-4.2306346349531756</c:v>
                </c:pt>
                <c:pt idx="53">
                  <c:v>-4.565357445881288</c:v>
                </c:pt>
                <c:pt idx="54">
                  <c:v>-5.1911522876152585</c:v>
                </c:pt>
                <c:pt idx="55">
                  <c:v>-6.1911114033772332</c:v>
                </c:pt>
                <c:pt idx="56">
                  <c:v>-3.7016632316137033</c:v>
                </c:pt>
                <c:pt idx="57">
                  <c:v>-5.397321935469658</c:v>
                </c:pt>
                <c:pt idx="58">
                  <c:v>-4.6528985682555808</c:v>
                </c:pt>
                <c:pt idx="59">
                  <c:v>-5.3447130714795943</c:v>
                </c:pt>
                <c:pt idx="60">
                  <c:v>-5.1155384189327036</c:v>
                </c:pt>
                <c:pt idx="61">
                  <c:v>-4.9747697459927167</c:v>
                </c:pt>
                <c:pt idx="62">
                  <c:v>-4.1967616026484489</c:v>
                </c:pt>
                <c:pt idx="63">
                  <c:v>-4.3315236479550121</c:v>
                </c:pt>
                <c:pt idx="64">
                  <c:v>-2.9236942475625303</c:v>
                </c:pt>
                <c:pt idx="65">
                  <c:v>-3.2034594851554936</c:v>
                </c:pt>
                <c:pt idx="66">
                  <c:v>-1.5414389121899714</c:v>
                </c:pt>
                <c:pt idx="67">
                  <c:v>-0.42698969478454529</c:v>
                </c:pt>
                <c:pt idx="68">
                  <c:v>0.38098898654782382</c:v>
                </c:pt>
                <c:pt idx="69">
                  <c:v>2.8717761618613986</c:v>
                </c:pt>
                <c:pt idx="70">
                  <c:v>3.8515249355139876</c:v>
                </c:pt>
                <c:pt idx="71">
                  <c:v>6.1605116661067463</c:v>
                </c:pt>
                <c:pt idx="72">
                  <c:v>6.9757680161409219</c:v>
                </c:pt>
                <c:pt idx="73">
                  <c:v>8.1283423116670281</c:v>
                </c:pt>
                <c:pt idx="74">
                  <c:v>8.3152935431134178</c:v>
                </c:pt>
                <c:pt idx="75">
                  <c:v>11.655708310854996</c:v>
                </c:pt>
                <c:pt idx="76">
                  <c:v>11.763695457398029</c:v>
                </c:pt>
                <c:pt idx="77">
                  <c:v>11.835595856319344</c:v>
                </c:pt>
                <c:pt idx="78">
                  <c:v>13.734048501371158</c:v>
                </c:pt>
                <c:pt idx="79">
                  <c:v>14.907491931935251</c:v>
                </c:pt>
                <c:pt idx="80">
                  <c:v>16.296825068652204</c:v>
                </c:pt>
                <c:pt idx="81">
                  <c:v>19.995630148502151</c:v>
                </c:pt>
                <c:pt idx="82">
                  <c:v>20.491263585264466</c:v>
                </c:pt>
                <c:pt idx="83">
                  <c:v>21.240467024693739</c:v>
                </c:pt>
                <c:pt idx="84">
                  <c:v>22.675688145745941</c:v>
                </c:pt>
                <c:pt idx="85">
                  <c:v>23.923575555973947</c:v>
                </c:pt>
                <c:pt idx="86">
                  <c:v>24.459283665145058</c:v>
                </c:pt>
                <c:pt idx="87">
                  <c:v>27.983866472853236</c:v>
                </c:pt>
                <c:pt idx="88">
                  <c:v>28.788576107076345</c:v>
                </c:pt>
                <c:pt idx="89">
                  <c:v>27.829824334973257</c:v>
                </c:pt>
                <c:pt idx="90">
                  <c:v>30.272478559897724</c:v>
                </c:pt>
                <c:pt idx="91">
                  <c:v>29.470785670172102</c:v>
                </c:pt>
                <c:pt idx="92">
                  <c:v>30.155903102403947</c:v>
                </c:pt>
                <c:pt idx="93">
                  <c:v>33.024595272571808</c:v>
                </c:pt>
                <c:pt idx="94">
                  <c:v>34.523922624527223</c:v>
                </c:pt>
                <c:pt idx="95">
                  <c:v>34.480204247495635</c:v>
                </c:pt>
                <c:pt idx="96">
                  <c:v>35.237532372260375</c:v>
                </c:pt>
                <c:pt idx="97">
                  <c:v>34.436038473225977</c:v>
                </c:pt>
                <c:pt idx="98">
                  <c:v>36.668451209510643</c:v>
                </c:pt>
                <c:pt idx="99">
                  <c:v>36.399163432099641</c:v>
                </c:pt>
                <c:pt idx="100">
                  <c:v>35.654757074383255</c:v>
                </c:pt>
                <c:pt idx="101">
                  <c:v>37.296920369245328</c:v>
                </c:pt>
                <c:pt idx="102">
                  <c:v>39.078053348156402</c:v>
                </c:pt>
                <c:pt idx="103">
                  <c:v>38.898207038959384</c:v>
                </c:pt>
                <c:pt idx="104">
                  <c:v>38.554554289890206</c:v>
                </c:pt>
                <c:pt idx="105">
                  <c:v>39.075955842644596</c:v>
                </c:pt>
                <c:pt idx="106">
                  <c:v>39.680643981489858</c:v>
                </c:pt>
                <c:pt idx="107">
                  <c:v>37.426466956544807</c:v>
                </c:pt>
                <c:pt idx="108">
                  <c:v>40.61479379926007</c:v>
                </c:pt>
                <c:pt idx="109">
                  <c:v>40.555363164057034</c:v>
                </c:pt>
                <c:pt idx="110">
                  <c:v>38.685113824079195</c:v>
                </c:pt>
                <c:pt idx="111">
                  <c:v>39.635173364412132</c:v>
                </c:pt>
                <c:pt idx="112">
                  <c:v>38.244096304030151</c:v>
                </c:pt>
                <c:pt idx="113">
                  <c:v>39.383788539064376</c:v>
                </c:pt>
                <c:pt idx="114">
                  <c:v>38.821597409847968</c:v>
                </c:pt>
                <c:pt idx="115">
                  <c:v>38.913520961296896</c:v>
                </c:pt>
                <c:pt idx="116">
                  <c:v>39.17246580098805</c:v>
                </c:pt>
                <c:pt idx="117">
                  <c:v>37.366782134038736</c:v>
                </c:pt>
                <c:pt idx="118">
                  <c:v>35.035172816813891</c:v>
                </c:pt>
                <c:pt idx="119">
                  <c:v>34.809399736634134</c:v>
                </c:pt>
                <c:pt idx="120">
                  <c:v>36.781095564697033</c:v>
                </c:pt>
                <c:pt idx="121">
                  <c:v>36.807332334695076</c:v>
                </c:pt>
                <c:pt idx="122">
                  <c:v>37.032868837601491</c:v>
                </c:pt>
                <c:pt idx="123">
                  <c:v>34.401976689832395</c:v>
                </c:pt>
                <c:pt idx="124">
                  <c:v>35.570236741085544</c:v>
                </c:pt>
                <c:pt idx="125">
                  <c:v>35.975279046861665</c:v>
                </c:pt>
                <c:pt idx="126">
                  <c:v>33.451164625194274</c:v>
                </c:pt>
                <c:pt idx="127">
                  <c:v>34.201298176002808</c:v>
                </c:pt>
                <c:pt idx="128">
                  <c:v>33.282920456993828</c:v>
                </c:pt>
                <c:pt idx="129">
                  <c:v>33.113791900181091</c:v>
                </c:pt>
                <c:pt idx="130">
                  <c:v>33.972195681755494</c:v>
                </c:pt>
                <c:pt idx="131">
                  <c:v>31.22796692230428</c:v>
                </c:pt>
                <c:pt idx="132">
                  <c:v>31.668800925154599</c:v>
                </c:pt>
                <c:pt idx="133">
                  <c:v>30.791038356741009</c:v>
                </c:pt>
                <c:pt idx="134">
                  <c:v>32.794517865040469</c:v>
                </c:pt>
                <c:pt idx="135">
                  <c:v>33.397178724143458</c:v>
                </c:pt>
                <c:pt idx="136">
                  <c:v>28.387963241825165</c:v>
                </c:pt>
                <c:pt idx="137">
                  <c:v>29.139087626553817</c:v>
                </c:pt>
                <c:pt idx="138">
                  <c:v>30.769287197485966</c:v>
                </c:pt>
                <c:pt idx="139">
                  <c:v>28.218183028524553</c:v>
                </c:pt>
                <c:pt idx="140">
                  <c:v>28.693809314002156</c:v>
                </c:pt>
                <c:pt idx="141">
                  <c:v>27.217374352351616</c:v>
                </c:pt>
                <c:pt idx="142">
                  <c:v>28.814290729398245</c:v>
                </c:pt>
                <c:pt idx="143">
                  <c:v>25.349596273135404</c:v>
                </c:pt>
                <c:pt idx="144">
                  <c:v>27.736965128915976</c:v>
                </c:pt>
                <c:pt idx="145">
                  <c:v>27.134231002732644</c:v>
                </c:pt>
                <c:pt idx="146">
                  <c:v>25.315786189638146</c:v>
                </c:pt>
                <c:pt idx="147">
                  <c:v>25.047378336088965</c:v>
                </c:pt>
                <c:pt idx="148">
                  <c:v>26.681812046859495</c:v>
                </c:pt>
                <c:pt idx="149">
                  <c:v>23.903711580013585</c:v>
                </c:pt>
                <c:pt idx="150">
                  <c:v>22.062348306241603</c:v>
                </c:pt>
                <c:pt idx="151">
                  <c:v>22.220632751683926</c:v>
                </c:pt>
                <c:pt idx="152">
                  <c:v>24.82855745693913</c:v>
                </c:pt>
                <c:pt idx="153">
                  <c:v>22.840512555199002</c:v>
                </c:pt>
                <c:pt idx="154">
                  <c:v>25.115301236057153</c:v>
                </c:pt>
                <c:pt idx="155">
                  <c:v>22.957131968905806</c:v>
                </c:pt>
                <c:pt idx="156">
                  <c:v>23.844062489628314</c:v>
                </c:pt>
                <c:pt idx="157">
                  <c:v>24.036713701179004</c:v>
                </c:pt>
                <c:pt idx="158">
                  <c:v>23.20457074915906</c:v>
                </c:pt>
                <c:pt idx="159">
                  <c:v>21.561801323157951</c:v>
                </c:pt>
                <c:pt idx="160">
                  <c:v>22.943269239549668</c:v>
                </c:pt>
                <c:pt idx="161">
                  <c:v>20.579923428345438</c:v>
                </c:pt>
                <c:pt idx="162">
                  <c:v>19.798757147570196</c:v>
                </c:pt>
                <c:pt idx="163">
                  <c:v>20.987020559931327</c:v>
                </c:pt>
                <c:pt idx="164">
                  <c:v>21.855010976220964</c:v>
                </c:pt>
                <c:pt idx="165">
                  <c:v>19.772641933103696</c:v>
                </c:pt>
                <c:pt idx="166">
                  <c:v>18.753341693710848</c:v>
                </c:pt>
                <c:pt idx="167">
                  <c:v>19.43129104212959</c:v>
                </c:pt>
                <c:pt idx="168">
                  <c:v>18.790726400236295</c:v>
                </c:pt>
                <c:pt idx="169">
                  <c:v>17.80528292280804</c:v>
                </c:pt>
                <c:pt idx="170">
                  <c:v>19.493284979799245</c:v>
                </c:pt>
                <c:pt idx="171">
                  <c:v>20.058670228258773</c:v>
                </c:pt>
                <c:pt idx="172">
                  <c:v>19.25486823733879</c:v>
                </c:pt>
                <c:pt idx="173">
                  <c:v>19.431898758770842</c:v>
                </c:pt>
                <c:pt idx="174">
                  <c:v>19.110426799660388</c:v>
                </c:pt>
                <c:pt idx="175">
                  <c:v>18.566112674426599</c:v>
                </c:pt>
                <c:pt idx="176">
                  <c:v>17.307778730517875</c:v>
                </c:pt>
                <c:pt idx="177">
                  <c:v>15.400077036528618</c:v>
                </c:pt>
                <c:pt idx="178">
                  <c:v>15.841523137772615</c:v>
                </c:pt>
                <c:pt idx="179">
                  <c:v>15.939248749299983</c:v>
                </c:pt>
                <c:pt idx="180">
                  <c:v>16.165793065121722</c:v>
                </c:pt>
                <c:pt idx="181">
                  <c:v>16.075034908228936</c:v>
                </c:pt>
                <c:pt idx="182">
                  <c:v>15.018165971193726</c:v>
                </c:pt>
                <c:pt idx="183">
                  <c:v>15.048195964000676</c:v>
                </c:pt>
                <c:pt idx="184">
                  <c:v>14.787700795221822</c:v>
                </c:pt>
                <c:pt idx="185">
                  <c:v>14.350642450380411</c:v>
                </c:pt>
                <c:pt idx="186">
                  <c:v>14.06348437932243</c:v>
                </c:pt>
                <c:pt idx="187">
                  <c:v>13.768951618594766</c:v>
                </c:pt>
                <c:pt idx="188">
                  <c:v>13.012777837526516</c:v>
                </c:pt>
                <c:pt idx="189">
                  <c:v>14.54815801131137</c:v>
                </c:pt>
                <c:pt idx="190">
                  <c:v>14.142425967607108</c:v>
                </c:pt>
                <c:pt idx="191">
                  <c:v>13.873555076164992</c:v>
                </c:pt>
                <c:pt idx="192">
                  <c:v>14.789810899673334</c:v>
                </c:pt>
                <c:pt idx="193">
                  <c:v>13.006713894205207</c:v>
                </c:pt>
                <c:pt idx="194">
                  <c:v>13.86632380203725</c:v>
                </c:pt>
                <c:pt idx="195">
                  <c:v>14.78569862125814</c:v>
                </c:pt>
                <c:pt idx="196">
                  <c:v>13.925815187015312</c:v>
                </c:pt>
                <c:pt idx="197">
                  <c:v>13.284778309879048</c:v>
                </c:pt>
                <c:pt idx="198">
                  <c:v>13.358861438135779</c:v>
                </c:pt>
                <c:pt idx="199">
                  <c:v>12.08738177393259</c:v>
                </c:pt>
                <c:pt idx="200">
                  <c:v>12.324777633951857</c:v>
                </c:pt>
                <c:pt idx="201">
                  <c:v>11.450517321764483</c:v>
                </c:pt>
                <c:pt idx="202">
                  <c:v>11.575821905554227</c:v>
                </c:pt>
                <c:pt idx="203">
                  <c:v>12.432848553047151</c:v>
                </c:pt>
                <c:pt idx="204">
                  <c:v>12.794855252133571</c:v>
                </c:pt>
                <c:pt idx="205">
                  <c:v>11.610463748308543</c:v>
                </c:pt>
                <c:pt idx="206">
                  <c:v>11.724591374305012</c:v>
                </c:pt>
                <c:pt idx="207">
                  <c:v>11.77332422364417</c:v>
                </c:pt>
                <c:pt idx="208">
                  <c:v>10.250958496667794</c:v>
                </c:pt>
                <c:pt idx="209">
                  <c:v>11.512818790967053</c:v>
                </c:pt>
                <c:pt idx="210">
                  <c:v>11.292278347345183</c:v>
                </c:pt>
                <c:pt idx="211">
                  <c:v>10.096548424168612</c:v>
                </c:pt>
                <c:pt idx="212">
                  <c:v>11.927933683510265</c:v>
                </c:pt>
                <c:pt idx="213">
                  <c:v>11.066997972333009</c:v>
                </c:pt>
                <c:pt idx="214">
                  <c:v>9.6154515922372905</c:v>
                </c:pt>
                <c:pt idx="215">
                  <c:v>9.3413812822259015</c:v>
                </c:pt>
                <c:pt idx="216">
                  <c:v>11.311199340217671</c:v>
                </c:pt>
                <c:pt idx="217">
                  <c:v>9.6901610286920565</c:v>
                </c:pt>
                <c:pt idx="218">
                  <c:v>8.9579797723077537</c:v>
                </c:pt>
                <c:pt idx="219">
                  <c:v>9.189564231254268</c:v>
                </c:pt>
                <c:pt idx="220">
                  <c:v>9.8903986045599375</c:v>
                </c:pt>
                <c:pt idx="221">
                  <c:v>9.4004909112249706</c:v>
                </c:pt>
                <c:pt idx="222">
                  <c:v>10.796743988234265</c:v>
                </c:pt>
                <c:pt idx="223">
                  <c:v>7.9564721727202343</c:v>
                </c:pt>
                <c:pt idx="224">
                  <c:v>9.4514694950121445</c:v>
                </c:pt>
                <c:pt idx="225">
                  <c:v>7.9685135145929866</c:v>
                </c:pt>
                <c:pt idx="226">
                  <c:v>8.9241227816991398</c:v>
                </c:pt>
                <c:pt idx="227">
                  <c:v>10.094319616974389</c:v>
                </c:pt>
                <c:pt idx="228">
                  <c:v>7.1791254433826026</c:v>
                </c:pt>
                <c:pt idx="229">
                  <c:v>8.4161414816295199</c:v>
                </c:pt>
                <c:pt idx="230">
                  <c:v>9.1512279443134315</c:v>
                </c:pt>
                <c:pt idx="231">
                  <c:v>6.1170411246399814</c:v>
                </c:pt>
                <c:pt idx="232">
                  <c:v>6.2715701556624079</c:v>
                </c:pt>
                <c:pt idx="233">
                  <c:v>8.7003369825249095</c:v>
                </c:pt>
                <c:pt idx="234">
                  <c:v>9.7585026275915503</c:v>
                </c:pt>
                <c:pt idx="235">
                  <c:v>8.3300691920009946</c:v>
                </c:pt>
                <c:pt idx="236">
                  <c:v>7.795440479240229</c:v>
                </c:pt>
                <c:pt idx="237">
                  <c:v>8.044808307233243</c:v>
                </c:pt>
                <c:pt idx="238">
                  <c:v>6.8117849527415535</c:v>
                </c:pt>
                <c:pt idx="239">
                  <c:v>4.8027736498556335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DD-FB4E-BDB9-D09D0EA0375A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'Experiment-97'!$A$61:$A$121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'Experiment-97'!$R$61:$R$121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DD-FB4E-BDB9-D09D0EA03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'Experiment-97'!$M$2:$M$181</c:f>
              <c:numCache>
                <c:formatCode>0.00</c:formatCode>
                <c:ptCount val="180"/>
                <c:pt idx="0">
                  <c:v>7.6282609905291032</c:v>
                </c:pt>
                <c:pt idx="1">
                  <c:v>8.2901644430205632</c:v>
                </c:pt>
                <c:pt idx="2">
                  <c:v>8.3099609014499798</c:v>
                </c:pt>
                <c:pt idx="3">
                  <c:v>8.1311918303086728</c:v>
                </c:pt>
                <c:pt idx="4">
                  <c:v>8.0418026372935465</c:v>
                </c:pt>
                <c:pt idx="5">
                  <c:v>8.2258086903313359</c:v>
                </c:pt>
                <c:pt idx="6">
                  <c:v>8.1968952309306182</c:v>
                </c:pt>
                <c:pt idx="7">
                  <c:v>8.0145821499886409</c:v>
                </c:pt>
                <c:pt idx="8">
                  <c:v>7.900052312729601</c:v>
                </c:pt>
                <c:pt idx="9">
                  <c:v>7.6950947349697234</c:v>
                </c:pt>
                <c:pt idx="10">
                  <c:v>7.6647420248340383</c:v>
                </c:pt>
                <c:pt idx="11">
                  <c:v>7.6686020631591898</c:v>
                </c:pt>
                <c:pt idx="12">
                  <c:v>7.6189002851217085</c:v>
                </c:pt>
                <c:pt idx="13">
                  <c:v>7.6946355557002208</c:v>
                </c:pt>
                <c:pt idx="14">
                  <c:v>7.599235919441651</c:v>
                </c:pt>
                <c:pt idx="15">
                  <c:v>7.6845913568716</c:v>
                </c:pt>
                <c:pt idx="16">
                  <c:v>7.8153211416650414</c:v>
                </c:pt>
                <c:pt idx="17">
                  <c:v>7.6710358440419828</c:v>
                </c:pt>
                <c:pt idx="18">
                  <c:v>7.5115918226296543</c:v>
                </c:pt>
                <c:pt idx="19">
                  <c:v>7.615637445596529</c:v>
                </c:pt>
                <c:pt idx="20">
                  <c:v>7.8001256878182801</c:v>
                </c:pt>
                <c:pt idx="21">
                  <c:v>7.5733206957645036</c:v>
                </c:pt>
                <c:pt idx="22">
                  <c:v>7.5861484383959548</c:v>
                </c:pt>
                <c:pt idx="23">
                  <c:v>7.5018226331875439</c:v>
                </c:pt>
                <c:pt idx="24">
                  <c:v>7.5510286081173765</c:v>
                </c:pt>
                <c:pt idx="25">
                  <c:v>7.5753602246051024</c:v>
                </c:pt>
                <c:pt idx="26">
                  <c:v>7.614625456705733</c:v>
                </c:pt>
                <c:pt idx="27">
                  <c:v>7.6061446773835604</c:v>
                </c:pt>
                <c:pt idx="28">
                  <c:v>7.6273337143589401</c:v>
                </c:pt>
                <c:pt idx="29">
                  <c:v>7.6045002398201387</c:v>
                </c:pt>
                <c:pt idx="30">
                  <c:v>7.6582862814226962</c:v>
                </c:pt>
                <c:pt idx="31">
                  <c:v>7.719469892021313</c:v>
                </c:pt>
                <c:pt idx="32">
                  <c:v>7.6008155520976883</c:v>
                </c:pt>
                <c:pt idx="33">
                  <c:v>7.5655342320139578</c:v>
                </c:pt>
                <c:pt idx="34">
                  <c:v>7.6567664775564701</c:v>
                </c:pt>
                <c:pt idx="35">
                  <c:v>7.6579186450152079</c:v>
                </c:pt>
                <c:pt idx="36">
                  <c:v>7.5795851128335299</c:v>
                </c:pt>
                <c:pt idx="37">
                  <c:v>7.7034965890332829</c:v>
                </c:pt>
                <c:pt idx="38">
                  <c:v>7.7838874456750666</c:v>
                </c:pt>
                <c:pt idx="39">
                  <c:v>7.8020468762069406</c:v>
                </c:pt>
                <c:pt idx="40">
                  <c:v>7.6490190027446436</c:v>
                </c:pt>
                <c:pt idx="41">
                  <c:v>7.6726827816710212</c:v>
                </c:pt>
                <c:pt idx="42">
                  <c:v>7.6778160250160576</c:v>
                </c:pt>
                <c:pt idx="43">
                  <c:v>7.6848009845981835</c:v>
                </c:pt>
                <c:pt idx="44">
                  <c:v>7.7128922995257501</c:v>
                </c:pt>
                <c:pt idx="45">
                  <c:v>7.6038729377887835</c:v>
                </c:pt>
                <c:pt idx="46">
                  <c:v>7.6784736966347769</c:v>
                </c:pt>
                <c:pt idx="47">
                  <c:v>7.7902492692527394</c:v>
                </c:pt>
                <c:pt idx="48">
                  <c:v>7.8361526846951</c:v>
                </c:pt>
                <c:pt idx="49">
                  <c:v>7.7432665714051234</c:v>
                </c:pt>
                <c:pt idx="50">
                  <c:v>7.7464833138445996</c:v>
                </c:pt>
                <c:pt idx="51">
                  <c:v>7.7104007877014498</c:v>
                </c:pt>
                <c:pt idx="52">
                  <c:v>7.8272608791443012</c:v>
                </c:pt>
                <c:pt idx="53">
                  <c:v>7.8090425264342365</c:v>
                </c:pt>
                <c:pt idx="54">
                  <c:v>7.7682767746645567</c:v>
                </c:pt>
                <c:pt idx="55">
                  <c:v>7.6985270247518631</c:v>
                </c:pt>
                <c:pt idx="56">
                  <c:v>7.8990782665749242</c:v>
                </c:pt>
                <c:pt idx="57">
                  <c:v>7.775437333112456</c:v>
                </c:pt>
                <c:pt idx="58">
                  <c:v>7.8408132008943578</c:v>
                </c:pt>
                <c:pt idx="59">
                  <c:v>7.7949333485040331</c:v>
                </c:pt>
                <c:pt idx="60">
                  <c:v>7.820396352269456</c:v>
                </c:pt>
                <c:pt idx="61">
                  <c:v>7.8390111374137561</c:v>
                </c:pt>
                <c:pt idx="62">
                  <c:v>7.9069885926708903</c:v>
                </c:pt>
                <c:pt idx="63">
                  <c:v>7.9042598600601961</c:v>
                </c:pt>
                <c:pt idx="64">
                  <c:v>8.021025346168587</c:v>
                </c:pt>
                <c:pt idx="65">
                  <c:v>8.0070641882632057</c:v>
                </c:pt>
                <c:pt idx="66">
                  <c:v>8.1435201605703824</c:v>
                </c:pt>
                <c:pt idx="67">
                  <c:v>8.2375594505421059</c:v>
                </c:pt>
                <c:pt idx="68">
                  <c:v>8.3078585224732233</c:v>
                </c:pt>
                <c:pt idx="69">
                  <c:v>8.5085134879254554</c:v>
                </c:pt>
                <c:pt idx="70">
                  <c:v>8.5921184374681321</c:v>
                </c:pt>
                <c:pt idx="71">
                  <c:v>8.7786905411456093</c:v>
                </c:pt>
                <c:pt idx="72">
                  <c:v>8.8495533652860647</c:v>
                </c:pt>
                <c:pt idx="73">
                  <c:v>8.9465459494928474</c:v>
                </c:pt>
                <c:pt idx="74">
                  <c:v>8.9687381878653234</c:v>
                </c:pt>
                <c:pt idx="75">
                  <c:v>9.2352081075249224</c:v>
                </c:pt>
                <c:pt idx="76">
                  <c:v>9.2512835275663328</c:v>
                </c:pt>
                <c:pt idx="77">
                  <c:v>9.2645635491727312</c:v>
                </c:pt>
                <c:pt idx="78">
                  <c:v>9.4193343292100167</c:v>
                </c:pt>
                <c:pt idx="79">
                  <c:v>9.517943505414415</c:v>
                </c:pt>
                <c:pt idx="80">
                  <c:v>9.6332762099633769</c:v>
                </c:pt>
                <c:pt idx="81">
                  <c:v>9.9275082246749626</c:v>
                </c:pt>
                <c:pt idx="82">
                  <c:v>9.9736120042786247</c:v>
                </c:pt>
                <c:pt idx="83">
                  <c:v>10.03935815221239</c:v>
                </c:pt>
                <c:pt idx="84">
                  <c:v>10.158245491303131</c:v>
                </c:pt>
                <c:pt idx="85">
                  <c:v>10.262621343585684</c:v>
                </c:pt>
                <c:pt idx="86">
                  <c:v>10.311829439425031</c:v>
                </c:pt>
                <c:pt idx="87">
                  <c:v>10.592565622592179</c:v>
                </c:pt>
                <c:pt idx="88">
                  <c:v>10.662611463357415</c:v>
                </c:pt>
                <c:pt idx="89">
                  <c:v>10.596053770129423</c:v>
                </c:pt>
                <c:pt idx="90">
                  <c:v>10.792980198568547</c:v>
                </c:pt>
                <c:pt idx="91">
                  <c:v>10.738588804132704</c:v>
                </c:pt>
                <c:pt idx="92">
                  <c:v>10.799370638681848</c:v>
                </c:pt>
                <c:pt idx="93">
                  <c:v>11.029299370844027</c:v>
                </c:pt>
                <c:pt idx="94">
                  <c:v>11.153152589914306</c:v>
                </c:pt>
                <c:pt idx="95">
                  <c:v>11.157476399984416</c:v>
                </c:pt>
                <c:pt idx="96">
                  <c:v>11.223851912828252</c:v>
                </c:pt>
                <c:pt idx="97">
                  <c:v>11.169475932867348</c:v>
                </c:pt>
                <c:pt idx="98">
                  <c:v>11.350116362510489</c:v>
                </c:pt>
                <c:pt idx="99">
                  <c:v>11.336966823210989</c:v>
                </c:pt>
                <c:pt idx="100">
                  <c:v>11.287013032396414</c:v>
                </c:pt>
                <c:pt idx="101">
                  <c:v>11.421930794479831</c:v>
                </c:pt>
                <c:pt idx="102">
                  <c:v>11.567613606419691</c:v>
                </c:pt>
                <c:pt idx="103">
                  <c:v>11.561392498102432</c:v>
                </c:pt>
                <c:pt idx="104">
                  <c:v>11.542482402945362</c:v>
                </c:pt>
                <c:pt idx="105">
                  <c:v>11.590582265761414</c:v>
                </c:pt>
                <c:pt idx="106">
                  <c:v>11.645133782100151</c:v>
                </c:pt>
                <c:pt idx="107">
                  <c:v>11.478228178264388</c:v>
                </c:pt>
                <c:pt idx="108">
                  <c:v>11.732916865875607</c:v>
                </c:pt>
                <c:pt idx="109">
                  <c:v>11.736023552630439</c:v>
                </c:pt>
                <c:pt idx="110">
                  <c:v>11.598858252935278</c:v>
                </c:pt>
                <c:pt idx="111">
                  <c:v>11.680163376590944</c:v>
                </c:pt>
                <c:pt idx="112">
                  <c:v>11.5801163413214</c:v>
                </c:pt>
                <c:pt idx="113">
                  <c:v>11.676111038655245</c:v>
                </c:pt>
                <c:pt idx="114">
                  <c:v>11.64027224013434</c:v>
                </c:pt>
                <c:pt idx="115">
                  <c:v>11.655103321144219</c:v>
                </c:pt>
                <c:pt idx="116">
                  <c:v>11.682872421746781</c:v>
                </c:pt>
                <c:pt idx="117">
                  <c:v>11.550708591932793</c:v>
                </c:pt>
                <c:pt idx="118">
                  <c:v>11.377804827472321</c:v>
                </c:pt>
                <c:pt idx="119">
                  <c:v>11.368026080071703</c:v>
                </c:pt>
                <c:pt idx="120">
                  <c:v>11.528470518519844</c:v>
                </c:pt>
                <c:pt idx="121">
                  <c:v>11.53821328489429</c:v>
                </c:pt>
                <c:pt idx="122">
                  <c:v>11.563394465594973</c:v>
                </c:pt>
                <c:pt idx="123">
                  <c:v>11.367307266459278</c:v>
                </c:pt>
                <c:pt idx="124">
                  <c:v>11.465514921014627</c:v>
                </c:pt>
                <c:pt idx="125">
                  <c:v>11.504601212967716</c:v>
                </c:pt>
                <c:pt idx="126">
                  <c:v>11.316785368501268</c:v>
                </c:pt>
                <c:pt idx="127">
                  <c:v>11.382603565928694</c:v>
                </c:pt>
                <c:pt idx="128">
                  <c:v>11.319173379951215</c:v>
                </c:pt>
                <c:pt idx="129">
                  <c:v>11.31378250406598</c:v>
                </c:pt>
                <c:pt idx="130">
                  <c:v>11.387987670494155</c:v>
                </c:pt>
                <c:pt idx="131">
                  <c:v>11.183121043790013</c:v>
                </c:pt>
                <c:pt idx="132">
                  <c:v>11.224979878590034</c:v>
                </c:pt>
                <c:pt idx="133">
                  <c:v>11.164695876070324</c:v>
                </c:pt>
                <c:pt idx="134">
                  <c:v>11.327602383168253</c:v>
                </c:pt>
                <c:pt idx="135">
                  <c:v>11.381996859734986</c:v>
                </c:pt>
                <c:pt idx="136">
                  <c:v>11.001676894680811</c:v>
                </c:pt>
                <c:pt idx="137">
                  <c:v>11.067571845370088</c:v>
                </c:pt>
                <c:pt idx="138">
                  <c:v>11.201562857958061</c:v>
                </c:pt>
                <c:pt idx="139">
                  <c:v>11.011656298691323</c:v>
                </c:pt>
                <c:pt idx="140">
                  <c:v>11.05621025840053</c:v>
                </c:pt>
                <c:pt idx="141">
                  <c:v>10.949551118706301</c:v>
                </c:pt>
                <c:pt idx="142">
                  <c:v>11.080963905373915</c:v>
                </c:pt>
                <c:pt idx="143">
                  <c:v>10.82028763069432</c:v>
                </c:pt>
                <c:pt idx="144">
                  <c:v>11.012931472184796</c:v>
                </c:pt>
                <c:pt idx="145">
                  <c:v>10.973952079464048</c:v>
                </c:pt>
                <c:pt idx="146">
                  <c:v>10.840799729201024</c:v>
                </c:pt>
                <c:pt idx="147">
                  <c:v>10.827718351704634</c:v>
                </c:pt>
                <c:pt idx="148">
                  <c:v>10.962037354722831</c:v>
                </c:pt>
                <c:pt idx="149">
                  <c:v>10.754546913901804</c:v>
                </c:pt>
                <c:pt idx="150">
                  <c:v>10.619619224121283</c:v>
                </c:pt>
                <c:pt idx="151">
                  <c:v>10.639590838746432</c:v>
                </c:pt>
                <c:pt idx="152">
                  <c:v>10.849319663425669</c:v>
                </c:pt>
                <c:pt idx="153">
                  <c:v>10.703029531189394</c:v>
                </c:pt>
                <c:pt idx="154">
                  <c:v>10.886952541196511</c:v>
                </c:pt>
                <c:pt idx="155">
                  <c:v>10.72748401478038</c:v>
                </c:pt>
                <c:pt idx="156">
                  <c:v>10.803898956464741</c:v>
                </c:pt>
                <c:pt idx="157">
                  <c:v>10.826532734086753</c:v>
                </c:pt>
                <c:pt idx="158">
                  <c:v>10.769782577443358</c:v>
                </c:pt>
                <c:pt idx="159">
                  <c:v>10.650238621799289</c:v>
                </c:pt>
                <c:pt idx="160">
                  <c:v>10.764962060453231</c:v>
                </c:pt>
                <c:pt idx="161">
                  <c:v>10.589599882546008</c:v>
                </c:pt>
                <c:pt idx="162">
                  <c:v>10.536798546907857</c:v>
                </c:pt>
                <c:pt idx="163">
                  <c:v>10.636555727758077</c:v>
                </c:pt>
                <c:pt idx="164">
                  <c:v>10.71150350651477</c:v>
                </c:pt>
                <c:pt idx="165">
                  <c:v>10.557906715336729</c:v>
                </c:pt>
                <c:pt idx="166">
                  <c:v>10.486658738227286</c:v>
                </c:pt>
                <c:pt idx="167">
                  <c:v>10.546885309373831</c:v>
                </c:pt>
                <c:pt idx="168">
                  <c:v>10.504975440193416</c:v>
                </c:pt>
                <c:pt idx="169">
                  <c:v>10.436350119478572</c:v>
                </c:pt>
                <c:pt idx="170">
                  <c:v>10.574818703189417</c:v>
                </c:pt>
                <c:pt idx="171">
                  <c:v>10.626325688072246</c:v>
                </c:pt>
                <c:pt idx="172">
                  <c:v>10.571770915704986</c:v>
                </c:pt>
                <c:pt idx="173">
                  <c:v>10.593194663174955</c:v>
                </c:pt>
                <c:pt idx="174">
                  <c:v>10.576002765129687</c:v>
                </c:pt>
                <c:pt idx="175">
                  <c:v>10.541548778270936</c:v>
                </c:pt>
                <c:pt idx="176">
                  <c:v>10.451784462406801</c:v>
                </c:pt>
                <c:pt idx="177">
                  <c:v>10.311717979903799</c:v>
                </c:pt>
                <c:pt idx="178">
                  <c:v>10.353624229863248</c:v>
                </c:pt>
                <c:pt idx="179">
                  <c:v>10.368904757573983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EA45-BECB-02C18FD7C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'Experiment-98'!$L$2:$L$181</c:f>
              <c:numCache>
                <c:formatCode>0.00</c:formatCode>
                <c:ptCount val="180"/>
                <c:pt idx="0">
                  <c:v>5.495269495949703</c:v>
                </c:pt>
                <c:pt idx="1">
                  <c:v>6.0991823854246636</c:v>
                </c:pt>
                <c:pt idx="2">
                  <c:v>6.1486828121681256</c:v>
                </c:pt>
                <c:pt idx="3">
                  <c:v>6.756422118700069</c:v>
                </c:pt>
                <c:pt idx="4">
                  <c:v>6.6428049250889876</c:v>
                </c:pt>
                <c:pt idx="5">
                  <c:v>6.6293020352061811</c:v>
                </c:pt>
                <c:pt idx="6">
                  <c:v>6.8775841638945803</c:v>
                </c:pt>
                <c:pt idx="7">
                  <c:v>7.2539337887349848</c:v>
                </c:pt>
                <c:pt idx="8">
                  <c:v>7.1699492869872037</c:v>
                </c:pt>
                <c:pt idx="9">
                  <c:v>7.0766423011288131</c:v>
                </c:pt>
                <c:pt idx="10">
                  <c:v>6.9117038258157857</c:v>
                </c:pt>
                <c:pt idx="11">
                  <c:v>6.3826531655792795</c:v>
                </c:pt>
                <c:pt idx="12">
                  <c:v>6.1348439895175204</c:v>
                </c:pt>
                <c:pt idx="13">
                  <c:v>6.0442482949837801</c:v>
                </c:pt>
                <c:pt idx="14">
                  <c:v>5.791993620237661</c:v>
                </c:pt>
                <c:pt idx="15">
                  <c:v>5.683409955240327</c:v>
                </c:pt>
                <c:pt idx="16">
                  <c:v>5.6893573371133712</c:v>
                </c:pt>
                <c:pt idx="17">
                  <c:v>5.7679731652225916</c:v>
                </c:pt>
                <c:pt idx="18">
                  <c:v>5.6328163007304344</c:v>
                </c:pt>
                <c:pt idx="19">
                  <c:v>5.4090659076458234</c:v>
                </c:pt>
                <c:pt idx="20">
                  <c:v>5.4929715527814205</c:v>
                </c:pt>
                <c:pt idx="21">
                  <c:v>5.448910176118579</c:v>
                </c:pt>
                <c:pt idx="22">
                  <c:v>5.3708956805519872</c:v>
                </c:pt>
                <c:pt idx="23">
                  <c:v>5.3223504579223997</c:v>
                </c:pt>
                <c:pt idx="24">
                  <c:v>5.455314267481902</c:v>
                </c:pt>
                <c:pt idx="25">
                  <c:v>5.4019107923034895</c:v>
                </c:pt>
                <c:pt idx="26">
                  <c:v>5.4387054137977113</c:v>
                </c:pt>
                <c:pt idx="27">
                  <c:v>5.4611823659477974</c:v>
                </c:pt>
                <c:pt idx="28">
                  <c:v>5.4048632590954755</c:v>
                </c:pt>
                <c:pt idx="29">
                  <c:v>5.4013471802118227</c:v>
                </c:pt>
                <c:pt idx="30">
                  <c:v>5.2562984992838508</c:v>
                </c:pt>
                <c:pt idx="31">
                  <c:v>5.2178420439270541</c:v>
                </c:pt>
                <c:pt idx="32">
                  <c:v>5.2599196071049494</c:v>
                </c:pt>
                <c:pt idx="33">
                  <c:v>5.2436388194735546</c:v>
                </c:pt>
                <c:pt idx="34">
                  <c:v>5.3810652572562301</c:v>
                </c:pt>
                <c:pt idx="35">
                  <c:v>5.4789125905828575</c:v>
                </c:pt>
                <c:pt idx="36">
                  <c:v>5.380167495152282</c:v>
                </c:pt>
                <c:pt idx="37">
                  <c:v>5.3525233763554958</c:v>
                </c:pt>
                <c:pt idx="38">
                  <c:v>5.3553012611994326</c:v>
                </c:pt>
                <c:pt idx="39">
                  <c:v>5.230012788965694</c:v>
                </c:pt>
                <c:pt idx="40">
                  <c:v>5.3787034808619829</c:v>
                </c:pt>
                <c:pt idx="41">
                  <c:v>5.280803819268475</c:v>
                </c:pt>
                <c:pt idx="42">
                  <c:v>5.320748481305527</c:v>
                </c:pt>
                <c:pt idx="43">
                  <c:v>5.2059208665518417</c:v>
                </c:pt>
                <c:pt idx="44">
                  <c:v>5.4055221870790948</c:v>
                </c:pt>
                <c:pt idx="45">
                  <c:v>5.3009995367125047</c:v>
                </c:pt>
                <c:pt idx="46">
                  <c:v>5.3594051068060198</c:v>
                </c:pt>
                <c:pt idx="47">
                  <c:v>5.2917018956006432</c:v>
                </c:pt>
                <c:pt idx="48">
                  <c:v>5.431770060930341</c:v>
                </c:pt>
                <c:pt idx="49">
                  <c:v>5.5339299682089287</c:v>
                </c:pt>
                <c:pt idx="50">
                  <c:v>5.4271688016401756</c:v>
                </c:pt>
                <c:pt idx="51">
                  <c:v>5.5138125667246678</c:v>
                </c:pt>
                <c:pt idx="52">
                  <c:v>5.4682006564217902</c:v>
                </c:pt>
                <c:pt idx="53">
                  <c:v>5.5450878550798635</c:v>
                </c:pt>
                <c:pt idx="54">
                  <c:v>5.526041125960564</c:v>
                </c:pt>
                <c:pt idx="55">
                  <c:v>5.3950849629321569</c:v>
                </c:pt>
                <c:pt idx="56">
                  <c:v>5.4243437003684418</c:v>
                </c:pt>
                <c:pt idx="57">
                  <c:v>5.3854543981085543</c:v>
                </c:pt>
                <c:pt idx="58">
                  <c:v>5.5060389484877703</c:v>
                </c:pt>
                <c:pt idx="59">
                  <c:v>5.4690895525977243</c:v>
                </c:pt>
                <c:pt idx="60">
                  <c:v>5.4233664186582766</c:v>
                </c:pt>
                <c:pt idx="61">
                  <c:v>5.5013542156795427</c:v>
                </c:pt>
                <c:pt idx="62">
                  <c:v>5.5556899749602211</c:v>
                </c:pt>
                <c:pt idx="63">
                  <c:v>5.6440003071415639</c:v>
                </c:pt>
                <c:pt idx="64">
                  <c:v>5.7014490587231537</c:v>
                </c:pt>
                <c:pt idx="65">
                  <c:v>5.7956338735306181</c:v>
                </c:pt>
                <c:pt idx="66">
                  <c:v>6.0478006711925634</c:v>
                </c:pt>
                <c:pt idx="67">
                  <c:v>6.2347863918037074</c:v>
                </c:pt>
                <c:pt idx="68">
                  <c:v>6.7201474711196001</c:v>
                </c:pt>
                <c:pt idx="69">
                  <c:v>7.0725146058288413</c:v>
                </c:pt>
                <c:pt idx="70">
                  <c:v>7.2903604650275948</c:v>
                </c:pt>
                <c:pt idx="71">
                  <c:v>7.4154637359354343</c:v>
                </c:pt>
                <c:pt idx="72">
                  <c:v>7.7570937973712111</c:v>
                </c:pt>
                <c:pt idx="73">
                  <c:v>7.896908696358345</c:v>
                </c:pt>
                <c:pt idx="74">
                  <c:v>8.0071695886974332</c:v>
                </c:pt>
                <c:pt idx="75">
                  <c:v>7.9517234418739147</c:v>
                </c:pt>
                <c:pt idx="76">
                  <c:v>8.1563816858315139</c:v>
                </c:pt>
                <c:pt idx="77">
                  <c:v>8.2806100325265533</c:v>
                </c:pt>
                <c:pt idx="78">
                  <c:v>8.2988524649743791</c:v>
                </c:pt>
                <c:pt idx="79">
                  <c:v>8.3758327879275676</c:v>
                </c:pt>
                <c:pt idx="80">
                  <c:v>8.4178295238699885</c:v>
                </c:pt>
                <c:pt idx="81">
                  <c:v>8.3457711006354209</c:v>
                </c:pt>
                <c:pt idx="82">
                  <c:v>8.3405993306717878</c:v>
                </c:pt>
                <c:pt idx="83">
                  <c:v>8.4017767910137611</c:v>
                </c:pt>
                <c:pt idx="84">
                  <c:v>8.5765465253219251</c:v>
                </c:pt>
                <c:pt idx="85">
                  <c:v>8.4527081826398369</c:v>
                </c:pt>
                <c:pt idx="86">
                  <c:v>8.8113749919137945</c:v>
                </c:pt>
                <c:pt idx="87">
                  <c:v>8.7785019467754708</c:v>
                </c:pt>
                <c:pt idx="88">
                  <c:v>8.652346948916712</c:v>
                </c:pt>
                <c:pt idx="89">
                  <c:v>8.610052345938989</c:v>
                </c:pt>
                <c:pt idx="90">
                  <c:v>8.5372744983427342</c:v>
                </c:pt>
                <c:pt idx="91">
                  <c:v>8.578852199272081</c:v>
                </c:pt>
                <c:pt idx="92">
                  <c:v>8.5235586991392527</c:v>
                </c:pt>
                <c:pt idx="93">
                  <c:v>8.4354420577672702</c:v>
                </c:pt>
                <c:pt idx="94">
                  <c:v>8.5767585954983723</c:v>
                </c:pt>
                <c:pt idx="95">
                  <c:v>8.5680747719220562</c:v>
                </c:pt>
                <c:pt idx="96">
                  <c:v>8.4567290878849413</c:v>
                </c:pt>
                <c:pt idx="97">
                  <c:v>8.5227685743347426</c:v>
                </c:pt>
                <c:pt idx="98">
                  <c:v>8.5126895049419637</c:v>
                </c:pt>
                <c:pt idx="99">
                  <c:v>8.6368640472437299</c:v>
                </c:pt>
                <c:pt idx="100">
                  <c:v>8.6804691869209609</c:v>
                </c:pt>
                <c:pt idx="101">
                  <c:v>8.6132989803574844</c:v>
                </c:pt>
                <c:pt idx="102">
                  <c:v>8.6631705350617541</c:v>
                </c:pt>
                <c:pt idx="103">
                  <c:v>8.6220832742381219</c:v>
                </c:pt>
                <c:pt idx="104">
                  <c:v>8.7293491985548961</c:v>
                </c:pt>
                <c:pt idx="105">
                  <c:v>8.6675377634304063</c:v>
                </c:pt>
                <c:pt idx="106">
                  <c:v>8.7255492638500058</c:v>
                </c:pt>
                <c:pt idx="107">
                  <c:v>8.7453552868260473</c:v>
                </c:pt>
                <c:pt idx="108">
                  <c:v>8.6043624117634963</c:v>
                </c:pt>
                <c:pt idx="109">
                  <c:v>8.6272383278780023</c:v>
                </c:pt>
                <c:pt idx="110">
                  <c:v>8.4276882421308219</c:v>
                </c:pt>
                <c:pt idx="111">
                  <c:v>8.6691570571723346</c:v>
                </c:pt>
                <c:pt idx="112">
                  <c:v>8.8388854154150014</c:v>
                </c:pt>
                <c:pt idx="113">
                  <c:v>8.3209082716988902</c:v>
                </c:pt>
                <c:pt idx="114">
                  <c:v>8.4907774497932369</c:v>
                </c:pt>
                <c:pt idx="115">
                  <c:v>8.4111850447770031</c:v>
                </c:pt>
                <c:pt idx="116">
                  <c:v>8.5348472900033183</c:v>
                </c:pt>
                <c:pt idx="117">
                  <c:v>8.5066002928256363</c:v>
                </c:pt>
                <c:pt idx="118">
                  <c:v>8.3191081434445842</c:v>
                </c:pt>
                <c:pt idx="119">
                  <c:v>8.5126722638317265</c:v>
                </c:pt>
                <c:pt idx="120">
                  <c:v>8.2197328648372796</c:v>
                </c:pt>
                <c:pt idx="121">
                  <c:v>8.4775198090217057</c:v>
                </c:pt>
                <c:pt idx="122">
                  <c:v>8.1721599728929952</c:v>
                </c:pt>
                <c:pt idx="123">
                  <c:v>8.1584021449257147</c:v>
                </c:pt>
                <c:pt idx="124">
                  <c:v>7.8103093345495687</c:v>
                </c:pt>
                <c:pt idx="125">
                  <c:v>7.4213353556131549</c:v>
                </c:pt>
                <c:pt idx="126">
                  <c:v>7.3256031642985491</c:v>
                </c:pt>
                <c:pt idx="127">
                  <c:v>7.0185782601464073</c:v>
                </c:pt>
                <c:pt idx="128">
                  <c:v>6.7841047842759332</c:v>
                </c:pt>
                <c:pt idx="129">
                  <c:v>6.7338426240821212</c:v>
                </c:pt>
                <c:pt idx="130">
                  <c:v>6.5533810732180813</c:v>
                </c:pt>
                <c:pt idx="131">
                  <c:v>6.4525771086814085</c:v>
                </c:pt>
                <c:pt idx="132">
                  <c:v>6.3675529069083456</c:v>
                </c:pt>
                <c:pt idx="133">
                  <c:v>6.2243225851393982</c:v>
                </c:pt>
                <c:pt idx="134">
                  <c:v>6.1993190384721641</c:v>
                </c:pt>
                <c:pt idx="135">
                  <c:v>6.0096605918747246</c:v>
                </c:pt>
                <c:pt idx="136">
                  <c:v>5.88773037319819</c:v>
                </c:pt>
                <c:pt idx="137">
                  <c:v>5.840077482854201</c:v>
                </c:pt>
                <c:pt idx="138">
                  <c:v>5.7974751582741835</c:v>
                </c:pt>
                <c:pt idx="139">
                  <c:v>5.6377111802259119</c:v>
                </c:pt>
                <c:pt idx="140">
                  <c:v>5.6323036179710506</c:v>
                </c:pt>
                <c:pt idx="141">
                  <c:v>5.7230059692502815</c:v>
                </c:pt>
                <c:pt idx="142">
                  <c:v>5.6015687768385973</c:v>
                </c:pt>
                <c:pt idx="143">
                  <c:v>5.5832093850312363</c:v>
                </c:pt>
                <c:pt idx="144">
                  <c:v>5.6189867834366343</c:v>
                </c:pt>
                <c:pt idx="145">
                  <c:v>5.543060028039319</c:v>
                </c:pt>
                <c:pt idx="146">
                  <c:v>5.5432347890776956</c:v>
                </c:pt>
                <c:pt idx="147">
                  <c:v>5.5977248278610263</c:v>
                </c:pt>
                <c:pt idx="148">
                  <c:v>5.5100092240531042</c:v>
                </c:pt>
                <c:pt idx="149">
                  <c:v>5.5763111034216992</c:v>
                </c:pt>
                <c:pt idx="150">
                  <c:v>5.4409405671545112</c:v>
                </c:pt>
                <c:pt idx="151">
                  <c:v>5.5378597485567997</c:v>
                </c:pt>
                <c:pt idx="152">
                  <c:v>5.4911897866230852</c:v>
                </c:pt>
                <c:pt idx="153">
                  <c:v>5.4743001764238528</c:v>
                </c:pt>
                <c:pt idx="154">
                  <c:v>5.49282555121831</c:v>
                </c:pt>
                <c:pt idx="155">
                  <c:v>5.5143154252020334</c:v>
                </c:pt>
                <c:pt idx="156">
                  <c:v>5.3716903445245858</c:v>
                </c:pt>
                <c:pt idx="157">
                  <c:v>5.4548527654293144</c:v>
                </c:pt>
                <c:pt idx="158">
                  <c:v>5.4781804416619293</c:v>
                </c:pt>
                <c:pt idx="159">
                  <c:v>5.4419434221388761</c:v>
                </c:pt>
                <c:pt idx="160">
                  <c:v>5.4313584062267433</c:v>
                </c:pt>
                <c:pt idx="161">
                  <c:v>5.4259913398844173</c:v>
                </c:pt>
                <c:pt idx="162">
                  <c:v>5.4740062018131361</c:v>
                </c:pt>
                <c:pt idx="163">
                  <c:v>5.4455351501880562</c:v>
                </c:pt>
                <c:pt idx="164">
                  <c:v>5.4895448402020444</c:v>
                </c:pt>
                <c:pt idx="165">
                  <c:v>5.4722280904518996</c:v>
                </c:pt>
                <c:pt idx="166">
                  <c:v>5.5267459241713945</c:v>
                </c:pt>
                <c:pt idx="167">
                  <c:v>5.5351839695111842</c:v>
                </c:pt>
                <c:pt idx="168">
                  <c:v>5.4662131647731655</c:v>
                </c:pt>
                <c:pt idx="169">
                  <c:v>5.5164023576349139</c:v>
                </c:pt>
                <c:pt idx="170">
                  <c:v>5.4611910448144156</c:v>
                </c:pt>
                <c:pt idx="171">
                  <c:v>5.3673359088477754</c:v>
                </c:pt>
                <c:pt idx="172">
                  <c:v>5.542101896040041</c:v>
                </c:pt>
                <c:pt idx="173">
                  <c:v>5.4843325205363662</c:v>
                </c:pt>
                <c:pt idx="174">
                  <c:v>5.4873277705607082</c:v>
                </c:pt>
                <c:pt idx="175">
                  <c:v>5.4995219226187961</c:v>
                </c:pt>
                <c:pt idx="176">
                  <c:v>5.4436813330279943</c:v>
                </c:pt>
                <c:pt idx="177">
                  <c:v>5.4761565579769238</c:v>
                </c:pt>
                <c:pt idx="178">
                  <c:v>5.4202057006569522</c:v>
                </c:pt>
                <c:pt idx="179">
                  <c:v>5.5112362648964153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4-2148-9BA2-968CBCB54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'Experiment-98'!$A$2:$A$181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'Experiment-98'!$P$2:$P$181</c:f>
              <c:numCache>
                <c:formatCode>General</c:formatCode>
                <c:ptCount val="180"/>
                <c:pt idx="0">
                  <c:v>1.4114523892840214</c:v>
                </c:pt>
                <c:pt idx="1">
                  <c:v>12.556253073473334</c:v>
                </c:pt>
                <c:pt idx="2">
                  <c:v>13.469749704283482</c:v>
                </c:pt>
                <c:pt idx="3">
                  <c:v>24.685164306767753</c:v>
                </c:pt>
                <c:pt idx="4">
                  <c:v>22.588436452203638</c:v>
                </c:pt>
                <c:pt idx="5">
                  <c:v>22.339249824418182</c:v>
                </c:pt>
                <c:pt idx="6">
                  <c:v>26.921127253933086</c:v>
                </c:pt>
                <c:pt idx="7">
                  <c:v>33.866403020546173</c:v>
                </c:pt>
                <c:pt idx="8">
                  <c:v>32.316526293533911</c:v>
                </c:pt>
                <c:pt idx="9">
                  <c:v>30.594609477454181</c:v>
                </c:pt>
                <c:pt idx="10">
                  <c:v>27.550782355108939</c:v>
                </c:pt>
                <c:pt idx="11">
                  <c:v>17.787513077480632</c:v>
                </c:pt>
                <c:pt idx="12">
                  <c:v>13.214363666275705</c:v>
                </c:pt>
                <c:pt idx="13">
                  <c:v>11.542481883288694</c:v>
                </c:pt>
                <c:pt idx="14">
                  <c:v>6.8872938243872541</c:v>
                </c:pt>
                <c:pt idx="15">
                  <c:v>4.8834563090029333</c:v>
                </c:pt>
                <c:pt idx="16">
                  <c:v>4.9932111871037534</c:v>
                </c:pt>
                <c:pt idx="17">
                  <c:v>6.4440127019736826</c:v>
                </c:pt>
                <c:pt idx="18">
                  <c:v>3.9497849050232912</c:v>
                </c:pt>
                <c:pt idx="19">
                  <c:v>-0.17937606735630524</c:v>
                </c:pt>
                <c:pt idx="20">
                  <c:v>1.3690454146351292</c:v>
                </c:pt>
                <c:pt idx="21">
                  <c:v>0.55592274522947982</c:v>
                </c:pt>
                <c:pt idx="22">
                  <c:v>-0.8837815874982714</c:v>
                </c:pt>
                <c:pt idx="23">
                  <c:v>-1.7796505775552904</c:v>
                </c:pt>
                <c:pt idx="24">
                  <c:v>0.67410588563177132</c:v>
                </c:pt>
                <c:pt idx="25">
                  <c:v>-0.31141884331365277</c:v>
                </c:pt>
                <c:pt idx="26">
                  <c:v>0.36760081324609145</c:v>
                </c:pt>
                <c:pt idx="27">
                  <c:v>0.78239764250163879</c:v>
                </c:pt>
                <c:pt idx="28">
                  <c:v>-0.25693308138202853</c:v>
                </c:pt>
                <c:pt idx="29">
                  <c:v>-0.32181992024758982</c:v>
                </c:pt>
                <c:pt idx="30">
                  <c:v>-2.9985944462098195</c:v>
                </c:pt>
                <c:pt idx="31">
                  <c:v>-3.7082821138211832</c:v>
                </c:pt>
                <c:pt idx="32">
                  <c:v>-2.9317693699025584</c:v>
                </c:pt>
                <c:pt idx="33">
                  <c:v>-3.2322202069285053</c:v>
                </c:pt>
                <c:pt idx="34">
                  <c:v>-0.69610898208344496</c:v>
                </c:pt>
                <c:pt idx="35">
                  <c:v>1.1095968513402528</c:v>
                </c:pt>
                <c:pt idx="36">
                  <c:v>-0.71267656970194837</c:v>
                </c:pt>
                <c:pt idx="37">
                  <c:v>-1.2228299369335767</c:v>
                </c:pt>
                <c:pt idx="38">
                  <c:v>-1.17156596583963</c:v>
                </c:pt>
                <c:pt idx="39">
                  <c:v>-3.4836793110036228</c:v>
                </c:pt>
                <c:pt idx="40">
                  <c:v>-0.73969395540201721</c:v>
                </c:pt>
                <c:pt idx="41">
                  <c:v>-2.5463654713184987</c:v>
                </c:pt>
                <c:pt idx="42">
                  <c:v>-1.8092139639425222</c:v>
                </c:pt>
                <c:pt idx="43">
                  <c:v>-3.9282793155419751</c:v>
                </c:pt>
                <c:pt idx="44">
                  <c:v>-0.24477301463952753</c:v>
                </c:pt>
                <c:pt idx="45">
                  <c:v>-2.1736672734317177</c:v>
                </c:pt>
                <c:pt idx="46">
                  <c:v>-1.0958322927864468</c:v>
                </c:pt>
                <c:pt idx="47">
                  <c:v>-2.3452489018929148</c:v>
                </c:pt>
                <c:pt idx="48">
                  <c:v>0.23961360395078785</c:v>
                </c:pt>
                <c:pt idx="49">
                  <c:v>2.1249050497501534</c:v>
                </c:pt>
                <c:pt idx="50">
                  <c:v>0.1547005004570858</c:v>
                </c:pt>
                <c:pt idx="51">
                  <c:v>1.7536521195124426</c:v>
                </c:pt>
                <c:pt idx="52">
                  <c:v>0.91191540878809207</c:v>
                </c:pt>
                <c:pt idx="53">
                  <c:v>2.3308162455542578</c:v>
                </c:pt>
                <c:pt idx="54">
                  <c:v>1.9793218439280793</c:v>
                </c:pt>
                <c:pt idx="55">
                  <c:v>-0.43738487115240943</c:v>
                </c:pt>
                <c:pt idx="56">
                  <c:v>0.10256518237587145</c:v>
                </c:pt>
                <c:pt idx="57">
                  <c:v>-0.61511037975767957</c:v>
                </c:pt>
                <c:pt idx="58">
                  <c:v>1.6101952942730906</c:v>
                </c:pt>
                <c:pt idx="59">
                  <c:v>0.92831938174905448</c:v>
                </c:pt>
                <c:pt idx="60">
                  <c:v>8.4530114633628112E-2</c:v>
                </c:pt>
                <c:pt idx="61">
                  <c:v>1.5237417439079539</c:v>
                </c:pt>
                <c:pt idx="62">
                  <c:v>2.5264711404169811</c:v>
                </c:pt>
                <c:pt idx="63">
                  <c:v>4.1561781191358405</c:v>
                </c:pt>
                <c:pt idx="64">
                  <c:v>5.2163556664124995</c:v>
                </c:pt>
                <c:pt idx="65">
                  <c:v>6.9544722173260798</c:v>
                </c:pt>
                <c:pt idx="66">
                  <c:v>11.608038564545431</c:v>
                </c:pt>
                <c:pt idx="67">
                  <c:v>15.058732569126887</c:v>
                </c:pt>
                <c:pt idx="68">
                  <c:v>24.015740414316952</c:v>
                </c:pt>
                <c:pt idx="69">
                  <c:v>30.51843567456806</c:v>
                </c:pt>
                <c:pt idx="70">
                  <c:v>34.538632499240641</c:v>
                </c:pt>
                <c:pt idx="71">
                  <c:v>36.847328080188028</c:v>
                </c:pt>
                <c:pt idx="72">
                  <c:v>43.151877972705179</c:v>
                </c:pt>
                <c:pt idx="73">
                  <c:v>45.732066620850063</c:v>
                </c:pt>
                <c:pt idx="74">
                  <c:v>47.766856223450425</c:v>
                </c:pt>
                <c:pt idx="75">
                  <c:v>46.743635381796189</c:v>
                </c:pt>
                <c:pt idx="76">
                  <c:v>50.52046375727037</c:v>
                </c:pt>
                <c:pt idx="77">
                  <c:v>52.813013208311666</c:v>
                </c:pt>
                <c:pt idx="78">
                  <c:v>53.149664863159707</c:v>
                </c:pt>
                <c:pt idx="79">
                  <c:v>54.570284245308834</c:v>
                </c:pt>
                <c:pt idx="80">
                  <c:v>55.345305377697187</c:v>
                </c:pt>
                <c:pt idx="81">
                  <c:v>54.015516299566393</c:v>
                </c:pt>
                <c:pt idx="82">
                  <c:v>53.920074810514429</c:v>
                </c:pt>
                <c:pt idx="83">
                  <c:v>55.049063136080633</c:v>
                </c:pt>
                <c:pt idx="84">
                  <c:v>58.274319441152379</c:v>
                </c:pt>
                <c:pt idx="85">
                  <c:v>55.988967248302004</c:v>
                </c:pt>
                <c:pt idx="86">
                  <c:v>62.607918708118682</c:v>
                </c:pt>
                <c:pt idx="87">
                  <c:v>62.00126906984471</c:v>
                </c:pt>
                <c:pt idx="88">
                  <c:v>59.673164584986729</c:v>
                </c:pt>
                <c:pt idx="89">
                  <c:v>58.89264651951963</c:v>
                </c:pt>
                <c:pt idx="90">
                  <c:v>57.549580955229843</c:v>
                </c:pt>
                <c:pt idx="91">
                  <c:v>58.316869082110621</c:v>
                </c:pt>
                <c:pt idx="92">
                  <c:v>57.296465231072901</c:v>
                </c:pt>
                <c:pt idx="93">
                  <c:v>55.670332684200588</c:v>
                </c:pt>
                <c:pt idx="94">
                  <c:v>58.278233051689185</c:v>
                </c:pt>
                <c:pt idx="95">
                  <c:v>58.117979007403356</c:v>
                </c:pt>
                <c:pt idx="96">
                  <c:v>56.063170313524971</c:v>
                </c:pt>
                <c:pt idx="97">
                  <c:v>57.281884016438525</c:v>
                </c:pt>
                <c:pt idx="98">
                  <c:v>57.095881661757389</c:v>
                </c:pt>
                <c:pt idx="99">
                  <c:v>59.387438189399603</c:v>
                </c:pt>
                <c:pt idx="100">
                  <c:v>60.192141316255331</c:v>
                </c:pt>
                <c:pt idx="101">
                  <c:v>58.95256094446264</c:v>
                </c:pt>
                <c:pt idx="102">
                  <c:v>59.872906488789312</c:v>
                </c:pt>
                <c:pt idx="103">
                  <c:v>59.114669099723507</c:v>
                </c:pt>
                <c:pt idx="104">
                  <c:v>61.094188609159893</c:v>
                </c:pt>
                <c:pt idx="105">
                  <c:v>59.953500711166782</c:v>
                </c:pt>
                <c:pt idx="106">
                  <c:v>61.024063404619625</c:v>
                </c:pt>
                <c:pt idx="107">
                  <c:v>61.38957005675676</c:v>
                </c:pt>
                <c:pt idx="108">
                  <c:v>58.787642663173465</c:v>
                </c:pt>
                <c:pt idx="109">
                  <c:v>59.20980210041624</c:v>
                </c:pt>
                <c:pt idx="110">
                  <c:v>55.527241302452978</c:v>
                </c:pt>
                <c:pt idx="111">
                  <c:v>59.983383673291726</c:v>
                </c:pt>
                <c:pt idx="112">
                  <c:v>63.115604819811288</c:v>
                </c:pt>
                <c:pt idx="113">
                  <c:v>53.556689740683652</c:v>
                </c:pt>
                <c:pt idx="114">
                  <c:v>56.691509621568223</c:v>
                </c:pt>
                <c:pt idx="115">
                  <c:v>55.222686045617749</c:v>
                </c:pt>
                <c:pt idx="116">
                  <c:v>57.504788479968525</c:v>
                </c:pt>
                <c:pt idx="117">
                  <c:v>56.983509403203314</c:v>
                </c:pt>
                <c:pt idx="118">
                  <c:v>53.523469600908754</c:v>
                </c:pt>
                <c:pt idx="119">
                  <c:v>57.095563488821334</c:v>
                </c:pt>
                <c:pt idx="120">
                  <c:v>51.689566578939704</c:v>
                </c:pt>
                <c:pt idx="121">
                  <c:v>56.44684889894355</c:v>
                </c:pt>
                <c:pt idx="122">
                  <c:v>50.811641288836249</c:v>
                </c:pt>
                <c:pt idx="123">
                  <c:v>50.55774995249466</c:v>
                </c:pt>
                <c:pt idx="124">
                  <c:v>44.133934433978055</c:v>
                </c:pt>
                <c:pt idx="125">
                  <c:v>36.955684818621698</c:v>
                </c:pt>
                <c:pt idx="126">
                  <c:v>35.18901248912475</c:v>
                </c:pt>
                <c:pt idx="127">
                  <c:v>29.523077183731971</c:v>
                </c:pt>
                <c:pt idx="128">
                  <c:v>25.196029028529694</c:v>
                </c:pt>
                <c:pt idx="129">
                  <c:v>24.268475126171634</c:v>
                </c:pt>
                <c:pt idx="130">
                  <c:v>20.938180226706994</c:v>
                </c:pt>
                <c:pt idx="131">
                  <c:v>19.077911779855295</c:v>
                </c:pt>
                <c:pt idx="132">
                  <c:v>17.508848097646258</c:v>
                </c:pt>
                <c:pt idx="133">
                  <c:v>14.865630150377379</c:v>
                </c:pt>
                <c:pt idx="134">
                  <c:v>14.404206741702637</c:v>
                </c:pt>
                <c:pt idx="135">
                  <c:v>10.904189401057577</c:v>
                </c:pt>
                <c:pt idx="136">
                  <c:v>8.6540503359500125</c:v>
                </c:pt>
                <c:pt idx="137">
                  <c:v>7.7746487299153957</c:v>
                </c:pt>
                <c:pt idx="138">
                  <c:v>6.9884518720536279</c:v>
                </c:pt>
                <c:pt idx="139">
                  <c:v>4.0401165692433576</c:v>
                </c:pt>
                <c:pt idx="140">
                  <c:v>3.940323694197803</c:v>
                </c:pt>
                <c:pt idx="141">
                  <c:v>5.6141737547142938</c:v>
                </c:pt>
                <c:pt idx="142">
                  <c:v>3.3731331532255568</c:v>
                </c:pt>
                <c:pt idx="143">
                  <c:v>3.0343230931291991</c:v>
                </c:pt>
                <c:pt idx="144">
                  <c:v>3.6945705910318329</c:v>
                </c:pt>
                <c:pt idx="145">
                  <c:v>2.2933940799029728</c:v>
                </c:pt>
                <c:pt idx="146">
                  <c:v>2.296619175730557</c:v>
                </c:pt>
                <c:pt idx="147">
                  <c:v>3.3021956952877622</c:v>
                </c:pt>
                <c:pt idx="148">
                  <c:v>1.6834640232704507</c:v>
                </c:pt>
                <c:pt idx="149">
                  <c:v>2.9070200086255071</c:v>
                </c:pt>
                <c:pt idx="150">
                  <c:v>0.40884904472826544</c:v>
                </c:pt>
                <c:pt idx="151">
                  <c:v>2.1974264671150712</c:v>
                </c:pt>
                <c:pt idx="152">
                  <c:v>1.336164134823824</c:v>
                </c:pt>
                <c:pt idx="153">
                  <c:v>1.024477892346463</c:v>
                </c:pt>
                <c:pt idx="154">
                  <c:v>1.3663510553180738</c:v>
                </c:pt>
                <c:pt idx="155">
                  <c:v>1.7629320299105589</c:v>
                </c:pt>
                <c:pt idx="156">
                  <c:v>-0.86911660561120219</c:v>
                </c:pt>
                <c:pt idx="157">
                  <c:v>0.66558917986000998</c:v>
                </c:pt>
                <c:pt idx="158">
                  <c:v>1.0960855421148723</c:v>
                </c:pt>
                <c:pt idx="159">
                  <c:v>0.42735604981240682</c:v>
                </c:pt>
                <c:pt idx="160">
                  <c:v>0.23201679702339434</c:v>
                </c:pt>
                <c:pt idx="161">
                  <c:v>0.13297124643737057</c:v>
                </c:pt>
                <c:pt idx="162">
                  <c:v>1.0190527913099579</c:v>
                </c:pt>
                <c:pt idx="163">
                  <c:v>0.4936389424572819</c:v>
                </c:pt>
                <c:pt idx="164">
                  <c:v>1.3058077699934441</c:v>
                </c:pt>
                <c:pt idx="165">
                  <c:v>0.98623895828761254</c:v>
                </c:pt>
                <c:pt idx="166">
                  <c:v>1.9923284144437523</c:v>
                </c:pt>
                <c:pt idx="167">
                  <c:v>2.1480467889230028</c:v>
                </c:pt>
                <c:pt idx="168">
                  <c:v>0.87523760529780725</c:v>
                </c:pt>
                <c:pt idx="169">
                  <c:v>1.8014449452849006</c:v>
                </c:pt>
                <c:pt idx="170">
                  <c:v>0.78255780506864292</c:v>
                </c:pt>
                <c:pt idx="171">
                  <c:v>-0.94947474758158756</c:v>
                </c:pt>
                <c:pt idx="172">
                  <c:v>2.2757124070206793</c:v>
                </c:pt>
                <c:pt idx="173">
                  <c:v>1.2096179638332101</c:v>
                </c:pt>
                <c:pt idx="174">
                  <c:v>1.2648932611523751</c:v>
                </c:pt>
                <c:pt idx="175">
                  <c:v>1.4899280245571422</c:v>
                </c:pt>
                <c:pt idx="176">
                  <c:v>0.45942801052671439</c:v>
                </c:pt>
                <c:pt idx="177">
                  <c:v>1.0587361484018505</c:v>
                </c:pt>
                <c:pt idx="178">
                  <c:v>2.6201218599772716E-2</c:v>
                </c:pt>
                <c:pt idx="179">
                  <c:v>1.7061082255525879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B-E949-A56E-C5CA69052D89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'Experiment-98'!$A$61:$A$121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'Experiment-98'!$R$61:$R$121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CB-E949-A56E-C5CA6905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9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'Experiment-98'!$M$2:$M$181</c:f>
              <c:numCache>
                <c:formatCode>0.00</c:formatCode>
                <c:ptCount val="180"/>
                <c:pt idx="0">
                  <c:v>5.4957189576126071</c:v>
                </c:pt>
                <c:pt idx="1">
                  <c:v>6.1000813087504717</c:v>
                </c:pt>
                <c:pt idx="2">
                  <c:v>6.1500311971568378</c:v>
                </c:pt>
                <c:pt idx="3">
                  <c:v>6.7582199653516861</c:v>
                </c:pt>
                <c:pt idx="4">
                  <c:v>6.6450522334035087</c:v>
                </c:pt>
                <c:pt idx="5">
                  <c:v>6.6319988051836063</c:v>
                </c:pt>
                <c:pt idx="6">
                  <c:v>6.8807303955349095</c:v>
                </c:pt>
                <c:pt idx="7">
                  <c:v>7.2575294820382181</c:v>
                </c:pt>
                <c:pt idx="8">
                  <c:v>7.173994441953341</c:v>
                </c:pt>
                <c:pt idx="9">
                  <c:v>7.0811369177578545</c:v>
                </c:pt>
                <c:pt idx="10">
                  <c:v>6.9166479041077311</c:v>
                </c:pt>
                <c:pt idx="11">
                  <c:v>6.3880467055341299</c:v>
                </c:pt>
                <c:pt idx="12">
                  <c:v>6.1406869911352748</c:v>
                </c:pt>
                <c:pt idx="13">
                  <c:v>6.0505407582644386</c:v>
                </c:pt>
                <c:pt idx="14">
                  <c:v>5.7987355451812235</c:v>
                </c:pt>
                <c:pt idx="15">
                  <c:v>5.6906013418467936</c:v>
                </c:pt>
                <c:pt idx="16">
                  <c:v>5.6969981853827418</c:v>
                </c:pt>
                <c:pt idx="17">
                  <c:v>5.7760634751548663</c:v>
                </c:pt>
                <c:pt idx="18">
                  <c:v>5.6413560723256131</c:v>
                </c:pt>
                <c:pt idx="19">
                  <c:v>5.4180551409039071</c:v>
                </c:pt>
                <c:pt idx="20">
                  <c:v>5.5024102477024082</c:v>
                </c:pt>
                <c:pt idx="21">
                  <c:v>5.4587983327024707</c:v>
                </c:pt>
                <c:pt idx="22">
                  <c:v>5.381233298798783</c:v>
                </c:pt>
                <c:pt idx="23">
                  <c:v>5.3331375378320995</c:v>
                </c:pt>
                <c:pt idx="24">
                  <c:v>5.4665508090545059</c:v>
                </c:pt>
                <c:pt idx="25">
                  <c:v>5.4135967955389974</c:v>
                </c:pt>
                <c:pt idx="26">
                  <c:v>5.4508408786961242</c:v>
                </c:pt>
                <c:pt idx="27">
                  <c:v>5.4737672925091143</c:v>
                </c:pt>
                <c:pt idx="28">
                  <c:v>5.4178976473196965</c:v>
                </c:pt>
                <c:pt idx="29">
                  <c:v>5.4148310300989477</c:v>
                </c:pt>
                <c:pt idx="30">
                  <c:v>5.2702318108338799</c:v>
                </c:pt>
                <c:pt idx="31">
                  <c:v>5.2322248171399872</c:v>
                </c:pt>
                <c:pt idx="32">
                  <c:v>5.2747518419807866</c:v>
                </c:pt>
                <c:pt idx="33">
                  <c:v>5.2589205160122958</c:v>
                </c:pt>
                <c:pt idx="34">
                  <c:v>5.3967964154578763</c:v>
                </c:pt>
                <c:pt idx="35">
                  <c:v>5.4950932104474077</c:v>
                </c:pt>
                <c:pt idx="36">
                  <c:v>5.3967975766797363</c:v>
                </c:pt>
                <c:pt idx="37">
                  <c:v>5.3696029195458541</c:v>
                </c:pt>
                <c:pt idx="38">
                  <c:v>5.372830266052695</c:v>
                </c:pt>
                <c:pt idx="39">
                  <c:v>5.2479912554818604</c:v>
                </c:pt>
                <c:pt idx="40">
                  <c:v>5.3971314090410534</c:v>
                </c:pt>
                <c:pt idx="41">
                  <c:v>5.2996812091104495</c:v>
                </c:pt>
                <c:pt idx="42">
                  <c:v>5.3400753328104065</c:v>
                </c:pt>
                <c:pt idx="43">
                  <c:v>5.2256971797196252</c:v>
                </c:pt>
                <c:pt idx="44">
                  <c:v>5.4257479619097824</c:v>
                </c:pt>
                <c:pt idx="45">
                  <c:v>5.3216747732060963</c:v>
                </c:pt>
                <c:pt idx="46">
                  <c:v>5.3805298049625154</c:v>
                </c:pt>
                <c:pt idx="47">
                  <c:v>5.3132760554200429</c:v>
                </c:pt>
                <c:pt idx="48">
                  <c:v>5.4537936824126447</c:v>
                </c:pt>
                <c:pt idx="49">
                  <c:v>5.5564030513541374</c:v>
                </c:pt>
                <c:pt idx="50">
                  <c:v>5.4500913464482883</c:v>
                </c:pt>
                <c:pt idx="51">
                  <c:v>5.5371845731956846</c:v>
                </c:pt>
                <c:pt idx="52">
                  <c:v>5.492022124555711</c:v>
                </c:pt>
                <c:pt idx="53">
                  <c:v>5.5693587848766883</c:v>
                </c:pt>
                <c:pt idx="54">
                  <c:v>5.5507615174202929</c:v>
                </c:pt>
                <c:pt idx="55">
                  <c:v>5.4202548160547899</c:v>
                </c:pt>
                <c:pt idx="56">
                  <c:v>5.4499630151539789</c:v>
                </c:pt>
                <c:pt idx="57">
                  <c:v>5.4115231745569963</c:v>
                </c:pt>
                <c:pt idx="58">
                  <c:v>5.5325571865991163</c:v>
                </c:pt>
                <c:pt idx="59">
                  <c:v>5.4960572523719744</c:v>
                </c:pt>
                <c:pt idx="60">
                  <c:v>5.4507835800954307</c:v>
                </c:pt>
                <c:pt idx="61">
                  <c:v>5.5292208387796009</c:v>
                </c:pt>
                <c:pt idx="62">
                  <c:v>5.5840060597231833</c:v>
                </c:pt>
                <c:pt idx="63">
                  <c:v>5.6727658535674301</c:v>
                </c:pt>
                <c:pt idx="64">
                  <c:v>5.7306640668119249</c:v>
                </c:pt>
                <c:pt idx="65">
                  <c:v>5.8252983432822933</c:v>
                </c:pt>
                <c:pt idx="66">
                  <c:v>6.0779146026071427</c:v>
                </c:pt>
                <c:pt idx="67">
                  <c:v>6.2653497848811908</c:v>
                </c:pt>
                <c:pt idx="68">
                  <c:v>6.7511603258599875</c:v>
                </c:pt>
                <c:pt idx="69">
                  <c:v>7.1039769222321327</c:v>
                </c:pt>
                <c:pt idx="70">
                  <c:v>7.3222722430937903</c:v>
                </c:pt>
                <c:pt idx="71">
                  <c:v>7.4478249756645338</c:v>
                </c:pt>
                <c:pt idx="72">
                  <c:v>7.7899044987632156</c:v>
                </c:pt>
                <c:pt idx="73">
                  <c:v>7.9301688594132536</c:v>
                </c:pt>
                <c:pt idx="74">
                  <c:v>8.0408792134152449</c:v>
                </c:pt>
                <c:pt idx="75">
                  <c:v>7.9858825282546313</c:v>
                </c:pt>
                <c:pt idx="76">
                  <c:v>8.1909902338751355</c:v>
                </c:pt>
                <c:pt idx="77">
                  <c:v>8.315668042233078</c:v>
                </c:pt>
                <c:pt idx="78">
                  <c:v>8.3343599363438088</c:v>
                </c:pt>
                <c:pt idx="79">
                  <c:v>8.4117897209599004</c:v>
                </c:pt>
                <c:pt idx="80">
                  <c:v>8.4542359185652263</c:v>
                </c:pt>
                <c:pt idx="81">
                  <c:v>8.3826269569935619</c:v>
                </c:pt>
                <c:pt idx="82">
                  <c:v>8.3779046486928337</c:v>
                </c:pt>
                <c:pt idx="83">
                  <c:v>8.4395315706977101</c:v>
                </c:pt>
                <c:pt idx="84">
                  <c:v>8.614750766668779</c:v>
                </c:pt>
                <c:pt idx="85">
                  <c:v>8.4913618856495958</c:v>
                </c:pt>
                <c:pt idx="86">
                  <c:v>8.8504781565864565</c:v>
                </c:pt>
                <c:pt idx="87">
                  <c:v>8.8180545731110378</c:v>
                </c:pt>
                <c:pt idx="88">
                  <c:v>8.6923490369151821</c:v>
                </c:pt>
                <c:pt idx="89">
                  <c:v>8.6505038956003641</c:v>
                </c:pt>
                <c:pt idx="90">
                  <c:v>8.5781755096670125</c:v>
                </c:pt>
                <c:pt idx="91">
                  <c:v>8.6202026722592642</c:v>
                </c:pt>
                <c:pt idx="92">
                  <c:v>8.5653586337893408</c:v>
                </c:pt>
                <c:pt idx="93">
                  <c:v>8.4776914540802615</c:v>
                </c:pt>
                <c:pt idx="94">
                  <c:v>8.6194574534742685</c:v>
                </c:pt>
                <c:pt idx="95">
                  <c:v>8.6112230915608556</c:v>
                </c:pt>
                <c:pt idx="96">
                  <c:v>8.5003268691866456</c:v>
                </c:pt>
                <c:pt idx="97">
                  <c:v>8.56681581729935</c:v>
                </c:pt>
                <c:pt idx="98">
                  <c:v>8.5571862095694762</c:v>
                </c:pt>
                <c:pt idx="99">
                  <c:v>8.6818102135341473</c:v>
                </c:pt>
                <c:pt idx="100">
                  <c:v>8.7258648148742814</c:v>
                </c:pt>
                <c:pt idx="101">
                  <c:v>8.6591440699737099</c:v>
                </c:pt>
                <c:pt idx="102">
                  <c:v>8.7094650863408827</c:v>
                </c:pt>
                <c:pt idx="103">
                  <c:v>8.6688272871801555</c:v>
                </c:pt>
                <c:pt idx="104">
                  <c:v>8.7765426731598328</c:v>
                </c:pt>
                <c:pt idx="105">
                  <c:v>8.7151806996982479</c:v>
                </c:pt>
                <c:pt idx="106">
                  <c:v>8.7736416617807524</c:v>
                </c:pt>
                <c:pt idx="107">
                  <c:v>8.7938971464196971</c:v>
                </c:pt>
                <c:pt idx="108">
                  <c:v>8.653353733020051</c:v>
                </c:pt>
                <c:pt idx="109">
                  <c:v>8.6766791107974601</c:v>
                </c:pt>
                <c:pt idx="110">
                  <c:v>8.4775784867131847</c:v>
                </c:pt>
                <c:pt idx="111">
                  <c:v>8.7194967634176006</c:v>
                </c:pt>
                <c:pt idx="112">
                  <c:v>8.8896745833231723</c:v>
                </c:pt>
                <c:pt idx="113">
                  <c:v>8.3721469012699643</c:v>
                </c:pt>
                <c:pt idx="114">
                  <c:v>8.5424655410272159</c:v>
                </c:pt>
                <c:pt idx="115">
                  <c:v>8.4633225976738871</c:v>
                </c:pt>
                <c:pt idx="116">
                  <c:v>8.5874343045631054</c:v>
                </c:pt>
                <c:pt idx="117">
                  <c:v>8.5596367690483284</c:v>
                </c:pt>
                <c:pt idx="118">
                  <c:v>8.3725940813301793</c:v>
                </c:pt>
                <c:pt idx="119">
                  <c:v>8.5666076633802266</c:v>
                </c:pt>
                <c:pt idx="120">
                  <c:v>8.2741177260486829</c:v>
                </c:pt>
                <c:pt idx="121">
                  <c:v>8.5323541318960139</c:v>
                </c:pt>
                <c:pt idx="122">
                  <c:v>8.2274437574302084</c:v>
                </c:pt>
                <c:pt idx="123">
                  <c:v>8.214135391125831</c:v>
                </c:pt>
                <c:pt idx="124">
                  <c:v>7.866492042412589</c:v>
                </c:pt>
                <c:pt idx="125">
                  <c:v>7.4779675251390794</c:v>
                </c:pt>
                <c:pt idx="126">
                  <c:v>7.3826847954873784</c:v>
                </c:pt>
                <c:pt idx="127">
                  <c:v>7.0761093529981407</c:v>
                </c:pt>
                <c:pt idx="128">
                  <c:v>6.8420853387905707</c:v>
                </c:pt>
                <c:pt idx="129">
                  <c:v>6.7922726402596627</c:v>
                </c:pt>
                <c:pt idx="130">
                  <c:v>6.6122605510585268</c:v>
                </c:pt>
                <c:pt idx="131">
                  <c:v>6.5119060481847582</c:v>
                </c:pt>
                <c:pt idx="132">
                  <c:v>6.4273313080745993</c:v>
                </c:pt>
                <c:pt idx="133">
                  <c:v>6.2845504479685568</c:v>
                </c:pt>
                <c:pt idx="134">
                  <c:v>6.2599963629642268</c:v>
                </c:pt>
                <c:pt idx="135">
                  <c:v>6.0707873780296913</c:v>
                </c:pt>
                <c:pt idx="136">
                  <c:v>5.9493066210160608</c:v>
                </c:pt>
                <c:pt idx="137">
                  <c:v>5.9021031923349758</c:v>
                </c:pt>
                <c:pt idx="138">
                  <c:v>5.8599503294178623</c:v>
                </c:pt>
                <c:pt idx="139">
                  <c:v>5.7006358130324948</c:v>
                </c:pt>
                <c:pt idx="140">
                  <c:v>5.6956777124405376</c:v>
                </c:pt>
                <c:pt idx="141">
                  <c:v>5.7868295253826734</c:v>
                </c:pt>
                <c:pt idx="142">
                  <c:v>5.6658417946338933</c:v>
                </c:pt>
                <c:pt idx="143">
                  <c:v>5.6479318644894363</c:v>
                </c:pt>
                <c:pt idx="144">
                  <c:v>5.6841587245577383</c:v>
                </c:pt>
                <c:pt idx="145">
                  <c:v>5.608681430823327</c:v>
                </c:pt>
                <c:pt idx="146">
                  <c:v>5.6093056535246077</c:v>
                </c:pt>
                <c:pt idx="147">
                  <c:v>5.6642451539708425</c:v>
                </c:pt>
                <c:pt idx="148">
                  <c:v>5.5769790118258253</c:v>
                </c:pt>
                <c:pt idx="149">
                  <c:v>5.6437303528573244</c:v>
                </c:pt>
                <c:pt idx="150">
                  <c:v>5.5088092782530405</c:v>
                </c:pt>
                <c:pt idx="151">
                  <c:v>5.606177921318233</c:v>
                </c:pt>
                <c:pt idx="152">
                  <c:v>5.5599574210474225</c:v>
                </c:pt>
                <c:pt idx="153">
                  <c:v>5.5435172725110942</c:v>
                </c:pt>
                <c:pt idx="154">
                  <c:v>5.5624921089684554</c:v>
                </c:pt>
                <c:pt idx="155">
                  <c:v>5.5844314446150829</c:v>
                </c:pt>
                <c:pt idx="156">
                  <c:v>5.4422558256005402</c:v>
                </c:pt>
                <c:pt idx="157">
                  <c:v>5.5258677081681729</c:v>
                </c:pt>
                <c:pt idx="158">
                  <c:v>5.5496448460636918</c:v>
                </c:pt>
                <c:pt idx="159">
                  <c:v>5.5138572882035426</c:v>
                </c:pt>
                <c:pt idx="160">
                  <c:v>5.5037217339543139</c:v>
                </c:pt>
                <c:pt idx="161">
                  <c:v>5.4988041292748919</c:v>
                </c:pt>
                <c:pt idx="162">
                  <c:v>5.5472684528665148</c:v>
                </c:pt>
                <c:pt idx="163">
                  <c:v>5.519246862904339</c:v>
                </c:pt>
                <c:pt idx="164">
                  <c:v>5.563706014581232</c:v>
                </c:pt>
                <c:pt idx="165">
                  <c:v>5.5468387264939913</c:v>
                </c:pt>
                <c:pt idx="166">
                  <c:v>5.6018060218763903</c:v>
                </c:pt>
                <c:pt idx="167">
                  <c:v>5.610693528879084</c:v>
                </c:pt>
                <c:pt idx="168">
                  <c:v>5.5421721858039694</c:v>
                </c:pt>
                <c:pt idx="169">
                  <c:v>5.5928108403286219</c:v>
                </c:pt>
                <c:pt idx="170">
                  <c:v>5.5380489891710276</c:v>
                </c:pt>
                <c:pt idx="171">
                  <c:v>5.4446433148672924</c:v>
                </c:pt>
                <c:pt idx="172">
                  <c:v>5.619858763722462</c:v>
                </c:pt>
                <c:pt idx="173">
                  <c:v>5.5625388498816912</c:v>
                </c:pt>
                <c:pt idx="174">
                  <c:v>5.5659835615689373</c:v>
                </c:pt>
                <c:pt idx="175">
                  <c:v>5.5786271752899292</c:v>
                </c:pt>
                <c:pt idx="176">
                  <c:v>5.5232360473620314</c:v>
                </c:pt>
                <c:pt idx="177">
                  <c:v>5.556160733973865</c:v>
                </c:pt>
                <c:pt idx="178">
                  <c:v>5.5006593383167974</c:v>
                </c:pt>
                <c:pt idx="179">
                  <c:v>5.5921393642191655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73-6645-AD17-F9BBEFE47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'Experiment-100'!$L$1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'Experiment-100'!$A$2:$A$181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'Experiment-100'!$L$2:$L$181</c:f>
              <c:numCache>
                <c:formatCode>0.00</c:formatCode>
                <c:ptCount val="180"/>
                <c:pt idx="0">
                  <c:v>5.7201096183486788</c:v>
                </c:pt>
                <c:pt idx="1">
                  <c:v>6.2384040859696386</c:v>
                </c:pt>
                <c:pt idx="2">
                  <c:v>6.1368889792358585</c:v>
                </c:pt>
                <c:pt idx="3">
                  <c:v>6.5831922918202421</c:v>
                </c:pt>
                <c:pt idx="4">
                  <c:v>6.8657906145151815</c:v>
                </c:pt>
                <c:pt idx="5">
                  <c:v>7.3424288166181517</c:v>
                </c:pt>
                <c:pt idx="6">
                  <c:v>7.5466932413362251</c:v>
                </c:pt>
                <c:pt idx="7">
                  <c:v>8.016442653268669</c:v>
                </c:pt>
                <c:pt idx="8">
                  <c:v>7.7003269571141946</c:v>
                </c:pt>
                <c:pt idx="9">
                  <c:v>7.2494486045750177</c:v>
                </c:pt>
                <c:pt idx="10">
                  <c:v>6.672661695277851</c:v>
                </c:pt>
                <c:pt idx="11">
                  <c:v>6.4852291427768396</c:v>
                </c:pt>
                <c:pt idx="12">
                  <c:v>6.0874839108637042</c:v>
                </c:pt>
                <c:pt idx="13">
                  <c:v>6.0740657462359904</c:v>
                </c:pt>
                <c:pt idx="14">
                  <c:v>5.8336446145576515</c:v>
                </c:pt>
                <c:pt idx="15">
                  <c:v>5.6532231536403863</c:v>
                </c:pt>
                <c:pt idx="16">
                  <c:v>5.5888499308258757</c:v>
                </c:pt>
                <c:pt idx="17">
                  <c:v>5.5147725283407327</c:v>
                </c:pt>
                <c:pt idx="18">
                  <c:v>5.5888490799740715</c:v>
                </c:pt>
                <c:pt idx="19">
                  <c:v>5.6009318397499612</c:v>
                </c:pt>
                <c:pt idx="20">
                  <c:v>5.6528190499705886</c:v>
                </c:pt>
                <c:pt idx="21">
                  <c:v>5.5474579809636131</c:v>
                </c:pt>
                <c:pt idx="22">
                  <c:v>5.3792778064041311</c:v>
                </c:pt>
                <c:pt idx="23">
                  <c:v>5.4363505125595006</c:v>
                </c:pt>
                <c:pt idx="24">
                  <c:v>5.5511597141976017</c:v>
                </c:pt>
                <c:pt idx="25">
                  <c:v>5.5234289935400973</c:v>
                </c:pt>
                <c:pt idx="26">
                  <c:v>5.6163831451882134</c:v>
                </c:pt>
                <c:pt idx="27">
                  <c:v>5.5596274750821415</c:v>
                </c:pt>
                <c:pt idx="28">
                  <c:v>5.6228414753142362</c:v>
                </c:pt>
                <c:pt idx="29">
                  <c:v>5.5105014186133703</c:v>
                </c:pt>
                <c:pt idx="30">
                  <c:v>5.6817492810461685</c:v>
                </c:pt>
                <c:pt idx="31">
                  <c:v>5.5811097473930369</c:v>
                </c:pt>
                <c:pt idx="32">
                  <c:v>5.6085614830427435</c:v>
                </c:pt>
                <c:pt idx="33">
                  <c:v>5.6166209504433278</c:v>
                </c:pt>
                <c:pt idx="34">
                  <c:v>5.5518552075581935</c:v>
                </c:pt>
                <c:pt idx="35">
                  <c:v>5.5564781918324391</c:v>
                </c:pt>
                <c:pt idx="36">
                  <c:v>5.6780375594795682</c:v>
                </c:pt>
                <c:pt idx="37">
                  <c:v>5.5544258509089417</c:v>
                </c:pt>
                <c:pt idx="38">
                  <c:v>5.6556546326206627</c:v>
                </c:pt>
                <c:pt idx="39">
                  <c:v>5.5595785027312798</c:v>
                </c:pt>
                <c:pt idx="40">
                  <c:v>5.6439585305802762</c:v>
                </c:pt>
                <c:pt idx="41">
                  <c:v>5.6231003141765763</c:v>
                </c:pt>
                <c:pt idx="42">
                  <c:v>5.5831504697779559</c:v>
                </c:pt>
                <c:pt idx="43">
                  <c:v>5.6403762915102016</c:v>
                </c:pt>
                <c:pt idx="44">
                  <c:v>5.8352205335265213</c:v>
                </c:pt>
                <c:pt idx="45">
                  <c:v>5.6657394389995828</c:v>
                </c:pt>
                <c:pt idx="46">
                  <c:v>5.4359588504040959</c:v>
                </c:pt>
                <c:pt idx="47">
                  <c:v>5.4342689465782357</c:v>
                </c:pt>
                <c:pt idx="48">
                  <c:v>5.5037546853132451</c:v>
                </c:pt>
                <c:pt idx="49">
                  <c:v>5.4444662148090739</c:v>
                </c:pt>
                <c:pt idx="50">
                  <c:v>5.4270700981042239</c:v>
                </c:pt>
                <c:pt idx="51">
                  <c:v>5.3525397400899166</c:v>
                </c:pt>
                <c:pt idx="52">
                  <c:v>5.3806172125685245</c:v>
                </c:pt>
                <c:pt idx="53">
                  <c:v>5.5206610433360099</c:v>
                </c:pt>
                <c:pt idx="54">
                  <c:v>5.4793342328383092</c:v>
                </c:pt>
                <c:pt idx="55">
                  <c:v>5.431716202619195</c:v>
                </c:pt>
                <c:pt idx="56">
                  <c:v>5.5327170985935057</c:v>
                </c:pt>
                <c:pt idx="57">
                  <c:v>5.4866478885023886</c:v>
                </c:pt>
                <c:pt idx="58">
                  <c:v>5.5563029181833326</c:v>
                </c:pt>
                <c:pt idx="59">
                  <c:v>5.3287649570881781</c:v>
                </c:pt>
                <c:pt idx="60">
                  <c:v>5.5941237739117247</c:v>
                </c:pt>
                <c:pt idx="61">
                  <c:v>5.5763513564226113</c:v>
                </c:pt>
                <c:pt idx="62">
                  <c:v>5.8561011996629961</c:v>
                </c:pt>
                <c:pt idx="63">
                  <c:v>6.0232093954582</c:v>
                </c:pt>
                <c:pt idx="64">
                  <c:v>6.1988052100498594</c:v>
                </c:pt>
                <c:pt idx="65">
                  <c:v>6.6340455180069293</c:v>
                </c:pt>
                <c:pt idx="66">
                  <c:v>6.8117913973178457</c:v>
                </c:pt>
                <c:pt idx="67">
                  <c:v>6.8863840298235104</c:v>
                </c:pt>
                <c:pt idx="68">
                  <c:v>7.0120584728989863</c:v>
                </c:pt>
                <c:pt idx="69">
                  <c:v>7.6071969440307079</c:v>
                </c:pt>
                <c:pt idx="70">
                  <c:v>7.6282341743530697</c:v>
                </c:pt>
                <c:pt idx="71">
                  <c:v>7.7739301642040255</c:v>
                </c:pt>
                <c:pt idx="72">
                  <c:v>7.572237218238536</c:v>
                </c:pt>
                <c:pt idx="73">
                  <c:v>7.5397135517280951</c:v>
                </c:pt>
                <c:pt idx="74">
                  <c:v>7.6088335134715885</c:v>
                </c:pt>
                <c:pt idx="75">
                  <c:v>7.4238655508954858</c:v>
                </c:pt>
                <c:pt idx="76">
                  <c:v>7.5792006327840848</c:v>
                </c:pt>
                <c:pt idx="77">
                  <c:v>7.3427412005608295</c:v>
                </c:pt>
                <c:pt idx="78">
                  <c:v>7.4207712900521576</c:v>
                </c:pt>
                <c:pt idx="79">
                  <c:v>7.5735892849988549</c:v>
                </c:pt>
                <c:pt idx="80">
                  <c:v>7.7903586478110336</c:v>
                </c:pt>
                <c:pt idx="81">
                  <c:v>7.5666010009557505</c:v>
                </c:pt>
                <c:pt idx="82">
                  <c:v>7.6191542422694205</c:v>
                </c:pt>
                <c:pt idx="83">
                  <c:v>7.6370518379579906</c:v>
                </c:pt>
                <c:pt idx="84">
                  <c:v>7.5737360686933757</c:v>
                </c:pt>
                <c:pt idx="85">
                  <c:v>7.8233326745567116</c:v>
                </c:pt>
                <c:pt idx="86">
                  <c:v>7.7104146509967526</c:v>
                </c:pt>
                <c:pt idx="87">
                  <c:v>7.8942219814663144</c:v>
                </c:pt>
                <c:pt idx="88">
                  <c:v>7.6570663765952345</c:v>
                </c:pt>
                <c:pt idx="89">
                  <c:v>7.6848005456931006</c:v>
                </c:pt>
                <c:pt idx="90">
                  <c:v>7.755884389272147</c:v>
                </c:pt>
                <c:pt idx="91">
                  <c:v>7.7348272500051429</c:v>
                </c:pt>
                <c:pt idx="92">
                  <c:v>7.9405317025472257</c:v>
                </c:pt>
                <c:pt idx="93">
                  <c:v>7.7376748942795279</c:v>
                </c:pt>
                <c:pt idx="94">
                  <c:v>7.7333377210140579</c:v>
                </c:pt>
                <c:pt idx="95">
                  <c:v>7.8933120524444602</c:v>
                </c:pt>
                <c:pt idx="96">
                  <c:v>7.5900819324766466</c:v>
                </c:pt>
                <c:pt idx="97">
                  <c:v>7.6796044790794387</c:v>
                </c:pt>
                <c:pt idx="98">
                  <c:v>8.0534059319027378</c:v>
                </c:pt>
                <c:pt idx="99">
                  <c:v>7.8214082489658008</c:v>
                </c:pt>
                <c:pt idx="100">
                  <c:v>7.7966790127491814</c:v>
                </c:pt>
                <c:pt idx="101">
                  <c:v>7.8913989080289584</c:v>
                </c:pt>
                <c:pt idx="102">
                  <c:v>7.8987345852553688</c:v>
                </c:pt>
                <c:pt idx="103">
                  <c:v>7.6369007032168241</c:v>
                </c:pt>
                <c:pt idx="104">
                  <c:v>7.8202480303552644</c:v>
                </c:pt>
                <c:pt idx="105">
                  <c:v>8.00938734555465</c:v>
                </c:pt>
                <c:pt idx="106">
                  <c:v>7.6725125832710122</c:v>
                </c:pt>
                <c:pt idx="107">
                  <c:v>7.7566858295926133</c:v>
                </c:pt>
                <c:pt idx="108">
                  <c:v>7.7892903478464897</c:v>
                </c:pt>
                <c:pt idx="109">
                  <c:v>7.7092975174751492</c:v>
                </c:pt>
                <c:pt idx="110">
                  <c:v>7.6913198712381963</c:v>
                </c:pt>
                <c:pt idx="111">
                  <c:v>7.7418016796582441</c:v>
                </c:pt>
                <c:pt idx="112">
                  <c:v>7.658798462269532</c:v>
                </c:pt>
                <c:pt idx="113">
                  <c:v>7.5488316813413068</c:v>
                </c:pt>
                <c:pt idx="114">
                  <c:v>7.6394122876734336</c:v>
                </c:pt>
                <c:pt idx="115">
                  <c:v>7.3629190139325695</c:v>
                </c:pt>
                <c:pt idx="116">
                  <c:v>7.4969427913059317</c:v>
                </c:pt>
                <c:pt idx="117">
                  <c:v>7.5647114251913647</c:v>
                </c:pt>
                <c:pt idx="118">
                  <c:v>7.4711108275651537</c:v>
                </c:pt>
                <c:pt idx="119">
                  <c:v>7.4657851242023217</c:v>
                </c:pt>
                <c:pt idx="120">
                  <c:v>7.5874745393738205</c:v>
                </c:pt>
                <c:pt idx="121">
                  <c:v>7.306141656662148</c:v>
                </c:pt>
                <c:pt idx="122">
                  <c:v>7.1497851368652698</c:v>
                </c:pt>
                <c:pt idx="123">
                  <c:v>7.1366896759602518</c:v>
                </c:pt>
                <c:pt idx="124">
                  <c:v>6.6997881780783075</c:v>
                </c:pt>
                <c:pt idx="125">
                  <c:v>6.5897585520772601</c:v>
                </c:pt>
                <c:pt idx="126">
                  <c:v>6.4044270940146788</c:v>
                </c:pt>
                <c:pt idx="127">
                  <c:v>6.1640183739102667</c:v>
                </c:pt>
                <c:pt idx="128">
                  <c:v>6.1084314533866895</c:v>
                </c:pt>
                <c:pt idx="129">
                  <c:v>5.9379308770128105</c:v>
                </c:pt>
                <c:pt idx="130">
                  <c:v>5.7205492534545268</c:v>
                </c:pt>
                <c:pt idx="131">
                  <c:v>5.6544055233137831</c:v>
                </c:pt>
                <c:pt idx="132">
                  <c:v>5.6501075419008036</c:v>
                </c:pt>
                <c:pt idx="133">
                  <c:v>5.4026186877073199</c:v>
                </c:pt>
                <c:pt idx="134">
                  <c:v>5.5080101166314481</c:v>
                </c:pt>
                <c:pt idx="135">
                  <c:v>5.4269558943395912</c:v>
                </c:pt>
                <c:pt idx="136">
                  <c:v>5.4936471760599126</c:v>
                </c:pt>
                <c:pt idx="137">
                  <c:v>5.3979554601576867</c:v>
                </c:pt>
                <c:pt idx="138">
                  <c:v>5.3865910721646069</c:v>
                </c:pt>
                <c:pt idx="139">
                  <c:v>5.3690230406345529</c:v>
                </c:pt>
                <c:pt idx="140">
                  <c:v>5.4997276984752901</c:v>
                </c:pt>
                <c:pt idx="141">
                  <c:v>5.3765404663293221</c:v>
                </c:pt>
                <c:pt idx="142">
                  <c:v>5.579179247363097</c:v>
                </c:pt>
                <c:pt idx="143">
                  <c:v>5.3784711849584843</c:v>
                </c:pt>
                <c:pt idx="144">
                  <c:v>5.3274799172239913</c:v>
                </c:pt>
                <c:pt idx="145">
                  <c:v>5.5226680082878179</c:v>
                </c:pt>
                <c:pt idx="146">
                  <c:v>5.2362895489684771</c:v>
                </c:pt>
                <c:pt idx="147">
                  <c:v>5.5116390041087691</c:v>
                </c:pt>
                <c:pt idx="148">
                  <c:v>5.2586815060983056</c:v>
                </c:pt>
                <c:pt idx="149">
                  <c:v>5.3166498004367027</c:v>
                </c:pt>
                <c:pt idx="150">
                  <c:v>5.2694582686788651</c:v>
                </c:pt>
                <c:pt idx="151">
                  <c:v>5.2443271698963922</c:v>
                </c:pt>
                <c:pt idx="152">
                  <c:v>5.5001026301946681</c:v>
                </c:pt>
                <c:pt idx="153">
                  <c:v>5.4500406291421353</c:v>
                </c:pt>
                <c:pt idx="154">
                  <c:v>5.4357400252026791</c:v>
                </c:pt>
                <c:pt idx="155">
                  <c:v>5.4421891129935984</c:v>
                </c:pt>
                <c:pt idx="156">
                  <c:v>5.4695603449682784</c:v>
                </c:pt>
                <c:pt idx="157">
                  <c:v>5.3898220289184744</c:v>
                </c:pt>
                <c:pt idx="158">
                  <c:v>5.4273495441466171</c:v>
                </c:pt>
                <c:pt idx="159">
                  <c:v>5.3626075594799998</c:v>
                </c:pt>
                <c:pt idx="160">
                  <c:v>5.5286775747312715</c:v>
                </c:pt>
                <c:pt idx="161">
                  <c:v>5.4316894190218363</c:v>
                </c:pt>
                <c:pt idx="162">
                  <c:v>5.5709888550338142</c:v>
                </c:pt>
                <c:pt idx="163">
                  <c:v>5.508355895710392</c:v>
                </c:pt>
                <c:pt idx="164">
                  <c:v>5.54901742088422</c:v>
                </c:pt>
                <c:pt idx="165">
                  <c:v>5.551733020754738</c:v>
                </c:pt>
                <c:pt idx="166">
                  <c:v>5.4614428698270165</c:v>
                </c:pt>
                <c:pt idx="167">
                  <c:v>5.4781194230744372</c:v>
                </c:pt>
                <c:pt idx="168">
                  <c:v>5.4560294487144834</c:v>
                </c:pt>
                <c:pt idx="169">
                  <c:v>5.5957262950975037</c:v>
                </c:pt>
                <c:pt idx="170">
                  <c:v>5.5365270386971055</c:v>
                </c:pt>
                <c:pt idx="171">
                  <c:v>5.4406126568834372</c:v>
                </c:pt>
                <c:pt idx="172">
                  <c:v>5.5413903835573892</c:v>
                </c:pt>
                <c:pt idx="173">
                  <c:v>5.6510784527544118</c:v>
                </c:pt>
                <c:pt idx="174">
                  <c:v>5.5031695269326102</c:v>
                </c:pt>
                <c:pt idx="175">
                  <c:v>5.4867958699171417</c:v>
                </c:pt>
                <c:pt idx="176">
                  <c:v>5.5263067374638979</c:v>
                </c:pt>
                <c:pt idx="177">
                  <c:v>5.466122941182407</c:v>
                </c:pt>
                <c:pt idx="178">
                  <c:v>5.4934874926303854</c:v>
                </c:pt>
                <c:pt idx="179">
                  <c:v>5.3393593251467122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8-5543-A323-7836EAD29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'Experiment-100'!$A$2:$A$241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'Experiment-100'!$P$2:$P$241</c:f>
              <c:numCache>
                <c:formatCode>General</c:formatCode>
                <c:ptCount val="240"/>
                <c:pt idx="0">
                  <c:v>3.339192741682067</c:v>
                </c:pt>
                <c:pt idx="1">
                  <c:v>12.70267272021646</c:v>
                </c:pt>
                <c:pt idx="2">
                  <c:v>10.868706261373841</c:v>
                </c:pt>
                <c:pt idx="3">
                  <c:v>18.931597904650289</c:v>
                </c:pt>
                <c:pt idx="4">
                  <c:v>24.037004004521339</c:v>
                </c:pt>
                <c:pt idx="5">
                  <c:v>32.647924130451905</c:v>
                </c:pt>
                <c:pt idx="6">
                  <c:v>36.338154242213918</c:v>
                </c:pt>
                <c:pt idx="7">
                  <c:v>44.824621855397965</c:v>
                </c:pt>
                <c:pt idx="8">
                  <c:v>39.113692689147335</c:v>
                </c:pt>
                <c:pt idx="9">
                  <c:v>30.968148620089963</c:v>
                </c:pt>
                <c:pt idx="10">
                  <c:v>20.547947335914905</c:v>
                </c:pt>
                <c:pt idx="11">
                  <c:v>17.161800922420287</c:v>
                </c:pt>
                <c:pt idx="12">
                  <c:v>9.9761569531317509</c:v>
                </c:pt>
                <c:pt idx="13">
                  <c:v>9.7337451125867727</c:v>
                </c:pt>
                <c:pt idx="14">
                  <c:v>5.3903098773624532</c:v>
                </c:pt>
                <c:pt idx="15">
                  <c:v>2.1308254673682998</c:v>
                </c:pt>
                <c:pt idx="16">
                  <c:v>0.96786228594724411</c:v>
                </c:pt>
                <c:pt idx="17">
                  <c:v>-0.37041608351961092</c:v>
                </c:pt>
                <c:pt idx="18">
                  <c:v>0.96784691450430904</c:v>
                </c:pt>
                <c:pt idx="19">
                  <c:v>1.186133402813351</c:v>
                </c:pt>
                <c:pt idx="20">
                  <c:v>2.1235249522021404</c:v>
                </c:pt>
                <c:pt idx="21">
                  <c:v>0.2200775457650751</c:v>
                </c:pt>
                <c:pt idx="22">
                  <c:v>-2.8182564432169941</c:v>
                </c:pt>
                <c:pt idx="23">
                  <c:v>-1.7871840031434161</c:v>
                </c:pt>
                <c:pt idx="24">
                  <c:v>0.28695285929374653</c:v>
                </c:pt>
                <c:pt idx="25">
                  <c:v>-0.21402884876639905</c:v>
                </c:pt>
                <c:pt idx="26">
                  <c:v>1.4652758559006558</c:v>
                </c:pt>
                <c:pt idx="27">
                  <c:v>0.43993097204371739</c:v>
                </c:pt>
                <c:pt idx="28">
                  <c:v>1.5819517006330077</c:v>
                </c:pt>
                <c:pt idx="29">
                  <c:v>-0.44757772215691366</c:v>
                </c:pt>
                <c:pt idx="30">
                  <c:v>2.6461769509664266</c:v>
                </c:pt>
                <c:pt idx="31">
                  <c:v>0.82802854831110928</c:v>
                </c:pt>
                <c:pt idx="32">
                  <c:v>1.3239701282239946</c:v>
                </c:pt>
                <c:pt idx="33">
                  <c:v>1.4695720328505562</c:v>
                </c:pt>
                <c:pt idx="34">
                  <c:v>0.29951760494306284</c:v>
                </c:pt>
                <c:pt idx="35">
                  <c:v>0.3830361902207946</c:v>
                </c:pt>
                <c:pt idx="36">
                  <c:v>2.5791211887579579</c:v>
                </c:pt>
                <c:pt idx="37">
                  <c:v>0.34595870947031837</c:v>
                </c:pt>
                <c:pt idx="38">
                  <c:v>2.1747524358627723</c:v>
                </c:pt>
                <c:pt idx="39">
                  <c:v>0.43904624018674876</c:v>
                </c:pt>
                <c:pt idx="40">
                  <c:v>1.9634512854091541</c:v>
                </c:pt>
                <c:pt idx="41">
                  <c:v>1.5866278695998757</c:v>
                </c:pt>
                <c:pt idx="42">
                  <c:v>0.86489612916846592</c:v>
                </c:pt>
                <c:pt idx="43">
                  <c:v>1.898734747019442</c:v>
                </c:pt>
                <c:pt idx="44">
                  <c:v>5.4187803447022596</c:v>
                </c:pt>
                <c:pt idx="45">
                  <c:v>2.3569440055506661</c:v>
                </c:pt>
                <c:pt idx="46">
                  <c:v>-1.7942597505796478</c:v>
                </c:pt>
                <c:pt idx="47">
                  <c:v>-1.8247894622158189</c:v>
                </c:pt>
                <c:pt idx="48">
                  <c:v>-0.56946384312248299</c:v>
                </c:pt>
                <c:pt idx="49">
                  <c:v>-1.6405661627592896</c:v>
                </c:pt>
                <c:pt idx="50">
                  <c:v>-1.9548434715983918</c:v>
                </c:pt>
                <c:pt idx="51">
                  <c:v>-3.3013049112955057</c:v>
                </c:pt>
                <c:pt idx="52">
                  <c:v>-2.7940588034833684</c:v>
                </c:pt>
                <c:pt idx="53">
                  <c:v>-0.26403448829505882</c:v>
                </c:pt>
                <c:pt idx="54">
                  <c:v>-1.0106424242202017</c:v>
                </c:pt>
                <c:pt idx="55">
                  <c:v>-1.8709071972951032</c:v>
                </c:pt>
                <c:pt idx="56">
                  <c:v>-4.623044237917167E-2</c:v>
                </c:pt>
                <c:pt idx="57">
                  <c:v>-0.87851431431611549</c:v>
                </c:pt>
                <c:pt idx="58">
                  <c:v>0.37986970590212765</c:v>
                </c:pt>
                <c:pt idx="59">
                  <c:v>-3.7308188624140834</c:v>
                </c:pt>
                <c:pt idx="60">
                  <c:v>1.0631392515126818</c:v>
                </c:pt>
                <c:pt idx="61">
                  <c:v>0.74206371294226381</c:v>
                </c:pt>
                <c:pt idx="62">
                  <c:v>5.7960093361765201</c:v>
                </c:pt>
                <c:pt idx="63">
                  <c:v>8.8149770144533921</c:v>
                </c:pt>
                <c:pt idx="64">
                  <c:v>11.987281557448961</c:v>
                </c:pt>
                <c:pt idx="65">
                  <c:v>19.850309554088838</c:v>
                </c:pt>
                <c:pt idx="66">
                  <c:v>23.06145705067356</c:v>
                </c:pt>
                <c:pt idx="67">
                  <c:v>24.409043537982459</c:v>
                </c:pt>
                <c:pt idx="68">
                  <c:v>26.679471267902322</c:v>
                </c:pt>
                <c:pt idx="69">
                  <c:v>37.431210881246571</c:v>
                </c:pt>
                <c:pt idx="70">
                  <c:v>37.811268352883161</c:v>
                </c:pt>
                <c:pt idx="71">
                  <c:v>40.443404270104367</c:v>
                </c:pt>
                <c:pt idx="72">
                  <c:v>36.799630355194253</c:v>
                </c:pt>
                <c:pt idx="73">
                  <c:v>36.212059545116155</c:v>
                </c:pt>
                <c:pt idx="74">
                  <c:v>37.460777056751986</c:v>
                </c:pt>
                <c:pt idx="75">
                  <c:v>34.119155792296887</c:v>
                </c:pt>
                <c:pt idx="76">
                  <c:v>36.925431027886681</c:v>
                </c:pt>
                <c:pt idx="77">
                  <c:v>32.653567641960535</c:v>
                </c:pt>
                <c:pt idx="78">
                  <c:v>34.063255042308455</c:v>
                </c:pt>
                <c:pt idx="79">
                  <c:v>36.82405672057299</c:v>
                </c:pt>
                <c:pt idx="80">
                  <c:v>40.740200371436472</c:v>
                </c:pt>
                <c:pt idx="81">
                  <c:v>36.697806756875181</c:v>
                </c:pt>
                <c:pt idx="82">
                  <c:v>37.647230788172202</c:v>
                </c:pt>
                <c:pt idx="83">
                  <c:v>37.970567789362015</c:v>
                </c:pt>
                <c:pt idx="84">
                  <c:v>36.826708506904275</c:v>
                </c:pt>
                <c:pt idx="85">
                  <c:v>41.335907365304315</c:v>
                </c:pt>
                <c:pt idx="86">
                  <c:v>39.295936424320658</c:v>
                </c:pt>
                <c:pt idx="87">
                  <c:v>42.61658977155696</c:v>
                </c:pt>
                <c:pt idx="88">
                  <c:v>38.332149368014882</c:v>
                </c:pt>
                <c:pt idx="89">
                  <c:v>38.833193375413153</c:v>
                </c:pt>
                <c:pt idx="90">
                  <c:v>40.117390270673923</c:v>
                </c:pt>
                <c:pt idx="91">
                  <c:v>39.736973125114119</c:v>
                </c:pt>
                <c:pt idx="92">
                  <c:v>43.453218702101019</c:v>
                </c:pt>
                <c:pt idx="93">
                  <c:v>39.788418513430891</c:v>
                </c:pt>
                <c:pt idx="94">
                  <c:v>39.710063374466984</c:v>
                </c:pt>
                <c:pt idx="95">
                  <c:v>42.600151042783473</c:v>
                </c:pt>
                <c:pt idx="96">
                  <c:v>37.12201200294399</c:v>
                </c:pt>
                <c:pt idx="97">
                  <c:v>38.739321515411483</c:v>
                </c:pt>
                <c:pt idx="98">
                  <c:v>45.492398459342354</c:v>
                </c:pt>
                <c:pt idx="99">
                  <c:v>41.301140796073149</c:v>
                </c:pt>
                <c:pt idx="100">
                  <c:v>40.854383744504347</c:v>
                </c:pt>
                <c:pt idx="101">
                  <c:v>42.565588278660563</c:v>
                </c:pt>
                <c:pt idx="102">
                  <c:v>42.698114228925412</c:v>
                </c:pt>
                <c:pt idx="103">
                  <c:v>37.967837397256019</c:v>
                </c:pt>
                <c:pt idx="104">
                  <c:v>41.28018034905093</c:v>
                </c:pt>
                <c:pt idx="105">
                  <c:v>44.697161045665901</c:v>
                </c:pt>
                <c:pt idx="106">
                  <c:v>38.611199707133537</c:v>
                </c:pt>
                <c:pt idx="107">
                  <c:v>40.131869048402578</c:v>
                </c:pt>
                <c:pt idx="108">
                  <c:v>40.720900521729433</c:v>
                </c:pt>
                <c:pt idx="109">
                  <c:v>39.275754350198014</c:v>
                </c:pt>
                <c:pt idx="110">
                  <c:v>38.950971160106185</c:v>
                </c:pt>
                <c:pt idx="111">
                  <c:v>39.862972796147204</c:v>
                </c:pt>
                <c:pt idx="112">
                  <c:v>38.363441134656419</c:v>
                </c:pt>
                <c:pt idx="113">
                  <c:v>36.37678718434195</c:v>
                </c:pt>
                <c:pt idx="114">
                  <c:v>38.013211546977907</c:v>
                </c:pt>
                <c:pt idx="115">
                  <c:v>33.018098933186018</c:v>
                </c:pt>
                <c:pt idx="116">
                  <c:v>35.439365287510263</c:v>
                </c:pt>
                <c:pt idx="117">
                  <c:v>36.663669782735823</c:v>
                </c:pt>
                <c:pt idx="118">
                  <c:v>34.972686419793909</c:v>
                </c:pt>
                <c:pt idx="119">
                  <c:v>34.876472549253499</c:v>
                </c:pt>
                <c:pt idx="120">
                  <c:v>37.074906979372066</c:v>
                </c:pt>
                <c:pt idx="121">
                  <c:v>31.992362250184257</c:v>
                </c:pt>
                <c:pt idx="122">
                  <c:v>29.167633772275693</c:v>
                </c:pt>
                <c:pt idx="123">
                  <c:v>28.931051879830161</c:v>
                </c:pt>
                <c:pt idx="124">
                  <c:v>21.038012915345107</c:v>
                </c:pt>
                <c:pt idx="125">
                  <c:v>19.050223609324796</c:v>
                </c:pt>
                <c:pt idx="126">
                  <c:v>15.702035454959496</c:v>
                </c:pt>
                <c:pt idx="127">
                  <c:v>11.358824446562252</c:v>
                </c:pt>
                <c:pt idx="128">
                  <c:v>10.354594129808145</c:v>
                </c:pt>
                <c:pt idx="129">
                  <c:v>7.2743398864367297</c:v>
                </c:pt>
                <c:pt idx="130">
                  <c:v>3.3471351658610553</c:v>
                </c:pt>
                <c:pt idx="131">
                  <c:v>2.1521860943008906</c:v>
                </c:pt>
                <c:pt idx="132">
                  <c:v>2.0745389932363691</c:v>
                </c:pt>
                <c:pt idx="133">
                  <c:v>-2.3965813368494926</c:v>
                </c:pt>
                <c:pt idx="134">
                  <c:v>-0.49258544978188012</c:v>
                </c:pt>
                <c:pt idx="135">
                  <c:v>-1.9569066706684488</c:v>
                </c:pt>
                <c:pt idx="136">
                  <c:v>-0.75206556171856731</c:v>
                </c:pt>
                <c:pt idx="137">
                  <c:v>-2.4808269549761226</c:v>
                </c:pt>
                <c:pt idx="138">
                  <c:v>-2.6861353772904426</c:v>
                </c:pt>
                <c:pt idx="139">
                  <c:v>-3.0035184901162233</c:v>
                </c:pt>
                <c:pt idx="140">
                  <c:v>-0.64221517076850521</c:v>
                </c:pt>
                <c:pt idx="141">
                  <c:v>-2.8677090817963014</c:v>
                </c:pt>
                <c:pt idx="142">
                  <c:v>0.79315223859112649</c:v>
                </c:pt>
                <c:pt idx="143">
                  <c:v>-2.8328288228745246</c:v>
                </c:pt>
                <c:pt idx="144">
                  <c:v>-3.754034323491958</c:v>
                </c:pt>
                <c:pt idx="145">
                  <c:v>-0.22777676740883621</c:v>
                </c:pt>
                <c:pt idx="146">
                  <c:v>-5.4014746122432777</c:v>
                </c:pt>
                <c:pt idx="147">
                  <c:v>-0.42702616377557395</c:v>
                </c:pt>
                <c:pt idx="148">
                  <c:v>-4.9969427189592377</c:v>
                </c:pt>
                <c:pt idx="149">
                  <c:v>-3.9496906309351774</c:v>
                </c:pt>
                <c:pt idx="150">
                  <c:v>-4.802250305745436</c:v>
                </c:pt>
                <c:pt idx="151">
                  <c:v>-5.2562673848170682</c:v>
                </c:pt>
                <c:pt idx="152">
                  <c:v>-0.63544167448978262</c:v>
                </c:pt>
                <c:pt idx="153">
                  <c:v>-1.5398590932062195</c:v>
                </c:pt>
                <c:pt idx="154">
                  <c:v>-1.7982130349001808</c:v>
                </c:pt>
                <c:pt idx="155">
                  <c:v>-1.6817041616967621</c:v>
                </c:pt>
                <c:pt idx="156">
                  <c:v>-1.1872169568474782</c:v>
                </c:pt>
                <c:pt idx="157">
                  <c:v>-2.6277650863336155</c:v>
                </c:pt>
                <c:pt idx="158">
                  <c:v>-1.9497950144249252</c:v>
                </c:pt>
                <c:pt idx="159">
                  <c:v>-3.1194202276343912</c:v>
                </c:pt>
                <c:pt idx="160">
                  <c:v>-0.11920826323158916</c:v>
                </c:pt>
                <c:pt idx="161">
                  <c:v>-1.8713910683245818</c:v>
                </c:pt>
                <c:pt idx="162">
                  <c:v>0.64518505124374725</c:v>
                </c:pt>
                <c:pt idx="163">
                  <c:v>-0.48633862353743235</c:v>
                </c:pt>
                <c:pt idx="164">
                  <c:v>0.24825030350519584</c:v>
                </c:pt>
                <c:pt idx="165">
                  <c:v>0.29731018472295379</c:v>
                </c:pt>
                <c:pt idx="166">
                  <c:v>-1.3338668261975055</c:v>
                </c:pt>
                <c:pt idx="167">
                  <c:v>-1.0325891120827129</c:v>
                </c:pt>
                <c:pt idx="168">
                  <c:v>-1.4316654008866134</c:v>
                </c:pt>
                <c:pt idx="169">
                  <c:v>1.0920903130725235</c:v>
                </c:pt>
                <c:pt idx="170">
                  <c:v>2.2599730636607935E-2</c:v>
                </c:pt>
                <c:pt idx="171">
                  <c:v>-1.7101843330022521</c:v>
                </c:pt>
                <c:pt idx="172">
                  <c:v>0.11046065733528461</c:v>
                </c:pt>
                <c:pt idx="173">
                  <c:v>2.0920794165027643</c:v>
                </c:pt>
                <c:pt idx="174">
                  <c:v>-0.58003528295763351</c:v>
                </c:pt>
                <c:pt idx="175">
                  <c:v>-0.87584089003552001</c:v>
                </c:pt>
                <c:pt idx="176">
                  <c:v>-0.16203968180202832</c:v>
                </c:pt>
                <c:pt idx="177">
                  <c:v>-1.2493169087819116</c:v>
                </c:pt>
                <c:pt idx="178">
                  <c:v>-0.75495039396874519</c:v>
                </c:pt>
                <c:pt idx="179">
                  <c:v>-3.5394215788261456</c:v>
                </c:pt>
                <c:pt idx="180">
                  <c:v>1.2057423141882593</c:v>
                </c:pt>
                <c:pt idx="181">
                  <c:v>7.260553238818768E-3</c:v>
                </c:pt>
                <c:pt idx="182">
                  <c:v>-0.23946230030371599</c:v>
                </c:pt>
                <c:pt idx="183">
                  <c:v>-1.1324187063946552E-2</c:v>
                </c:pt>
                <c:pt idx="184">
                  <c:v>-1.6163730001893835</c:v>
                </c:pt>
                <c:pt idx="185">
                  <c:v>-4.7646283370700004</c:v>
                </c:pt>
                <c:pt idx="186">
                  <c:v>-4.6295434878635762</c:v>
                </c:pt>
                <c:pt idx="187">
                  <c:v>-6.2256428090467315</c:v>
                </c:pt>
                <c:pt idx="188">
                  <c:v>-4.8626121414881043</c:v>
                </c:pt>
                <c:pt idx="189">
                  <c:v>-5.2329909303652649</c:v>
                </c:pt>
                <c:pt idx="190">
                  <c:v>-4.0473436225522175</c:v>
                </c:pt>
                <c:pt idx="191">
                  <c:v>-6.7586583162996785</c:v>
                </c:pt>
                <c:pt idx="192">
                  <c:v>-1.0376480878839935</c:v>
                </c:pt>
                <c:pt idx="193">
                  <c:v>-3.7421483265027837</c:v>
                </c:pt>
                <c:pt idx="194">
                  <c:v>0.87086657061603778</c:v>
                </c:pt>
                <c:pt idx="195">
                  <c:v>0.27348457976590063</c:v>
                </c:pt>
                <c:pt idx="196">
                  <c:v>-2.8303655484408359</c:v>
                </c:pt>
                <c:pt idx="197">
                  <c:v>-1.5522233375579695</c:v>
                </c:pt>
                <c:pt idx="198">
                  <c:v>1.3291562195430637</c:v>
                </c:pt>
                <c:pt idx="199">
                  <c:v>1.5206205476515813</c:v>
                </c:pt>
                <c:pt idx="200">
                  <c:v>0.42090563636955669</c:v>
                </c:pt>
                <c:pt idx="201">
                  <c:v>-0.88105717911660508</c:v>
                </c:pt>
                <c:pt idx="202">
                  <c:v>2.2109521282289788</c:v>
                </c:pt>
                <c:pt idx="203">
                  <c:v>2.4500384598511591</c:v>
                </c:pt>
                <c:pt idx="204">
                  <c:v>3.8871353579480745</c:v>
                </c:pt>
                <c:pt idx="205">
                  <c:v>-0.11342877617570367</c:v>
                </c:pt>
                <c:pt idx="206">
                  <c:v>3.7605043297622194</c:v>
                </c:pt>
                <c:pt idx="207">
                  <c:v>1.0867373911183427</c:v>
                </c:pt>
                <c:pt idx="208">
                  <c:v>-3.4768224808378183</c:v>
                </c:pt>
                <c:pt idx="209">
                  <c:v>-6.3119227979370587</c:v>
                </c:pt>
                <c:pt idx="210">
                  <c:v>-4.6386102437035053</c:v>
                </c:pt>
                <c:pt idx="211">
                  <c:v>-4.5024176635811326</c:v>
                </c:pt>
                <c:pt idx="212">
                  <c:v>-2.192885744242778</c:v>
                </c:pt>
                <c:pt idx="213">
                  <c:v>-1.4888960062648326</c:v>
                </c:pt>
                <c:pt idx="214">
                  <c:v>3.0756591902882131</c:v>
                </c:pt>
                <c:pt idx="215">
                  <c:v>4.3768100137758834</c:v>
                </c:pt>
                <c:pt idx="216">
                  <c:v>2.8251365548417184</c:v>
                </c:pt>
                <c:pt idx="217">
                  <c:v>2.3318023165070203</c:v>
                </c:pt>
                <c:pt idx="218">
                  <c:v>3.7302989410871823</c:v>
                </c:pt>
                <c:pt idx="219">
                  <c:v>2.6909487979739977</c:v>
                </c:pt>
                <c:pt idx="220">
                  <c:v>2.9606429711174171</c:v>
                </c:pt>
                <c:pt idx="221">
                  <c:v>6.6381861061599556</c:v>
                </c:pt>
                <c:pt idx="222">
                  <c:v>6.2462285961732125</c:v>
                </c:pt>
                <c:pt idx="223">
                  <c:v>3.8389481271898473</c:v>
                </c:pt>
                <c:pt idx="224">
                  <c:v>2.9265107439885973</c:v>
                </c:pt>
                <c:pt idx="225">
                  <c:v>6.4176817733716289</c:v>
                </c:pt>
                <c:pt idx="226">
                  <c:v>5.406393020911759</c:v>
                </c:pt>
                <c:pt idx="227">
                  <c:v>6.3708947202655857</c:v>
                </c:pt>
                <c:pt idx="228">
                  <c:v>6.4038692465975018</c:v>
                </c:pt>
                <c:pt idx="229">
                  <c:v>2.9468662823583802</c:v>
                </c:pt>
                <c:pt idx="230">
                  <c:v>5.8739269962387333</c:v>
                </c:pt>
                <c:pt idx="231">
                  <c:v>5.5065229378956717</c:v>
                </c:pt>
                <c:pt idx="232">
                  <c:v>-2.4258368881242167</c:v>
                </c:pt>
                <c:pt idx="233">
                  <c:v>-4.3329839555243073</c:v>
                </c:pt>
                <c:pt idx="234">
                  <c:v>-3.4122102329404402</c:v>
                </c:pt>
                <c:pt idx="235">
                  <c:v>-6.9824309153581172</c:v>
                </c:pt>
                <c:pt idx="236">
                  <c:v>-4.0549150037659372</c:v>
                </c:pt>
                <c:pt idx="237">
                  <c:v>-7.2432047468664482</c:v>
                </c:pt>
                <c:pt idx="238">
                  <c:v>-6.8288269875153187</c:v>
                </c:pt>
                <c:pt idx="239">
                  <c:v>-3.1718217172355736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F4-5945-AF60-D23DCD89965B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'Experiment-100'!$A$61:$A$121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'Experiment-100'!$R$61:$R$121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F4-5945-AF60-D23DCD899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'Experiment-100'!$L$1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'Experiment-100'!$A$2:$A$181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'Experiment-100'!$M$2:$M$181</c:f>
              <c:numCache>
                <c:formatCode>0.00</c:formatCode>
                <c:ptCount val="180"/>
                <c:pt idx="0">
                  <c:v>5.7202796611880853</c:v>
                </c:pt>
                <c:pt idx="1">
                  <c:v>6.2387441716484524</c:v>
                </c:pt>
                <c:pt idx="2">
                  <c:v>6.1373991077540788</c:v>
                </c:pt>
                <c:pt idx="3">
                  <c:v>6.5838724631778689</c:v>
                </c:pt>
                <c:pt idx="4">
                  <c:v>6.8666408287122156</c:v>
                </c:pt>
                <c:pt idx="5">
                  <c:v>7.3434490736545923</c:v>
                </c:pt>
                <c:pt idx="6">
                  <c:v>7.5478835412120731</c:v>
                </c:pt>
                <c:pt idx="7">
                  <c:v>8.0178029959839225</c:v>
                </c:pt>
                <c:pt idx="8">
                  <c:v>7.7018573426688555</c:v>
                </c:pt>
                <c:pt idx="9">
                  <c:v>7.251149032969086</c:v>
                </c:pt>
                <c:pt idx="10">
                  <c:v>6.6745321665113257</c:v>
                </c:pt>
                <c:pt idx="11">
                  <c:v>6.4872696568497208</c:v>
                </c:pt>
                <c:pt idx="12">
                  <c:v>6.0896944677759928</c:v>
                </c:pt>
                <c:pt idx="13">
                  <c:v>6.0764463459876854</c:v>
                </c:pt>
                <c:pt idx="14">
                  <c:v>5.836195257148753</c:v>
                </c:pt>
                <c:pt idx="15">
                  <c:v>5.6559438390708952</c:v>
                </c:pt>
                <c:pt idx="16">
                  <c:v>5.591740659095791</c:v>
                </c:pt>
                <c:pt idx="17">
                  <c:v>5.5178332994500554</c:v>
                </c:pt>
                <c:pt idx="18">
                  <c:v>5.5920798939228007</c:v>
                </c:pt>
                <c:pt idx="19">
                  <c:v>5.6043326965380968</c:v>
                </c:pt>
                <c:pt idx="20">
                  <c:v>5.6563899495981316</c:v>
                </c:pt>
                <c:pt idx="21">
                  <c:v>5.5511989234305625</c:v>
                </c:pt>
                <c:pt idx="22">
                  <c:v>5.383188791710487</c:v>
                </c:pt>
                <c:pt idx="23">
                  <c:v>5.4404315407052639</c:v>
                </c:pt>
                <c:pt idx="24">
                  <c:v>5.5554107851827714</c:v>
                </c:pt>
                <c:pt idx="25">
                  <c:v>5.5278501073646744</c:v>
                </c:pt>
                <c:pt idx="26">
                  <c:v>5.6209743018521969</c:v>
                </c:pt>
                <c:pt idx="27">
                  <c:v>5.5643886745855315</c:v>
                </c:pt>
                <c:pt idx="28">
                  <c:v>5.6277727176570336</c:v>
                </c:pt>
                <c:pt idx="29">
                  <c:v>5.5156027037955742</c:v>
                </c:pt>
                <c:pt idx="30">
                  <c:v>5.6870206090677788</c:v>
                </c:pt>
                <c:pt idx="31">
                  <c:v>5.5865511182540546</c:v>
                </c:pt>
                <c:pt idx="32">
                  <c:v>5.6141728967431677</c:v>
                </c:pt>
                <c:pt idx="33">
                  <c:v>5.6224024069831584</c:v>
                </c:pt>
                <c:pt idx="34">
                  <c:v>5.5578067069374315</c:v>
                </c:pt>
                <c:pt idx="35">
                  <c:v>5.5625997340510835</c:v>
                </c:pt>
                <c:pt idx="36">
                  <c:v>5.6843291445376201</c:v>
                </c:pt>
                <c:pt idx="37">
                  <c:v>5.5608874788064</c:v>
                </c:pt>
                <c:pt idx="38">
                  <c:v>5.6622863033575275</c:v>
                </c:pt>
                <c:pt idx="39">
                  <c:v>5.566380216307552</c:v>
                </c:pt>
                <c:pt idx="40">
                  <c:v>5.6509302869959548</c:v>
                </c:pt>
                <c:pt idx="41">
                  <c:v>5.6302421134316614</c:v>
                </c:pt>
                <c:pt idx="42">
                  <c:v>5.5904623118724484</c:v>
                </c:pt>
                <c:pt idx="43">
                  <c:v>5.6478581764441005</c:v>
                </c:pt>
                <c:pt idx="44">
                  <c:v>5.8428724612998266</c:v>
                </c:pt>
                <c:pt idx="45">
                  <c:v>5.6735614096122955</c:v>
                </c:pt>
                <c:pt idx="46">
                  <c:v>5.4439508638562151</c:v>
                </c:pt>
                <c:pt idx="47">
                  <c:v>5.4424310028697622</c:v>
                </c:pt>
                <c:pt idx="48">
                  <c:v>5.5120867844441781</c:v>
                </c:pt>
                <c:pt idx="49">
                  <c:v>5.4529683567794134</c:v>
                </c:pt>
                <c:pt idx="50">
                  <c:v>5.4357422829139708</c:v>
                </c:pt>
                <c:pt idx="51">
                  <c:v>5.3613819677390699</c:v>
                </c:pt>
                <c:pt idx="52">
                  <c:v>5.3896294830570843</c:v>
                </c:pt>
                <c:pt idx="53">
                  <c:v>5.5298433566639771</c:v>
                </c:pt>
                <c:pt idx="54">
                  <c:v>5.4886865890056828</c:v>
                </c:pt>
                <c:pt idx="55">
                  <c:v>5.4412386016259759</c:v>
                </c:pt>
                <c:pt idx="56">
                  <c:v>5.5424095404396931</c:v>
                </c:pt>
                <c:pt idx="57">
                  <c:v>5.4965103731879825</c:v>
                </c:pt>
                <c:pt idx="58">
                  <c:v>5.5663354457083338</c:v>
                </c:pt>
                <c:pt idx="59">
                  <c:v>5.3389675274525858</c:v>
                </c:pt>
                <c:pt idx="60">
                  <c:v>5.6044963871155389</c:v>
                </c:pt>
                <c:pt idx="61">
                  <c:v>5.5868940124658328</c:v>
                </c:pt>
                <c:pt idx="62">
                  <c:v>5.8668138985456242</c:v>
                </c:pt>
                <c:pt idx="63">
                  <c:v>6.0340921371802345</c:v>
                </c:pt>
                <c:pt idx="64">
                  <c:v>6.2098579946113013</c:v>
                </c:pt>
                <c:pt idx="65">
                  <c:v>6.6452683454077777</c:v>
                </c:pt>
                <c:pt idx="66">
                  <c:v>6.8231842675581014</c:v>
                </c:pt>
                <c:pt idx="67">
                  <c:v>6.8979469429031726</c:v>
                </c:pt>
                <c:pt idx="68">
                  <c:v>7.023791428818055</c:v>
                </c:pt>
                <c:pt idx="69">
                  <c:v>7.6190999427891839</c:v>
                </c:pt>
                <c:pt idx="70">
                  <c:v>7.6403072159509522</c:v>
                </c:pt>
                <c:pt idx="71">
                  <c:v>7.7861732486413144</c:v>
                </c:pt>
                <c:pt idx="72">
                  <c:v>7.5846503455152323</c:v>
                </c:pt>
                <c:pt idx="73">
                  <c:v>7.5522967218441979</c:v>
                </c:pt>
                <c:pt idx="74">
                  <c:v>7.6215867264270978</c:v>
                </c:pt>
                <c:pt idx="75">
                  <c:v>7.4367888066904024</c:v>
                </c:pt>
                <c:pt idx="76">
                  <c:v>7.5922939314184079</c:v>
                </c:pt>
                <c:pt idx="77">
                  <c:v>7.3560045420345599</c:v>
                </c:pt>
                <c:pt idx="78">
                  <c:v>7.4342046743652945</c:v>
                </c:pt>
                <c:pt idx="79">
                  <c:v>7.5871927121513982</c:v>
                </c:pt>
                <c:pt idx="80">
                  <c:v>7.8041321178029843</c:v>
                </c:pt>
                <c:pt idx="81">
                  <c:v>7.5805445137871077</c:v>
                </c:pt>
                <c:pt idx="82">
                  <c:v>7.6332677979401842</c:v>
                </c:pt>
                <c:pt idx="83">
                  <c:v>7.6513354364681616</c:v>
                </c:pt>
                <c:pt idx="84">
                  <c:v>7.5881897100429532</c:v>
                </c:pt>
                <c:pt idx="85">
                  <c:v>7.8379563587456964</c:v>
                </c:pt>
                <c:pt idx="86">
                  <c:v>7.7252083780251439</c:v>
                </c:pt>
                <c:pt idx="87">
                  <c:v>7.9091857513341122</c:v>
                </c:pt>
                <c:pt idx="88">
                  <c:v>7.6722001893024396</c:v>
                </c:pt>
                <c:pt idx="89">
                  <c:v>7.7001044012397122</c:v>
                </c:pt>
                <c:pt idx="90">
                  <c:v>7.7713582876581651</c:v>
                </c:pt>
                <c:pt idx="91">
                  <c:v>7.7504711912305684</c:v>
                </c:pt>
                <c:pt idx="92">
                  <c:v>7.9563456866120577</c:v>
                </c:pt>
                <c:pt idx="93">
                  <c:v>7.7536589211837663</c:v>
                </c:pt>
                <c:pt idx="94">
                  <c:v>7.7494917907577037</c:v>
                </c:pt>
                <c:pt idx="95">
                  <c:v>7.9096361650275124</c:v>
                </c:pt>
                <c:pt idx="96">
                  <c:v>7.6065760878991062</c:v>
                </c:pt>
                <c:pt idx="97">
                  <c:v>7.6962686773413047</c:v>
                </c:pt>
                <c:pt idx="98">
                  <c:v>8.0702401730040112</c:v>
                </c:pt>
                <c:pt idx="99">
                  <c:v>7.8384125329064807</c:v>
                </c:pt>
                <c:pt idx="100">
                  <c:v>7.8138533395292677</c:v>
                </c:pt>
                <c:pt idx="101">
                  <c:v>7.9087432776484512</c:v>
                </c:pt>
                <c:pt idx="102">
                  <c:v>7.9162489977142689</c:v>
                </c:pt>
                <c:pt idx="103">
                  <c:v>7.6545851585151308</c:v>
                </c:pt>
                <c:pt idx="104">
                  <c:v>7.8381025284929775</c:v>
                </c:pt>
                <c:pt idx="105">
                  <c:v>8.0274118865317696</c:v>
                </c:pt>
                <c:pt idx="106">
                  <c:v>7.6907071670875391</c:v>
                </c:pt>
                <c:pt idx="107">
                  <c:v>7.7750504562485476</c:v>
                </c:pt>
                <c:pt idx="108">
                  <c:v>7.8078250173418304</c:v>
                </c:pt>
                <c:pt idx="109">
                  <c:v>7.7280022298098965</c:v>
                </c:pt>
                <c:pt idx="110">
                  <c:v>7.7101946264123509</c:v>
                </c:pt>
                <c:pt idx="111">
                  <c:v>7.7608464776718051</c:v>
                </c:pt>
                <c:pt idx="112">
                  <c:v>7.6780133031224995</c:v>
                </c:pt>
                <c:pt idx="113">
                  <c:v>7.5682165650336817</c:v>
                </c:pt>
                <c:pt idx="114">
                  <c:v>7.658967214205215</c:v>
                </c:pt>
                <c:pt idx="115">
                  <c:v>7.3826439833037583</c:v>
                </c:pt>
                <c:pt idx="116">
                  <c:v>7.5168378035165269</c:v>
                </c:pt>
                <c:pt idx="117">
                  <c:v>7.5847764802413664</c:v>
                </c:pt>
                <c:pt idx="118">
                  <c:v>7.4913459254545627</c:v>
                </c:pt>
                <c:pt idx="119">
                  <c:v>7.4861902649311372</c:v>
                </c:pt>
                <c:pt idx="120">
                  <c:v>7.6080497229420425</c:v>
                </c:pt>
                <c:pt idx="121">
                  <c:v>7.3268868830697773</c:v>
                </c:pt>
                <c:pt idx="122">
                  <c:v>7.1707004061123056</c:v>
                </c:pt>
                <c:pt idx="123">
                  <c:v>7.1577749880466941</c:v>
                </c:pt>
                <c:pt idx="124">
                  <c:v>6.7210435330041571</c:v>
                </c:pt>
                <c:pt idx="125">
                  <c:v>6.6111839498425162</c:v>
                </c:pt>
                <c:pt idx="126">
                  <c:v>6.4260225346193423</c:v>
                </c:pt>
                <c:pt idx="127">
                  <c:v>6.1857838573543367</c:v>
                </c:pt>
                <c:pt idx="128">
                  <c:v>6.1303669796701659</c:v>
                </c:pt>
                <c:pt idx="129">
                  <c:v>5.9600364461356943</c:v>
                </c:pt>
                <c:pt idx="130">
                  <c:v>5.742824865416817</c:v>
                </c:pt>
                <c:pt idx="131">
                  <c:v>5.6768511781154798</c:v>
                </c:pt>
                <c:pt idx="132">
                  <c:v>5.6727232395419076</c:v>
                </c:pt>
                <c:pt idx="133">
                  <c:v>5.4254044281878304</c:v>
                </c:pt>
                <c:pt idx="134">
                  <c:v>5.5309658999513651</c:v>
                </c:pt>
                <c:pt idx="135">
                  <c:v>5.4500817204989156</c:v>
                </c:pt>
                <c:pt idx="136">
                  <c:v>5.5169430450586434</c:v>
                </c:pt>
                <c:pt idx="137">
                  <c:v>5.4214213719958249</c:v>
                </c:pt>
                <c:pt idx="138">
                  <c:v>5.4102270268421515</c:v>
                </c:pt>
                <c:pt idx="139">
                  <c:v>5.3928290381515041</c:v>
                </c:pt>
                <c:pt idx="140">
                  <c:v>5.5237037388316486</c:v>
                </c:pt>
                <c:pt idx="141">
                  <c:v>5.4006865495250871</c:v>
                </c:pt>
                <c:pt idx="142">
                  <c:v>5.6034953733982684</c:v>
                </c:pt>
                <c:pt idx="143">
                  <c:v>5.4029573538330631</c:v>
                </c:pt>
                <c:pt idx="144">
                  <c:v>5.3521361289379765</c:v>
                </c:pt>
                <c:pt idx="145">
                  <c:v>5.5474942628412105</c:v>
                </c:pt>
                <c:pt idx="146">
                  <c:v>5.2612858463612762</c:v>
                </c:pt>
                <c:pt idx="147">
                  <c:v>5.5368053443409746</c:v>
                </c:pt>
                <c:pt idx="148">
                  <c:v>5.2840178891699185</c:v>
                </c:pt>
                <c:pt idx="149">
                  <c:v>5.342156226347722</c:v>
                </c:pt>
                <c:pt idx="150">
                  <c:v>5.295134737429291</c:v>
                </c:pt>
                <c:pt idx="151">
                  <c:v>5.2701736814862254</c:v>
                </c:pt>
                <c:pt idx="152">
                  <c:v>5.5261191846239077</c:v>
                </c:pt>
                <c:pt idx="153">
                  <c:v>5.4762272264107814</c:v>
                </c:pt>
                <c:pt idx="154">
                  <c:v>5.4620966653107326</c:v>
                </c:pt>
                <c:pt idx="155">
                  <c:v>5.4687157959410584</c:v>
                </c:pt>
                <c:pt idx="156">
                  <c:v>5.4962570707551457</c:v>
                </c:pt>
                <c:pt idx="157">
                  <c:v>5.4166887975447482</c:v>
                </c:pt>
                <c:pt idx="158">
                  <c:v>5.4543863556122973</c:v>
                </c:pt>
                <c:pt idx="159">
                  <c:v>5.3898144137850874</c:v>
                </c:pt>
                <c:pt idx="160">
                  <c:v>5.5560544718757656</c:v>
                </c:pt>
                <c:pt idx="161">
                  <c:v>5.4592363590057369</c:v>
                </c:pt>
                <c:pt idx="162">
                  <c:v>5.5987058378571222</c:v>
                </c:pt>
                <c:pt idx="163">
                  <c:v>5.5362429213731064</c:v>
                </c:pt>
                <c:pt idx="164">
                  <c:v>5.5770744893863409</c:v>
                </c:pt>
                <c:pt idx="165">
                  <c:v>5.5799601320962662</c:v>
                </c:pt>
                <c:pt idx="166">
                  <c:v>5.4898400240079512</c:v>
                </c:pt>
                <c:pt idx="167">
                  <c:v>5.5066866200947793</c:v>
                </c:pt>
                <c:pt idx="168">
                  <c:v>5.4847666885742319</c:v>
                </c:pt>
                <c:pt idx="169">
                  <c:v>5.6246335777966587</c:v>
                </c:pt>
                <c:pt idx="170">
                  <c:v>5.5656043642356678</c:v>
                </c:pt>
                <c:pt idx="171">
                  <c:v>5.469860025261406</c:v>
                </c:pt>
                <c:pt idx="172">
                  <c:v>5.5708077947747645</c:v>
                </c:pt>
                <c:pt idx="173">
                  <c:v>5.6806659068111944</c:v>
                </c:pt>
                <c:pt idx="174">
                  <c:v>5.5329270238287993</c:v>
                </c:pt>
                <c:pt idx="175">
                  <c:v>5.5167234096527382</c:v>
                </c:pt>
                <c:pt idx="176">
                  <c:v>5.5564043200389008</c:v>
                </c:pt>
                <c:pt idx="177">
                  <c:v>5.4963905665968165</c:v>
                </c:pt>
                <c:pt idx="178">
                  <c:v>5.5239251608842022</c:v>
                </c:pt>
                <c:pt idx="179">
                  <c:v>5.3699670362399354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7-5046-B006-1066D9C00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'Experiment-101'!$L$1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'Experiment-101'!$A$2:$A$181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'Experiment-101'!$L$2:$L$181</c:f>
              <c:numCache>
                <c:formatCode>0.00</c:formatCode>
                <c:ptCount val="180"/>
                <c:pt idx="0">
                  <c:v>7.7910428200984096</c:v>
                </c:pt>
                <c:pt idx="1">
                  <c:v>7.9836300001993399</c:v>
                </c:pt>
                <c:pt idx="2">
                  <c:v>8.0655506521531581</c:v>
                </c:pt>
                <c:pt idx="3">
                  <c:v>7.5743407124220949</c:v>
                </c:pt>
                <c:pt idx="4">
                  <c:v>7.5737108777388569</c:v>
                </c:pt>
                <c:pt idx="5">
                  <c:v>7.8725881243130731</c:v>
                </c:pt>
                <c:pt idx="6">
                  <c:v>8.2155520506858419</c:v>
                </c:pt>
                <c:pt idx="7">
                  <c:v>8.3938979032007044</c:v>
                </c:pt>
                <c:pt idx="8">
                  <c:v>8.7805096830562359</c:v>
                </c:pt>
                <c:pt idx="9">
                  <c:v>8.5092484219794571</c:v>
                </c:pt>
                <c:pt idx="10">
                  <c:v>8.5165948437198384</c:v>
                </c:pt>
                <c:pt idx="11">
                  <c:v>8.4229265456930253</c:v>
                </c:pt>
                <c:pt idx="12">
                  <c:v>8.1624081646502873</c:v>
                </c:pt>
                <c:pt idx="13">
                  <c:v>7.9607508938341454</c:v>
                </c:pt>
                <c:pt idx="14">
                  <c:v>7.9736120145420717</c:v>
                </c:pt>
                <c:pt idx="15">
                  <c:v>7.8339916464596406</c:v>
                </c:pt>
                <c:pt idx="16">
                  <c:v>7.9140897920302775</c:v>
                </c:pt>
                <c:pt idx="17">
                  <c:v>7.7769558967208621</c:v>
                </c:pt>
                <c:pt idx="18">
                  <c:v>7.7707033957219629</c:v>
                </c:pt>
                <c:pt idx="19">
                  <c:v>7.7059937975050454</c:v>
                </c:pt>
                <c:pt idx="20">
                  <c:v>7.67773529618868</c:v>
                </c:pt>
                <c:pt idx="21">
                  <c:v>7.6578684438193543</c:v>
                </c:pt>
                <c:pt idx="22">
                  <c:v>7.6438718257111535</c:v>
                </c:pt>
                <c:pt idx="23">
                  <c:v>7.5605666972291683</c:v>
                </c:pt>
                <c:pt idx="24">
                  <c:v>7.5048409297088465</c:v>
                </c:pt>
                <c:pt idx="25">
                  <c:v>7.4506209344899315</c:v>
                </c:pt>
                <c:pt idx="26">
                  <c:v>7.4279093419334252</c:v>
                </c:pt>
                <c:pt idx="27">
                  <c:v>7.3890456029797082</c:v>
                </c:pt>
                <c:pt idx="28">
                  <c:v>7.3394019888279143</c:v>
                </c:pt>
                <c:pt idx="29">
                  <c:v>7.3197623602083377</c:v>
                </c:pt>
                <c:pt idx="30">
                  <c:v>7.347814199661693</c:v>
                </c:pt>
                <c:pt idx="31">
                  <c:v>7.2856137716854787</c:v>
                </c:pt>
                <c:pt idx="32">
                  <c:v>7.2915048876554307</c:v>
                </c:pt>
                <c:pt idx="33">
                  <c:v>7.2894050968420503</c:v>
                </c:pt>
                <c:pt idx="34">
                  <c:v>7.2673657470576583</c:v>
                </c:pt>
                <c:pt idx="35">
                  <c:v>7.2171022314029942</c:v>
                </c:pt>
                <c:pt idx="36">
                  <c:v>7.2004370239482407</c:v>
                </c:pt>
                <c:pt idx="37">
                  <c:v>7.1896956025612724</c:v>
                </c:pt>
                <c:pt idx="38">
                  <c:v>7.1963726265919474</c:v>
                </c:pt>
                <c:pt idx="39">
                  <c:v>7.2047825249846822</c:v>
                </c:pt>
                <c:pt idx="40">
                  <c:v>7.1876775016453225</c:v>
                </c:pt>
                <c:pt idx="41">
                  <c:v>7.1235281517175837</c:v>
                </c:pt>
                <c:pt idx="42">
                  <c:v>7.1657065200589205</c:v>
                </c:pt>
                <c:pt idx="43">
                  <c:v>7.0698819058972164</c:v>
                </c:pt>
                <c:pt idx="44">
                  <c:v>7.1093914140946151</c:v>
                </c:pt>
                <c:pt idx="45">
                  <c:v>7.0171859511747252</c:v>
                </c:pt>
                <c:pt idx="46">
                  <c:v>7.0071184538273288</c:v>
                </c:pt>
                <c:pt idx="47">
                  <c:v>7.0058194391148074</c:v>
                </c:pt>
                <c:pt idx="48">
                  <c:v>7.0897092805660247</c:v>
                </c:pt>
                <c:pt idx="49">
                  <c:v>6.9929633970114642</c:v>
                </c:pt>
                <c:pt idx="50">
                  <c:v>6.9388357107765763</c:v>
                </c:pt>
                <c:pt idx="51">
                  <c:v>6.9567515907531607</c:v>
                </c:pt>
                <c:pt idx="52">
                  <c:v>7.0216216915887415</c:v>
                </c:pt>
                <c:pt idx="53">
                  <c:v>6.9090634666147661</c:v>
                </c:pt>
                <c:pt idx="54">
                  <c:v>6.9352816155180674</c:v>
                </c:pt>
                <c:pt idx="55">
                  <c:v>6.9086315504265841</c:v>
                </c:pt>
                <c:pt idx="56">
                  <c:v>6.9504513868457805</c:v>
                </c:pt>
                <c:pt idx="57">
                  <c:v>6.9671422784334869</c:v>
                </c:pt>
                <c:pt idx="58">
                  <c:v>6.8694749043686683</c:v>
                </c:pt>
                <c:pt idx="59">
                  <c:v>6.7849715132412447</c:v>
                </c:pt>
                <c:pt idx="60">
                  <c:v>6.7501022592041515</c:v>
                </c:pt>
                <c:pt idx="61">
                  <c:v>6.7756005872374407</c:v>
                </c:pt>
                <c:pt idx="62">
                  <c:v>6.7943137326980434</c:v>
                </c:pt>
                <c:pt idx="63">
                  <c:v>6.7278587681057918</c:v>
                </c:pt>
                <c:pt idx="64">
                  <c:v>6.7854601560694183</c:v>
                </c:pt>
                <c:pt idx="65">
                  <c:v>6.897483498761205</c:v>
                </c:pt>
                <c:pt idx="66">
                  <c:v>7.1181518556556922</c:v>
                </c:pt>
                <c:pt idx="67">
                  <c:v>7.429510361089366</c:v>
                </c:pt>
                <c:pt idx="68">
                  <c:v>7.7405404854880286</c:v>
                </c:pt>
                <c:pt idx="69">
                  <c:v>7.890808695233746</c:v>
                </c:pt>
                <c:pt idx="70">
                  <c:v>8.0708862924381641</c:v>
                </c:pt>
                <c:pt idx="71">
                  <c:v>8.2638217193585977</c:v>
                </c:pt>
                <c:pt idx="72">
                  <c:v>8.4095704081784337</c:v>
                </c:pt>
                <c:pt idx="73">
                  <c:v>8.6325227291831244</c:v>
                </c:pt>
                <c:pt idx="74">
                  <c:v>8.7427203391958361</c:v>
                </c:pt>
                <c:pt idx="75">
                  <c:v>8.823831705614511</c:v>
                </c:pt>
                <c:pt idx="76">
                  <c:v>9.0221986101957707</c:v>
                </c:pt>
                <c:pt idx="77">
                  <c:v>9.0770495645407223</c:v>
                </c:pt>
                <c:pt idx="78">
                  <c:v>9.1998772571867544</c:v>
                </c:pt>
                <c:pt idx="79">
                  <c:v>9.2488853060799965</c:v>
                </c:pt>
                <c:pt idx="80">
                  <c:v>9.3818490875593312</c:v>
                </c:pt>
                <c:pt idx="81">
                  <c:v>9.4751071593270222</c:v>
                </c:pt>
                <c:pt idx="82">
                  <c:v>9.545353757615187</c:v>
                </c:pt>
                <c:pt idx="83">
                  <c:v>9.6540146766232215</c:v>
                </c:pt>
                <c:pt idx="84">
                  <c:v>9.6471677163466669</c:v>
                </c:pt>
                <c:pt idx="85">
                  <c:v>9.6617989348823539</c:v>
                </c:pt>
                <c:pt idx="86">
                  <c:v>9.7996894395003462</c:v>
                </c:pt>
                <c:pt idx="87">
                  <c:v>9.8227481387018294</c:v>
                </c:pt>
                <c:pt idx="88">
                  <c:v>9.9315327111103873</c:v>
                </c:pt>
                <c:pt idx="89">
                  <c:v>9.9813817710632904</c:v>
                </c:pt>
                <c:pt idx="90">
                  <c:v>9.966245246670109</c:v>
                </c:pt>
                <c:pt idx="91">
                  <c:v>10.004757618751523</c:v>
                </c:pt>
                <c:pt idx="92">
                  <c:v>10.078157337214732</c:v>
                </c:pt>
                <c:pt idx="93">
                  <c:v>10.088983418995879</c:v>
                </c:pt>
                <c:pt idx="94">
                  <c:v>10.112808311032916</c:v>
                </c:pt>
                <c:pt idx="95">
                  <c:v>10.179537110224853</c:v>
                </c:pt>
                <c:pt idx="96">
                  <c:v>10.189453723932251</c:v>
                </c:pt>
                <c:pt idx="97">
                  <c:v>10.185368220665291</c:v>
                </c:pt>
                <c:pt idx="98">
                  <c:v>10.216443412827653</c:v>
                </c:pt>
                <c:pt idx="99">
                  <c:v>10.23055512626518</c:v>
                </c:pt>
                <c:pt idx="100">
                  <c:v>10.330469526179922</c:v>
                </c:pt>
                <c:pt idx="101">
                  <c:v>10.296272764310542</c:v>
                </c:pt>
                <c:pt idx="102">
                  <c:v>10.355499374937217</c:v>
                </c:pt>
                <c:pt idx="103">
                  <c:v>10.356583148040581</c:v>
                </c:pt>
                <c:pt idx="104">
                  <c:v>10.311019524073448</c:v>
                </c:pt>
                <c:pt idx="105">
                  <c:v>10.413331629341885</c:v>
                </c:pt>
                <c:pt idx="106">
                  <c:v>10.369516555056018</c:v>
                </c:pt>
                <c:pt idx="107">
                  <c:v>10.35249874967028</c:v>
                </c:pt>
                <c:pt idx="108">
                  <c:v>10.438454056931338</c:v>
                </c:pt>
                <c:pt idx="109">
                  <c:v>10.556882643634532</c:v>
                </c:pt>
                <c:pt idx="110">
                  <c:v>10.555027783912671</c:v>
                </c:pt>
                <c:pt idx="111">
                  <c:v>10.577795454831215</c:v>
                </c:pt>
                <c:pt idx="112">
                  <c:v>10.533168894204332</c:v>
                </c:pt>
                <c:pt idx="113">
                  <c:v>10.555277934862973</c:v>
                </c:pt>
                <c:pt idx="114">
                  <c:v>10.518834879268585</c:v>
                </c:pt>
                <c:pt idx="115">
                  <c:v>10.510833412216627</c:v>
                </c:pt>
                <c:pt idx="116">
                  <c:v>10.517533878204148</c:v>
                </c:pt>
                <c:pt idx="117">
                  <c:v>10.495778784229314</c:v>
                </c:pt>
                <c:pt idx="118">
                  <c:v>10.434667988111215</c:v>
                </c:pt>
                <c:pt idx="119">
                  <c:v>10.348015337534173</c:v>
                </c:pt>
                <c:pt idx="120">
                  <c:v>10.39152179726697</c:v>
                </c:pt>
                <c:pt idx="121">
                  <c:v>10.373659653282038</c:v>
                </c:pt>
                <c:pt idx="122">
                  <c:v>10.326106028280346</c:v>
                </c:pt>
                <c:pt idx="123">
                  <c:v>10.237038555367043</c:v>
                </c:pt>
                <c:pt idx="124">
                  <c:v>10.210063981168767</c:v>
                </c:pt>
                <c:pt idx="125">
                  <c:v>10.131805835610411</c:v>
                </c:pt>
                <c:pt idx="126">
                  <c:v>10.020454730198825</c:v>
                </c:pt>
                <c:pt idx="127">
                  <c:v>9.8788589300893257</c:v>
                </c:pt>
                <c:pt idx="128">
                  <c:v>9.7831837877269852</c:v>
                </c:pt>
                <c:pt idx="129">
                  <c:v>9.7127540030391106</c:v>
                </c:pt>
                <c:pt idx="130">
                  <c:v>9.6280310362671209</c:v>
                </c:pt>
                <c:pt idx="131">
                  <c:v>9.463171400881949</c:v>
                </c:pt>
                <c:pt idx="132">
                  <c:v>9.3820516270695933</c:v>
                </c:pt>
                <c:pt idx="133">
                  <c:v>9.2486397562028824</c:v>
                </c:pt>
                <c:pt idx="134">
                  <c:v>9.2435856278185646</c:v>
                </c:pt>
                <c:pt idx="135">
                  <c:v>9.1385753898433002</c:v>
                </c:pt>
                <c:pt idx="136">
                  <c:v>9.0932545390116797</c:v>
                </c:pt>
                <c:pt idx="137">
                  <c:v>8.9587240549084548</c:v>
                </c:pt>
                <c:pt idx="138">
                  <c:v>8.8800801354961916</c:v>
                </c:pt>
                <c:pt idx="139">
                  <c:v>8.871439627419667</c:v>
                </c:pt>
                <c:pt idx="140">
                  <c:v>8.9774066825353742</c:v>
                </c:pt>
                <c:pt idx="141">
                  <c:v>8.8346762765361202</c:v>
                </c:pt>
                <c:pt idx="142">
                  <c:v>8.7943259823043824</c:v>
                </c:pt>
                <c:pt idx="143">
                  <c:v>8.736330554215753</c:v>
                </c:pt>
                <c:pt idx="144">
                  <c:v>8.7506156612064974</c:v>
                </c:pt>
                <c:pt idx="145">
                  <c:v>8.6625284953289245</c:v>
                </c:pt>
                <c:pt idx="146">
                  <c:v>8.7414195112668978</c:v>
                </c:pt>
                <c:pt idx="147">
                  <c:v>8.6284295374041751</c:v>
                </c:pt>
                <c:pt idx="148">
                  <c:v>8.5331068816373339</c:v>
                </c:pt>
                <c:pt idx="149">
                  <c:v>8.511530989786511</c:v>
                </c:pt>
                <c:pt idx="150">
                  <c:v>8.4550364606793487</c:v>
                </c:pt>
                <c:pt idx="151">
                  <c:v>8.4852346181523632</c:v>
                </c:pt>
                <c:pt idx="152">
                  <c:v>8.4879530495598718</c:v>
                </c:pt>
                <c:pt idx="153">
                  <c:v>8.3749377844119319</c:v>
                </c:pt>
                <c:pt idx="154">
                  <c:v>8.3993883483555987</c:v>
                </c:pt>
                <c:pt idx="155">
                  <c:v>8.3824347158574604</c:v>
                </c:pt>
                <c:pt idx="156">
                  <c:v>8.2971022380657136</c:v>
                </c:pt>
                <c:pt idx="157">
                  <c:v>8.2576321097810812</c:v>
                </c:pt>
                <c:pt idx="158">
                  <c:v>8.3123370245198878</c:v>
                </c:pt>
                <c:pt idx="159">
                  <c:v>8.2149854864128233</c:v>
                </c:pt>
                <c:pt idx="160">
                  <c:v>8.1875069356093757</c:v>
                </c:pt>
                <c:pt idx="161">
                  <c:v>8.1535675265242809</c:v>
                </c:pt>
                <c:pt idx="162">
                  <c:v>8.1159032926507688</c:v>
                </c:pt>
                <c:pt idx="163">
                  <c:v>8.0377434781899009</c:v>
                </c:pt>
                <c:pt idx="164">
                  <c:v>8.1105348844091996</c:v>
                </c:pt>
                <c:pt idx="165">
                  <c:v>8.0062132391213385</c:v>
                </c:pt>
                <c:pt idx="166">
                  <c:v>8.0232990809910998</c:v>
                </c:pt>
                <c:pt idx="167">
                  <c:v>8.0394006774686417</c:v>
                </c:pt>
                <c:pt idx="168">
                  <c:v>7.9847228987516807</c:v>
                </c:pt>
                <c:pt idx="169">
                  <c:v>7.8412596813550985</c:v>
                </c:pt>
                <c:pt idx="170">
                  <c:v>7.8391011448794163</c:v>
                </c:pt>
                <c:pt idx="171">
                  <c:v>7.839835236174328</c:v>
                </c:pt>
                <c:pt idx="172">
                  <c:v>7.8094463629979494</c:v>
                </c:pt>
                <c:pt idx="173">
                  <c:v>7.7460044790097111</c:v>
                </c:pt>
                <c:pt idx="174">
                  <c:v>7.725578528518815</c:v>
                </c:pt>
                <c:pt idx="175">
                  <c:v>7.6631207402971731</c:v>
                </c:pt>
                <c:pt idx="176">
                  <c:v>7.6655124763621147</c:v>
                </c:pt>
                <c:pt idx="177">
                  <c:v>7.6436462887315306</c:v>
                </c:pt>
                <c:pt idx="178">
                  <c:v>7.6349889345751532</c:v>
                </c:pt>
                <c:pt idx="179">
                  <c:v>7.5600350209802052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21-2543-8FEB-3E423FFD4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'Experiment-101'!$A$2:$A$241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'Experiment-101'!$P$2:$P$241</c:f>
              <c:numCache>
                <c:formatCode>General</c:formatCode>
                <c:ptCount val="240"/>
                <c:pt idx="0">
                  <c:v>10.320743649624093</c:v>
                </c:pt>
                <c:pt idx="1">
                  <c:v>13.047767671531647</c:v>
                </c:pt>
                <c:pt idx="2">
                  <c:v>14.207759658803653</c:v>
                </c:pt>
                <c:pt idx="3">
                  <c:v>7.2522535615424086</c:v>
                </c:pt>
                <c:pt idx="4">
                  <c:v>7.2433351365978176</c:v>
                </c:pt>
                <c:pt idx="5">
                  <c:v>11.475420733273195</c:v>
                </c:pt>
                <c:pt idx="6">
                  <c:v>16.331771324086773</c:v>
                </c:pt>
                <c:pt idx="7">
                  <c:v>18.857138920002164</c:v>
                </c:pt>
                <c:pt idx="8">
                  <c:v>24.331540748129747</c:v>
                </c:pt>
                <c:pt idx="9">
                  <c:v>20.490496007863886</c:v>
                </c:pt>
                <c:pt idx="10">
                  <c:v>20.594520941146492</c:v>
                </c:pt>
                <c:pt idx="11">
                  <c:v>19.268182922819168</c:v>
                </c:pt>
                <c:pt idx="12">
                  <c:v>15.579256781008031</c:v>
                </c:pt>
                <c:pt idx="13">
                  <c:v>12.723800766647503</c:v>
                </c:pt>
                <c:pt idx="14">
                  <c:v>12.905913538124747</c:v>
                </c:pt>
                <c:pt idx="15">
                  <c:v>10.928896700821127</c:v>
                </c:pt>
                <c:pt idx="16">
                  <c:v>12.063082096582677</c:v>
                </c:pt>
                <c:pt idx="17">
                  <c:v>10.121273578847779</c:v>
                </c:pt>
                <c:pt idx="18">
                  <c:v>10.032738503916711</c:v>
                </c:pt>
                <c:pt idx="19">
                  <c:v>9.1164541038178104</c:v>
                </c:pt>
                <c:pt idx="20">
                  <c:v>8.7163152582703098</c:v>
                </c:pt>
                <c:pt idx="21">
                  <c:v>8.4350017065455845</c:v>
                </c:pt>
                <c:pt idx="22">
                  <c:v>8.2368103534839427</c:v>
                </c:pt>
                <c:pt idx="23">
                  <c:v>7.0572142536842994</c:v>
                </c:pt>
                <c:pt idx="24">
                  <c:v>6.2681404088545873</c:v>
                </c:pt>
                <c:pt idx="25">
                  <c:v>5.5003882181209969</c:v>
                </c:pt>
                <c:pt idx="26">
                  <c:v>5.1787932996798496</c:v>
                </c:pt>
                <c:pt idx="27">
                  <c:v>4.6284848645473149</c:v>
                </c:pt>
                <c:pt idx="28">
                  <c:v>3.9255339814443859</c:v>
                </c:pt>
                <c:pt idx="29">
                  <c:v>3.6474379056886685</c:v>
                </c:pt>
                <c:pt idx="30">
                  <c:v>4.0446504304678523</c:v>
                </c:pt>
                <c:pt idx="31">
                  <c:v>3.1638957448487366</c:v>
                </c:pt>
                <c:pt idx="32">
                  <c:v>3.2473136273759264</c:v>
                </c:pt>
                <c:pt idx="33">
                  <c:v>3.2175807033772048</c:v>
                </c:pt>
                <c:pt idx="34">
                  <c:v>2.9055047061183932</c:v>
                </c:pt>
                <c:pt idx="35">
                  <c:v>2.1937760513659841</c:v>
                </c:pt>
                <c:pt idx="36">
                  <c:v>1.9577976179345984</c:v>
                </c:pt>
                <c:pt idx="37">
                  <c:v>1.8056996738432893</c:v>
                </c:pt>
                <c:pt idx="38">
                  <c:v>1.9002459718728999</c:v>
                </c:pt>
                <c:pt idx="39">
                  <c:v>2.0193296768566391</c:v>
                </c:pt>
                <c:pt idx="40">
                  <c:v>1.7771234743603082</c:v>
                </c:pt>
                <c:pt idx="41">
                  <c:v>0.86877215964134835</c:v>
                </c:pt>
                <c:pt idx="42">
                  <c:v>1.4660155670758956</c:v>
                </c:pt>
                <c:pt idx="43">
                  <c:v>0.1091442292638974</c:v>
                </c:pt>
                <c:pt idx="44">
                  <c:v>0.66859672185241581</c:v>
                </c:pt>
                <c:pt idx="45">
                  <c:v>-0.63702763072322577</c:v>
                </c:pt>
                <c:pt idx="46">
                  <c:v>-0.7795828469762105</c:v>
                </c:pt>
                <c:pt idx="47">
                  <c:v>-0.79797682483081411</c:v>
                </c:pt>
                <c:pt idx="48">
                  <c:v>0.38989877889105695</c:v>
                </c:pt>
                <c:pt idx="49">
                  <c:v>-0.98001768354268914</c:v>
                </c:pt>
                <c:pt idx="50">
                  <c:v>-1.7464627840704416</c:v>
                </c:pt>
                <c:pt idx="51">
                  <c:v>-1.4927748955819484</c:v>
                </c:pt>
                <c:pt idx="52">
                  <c:v>-0.57421778711043114</c:v>
                </c:pt>
                <c:pt idx="53">
                  <c:v>-2.1680361461852189</c:v>
                </c:pt>
                <c:pt idx="54">
                  <c:v>-1.7967885801126398</c:v>
                </c:pt>
                <c:pt idx="55">
                  <c:v>-2.1741520559773764</c:v>
                </c:pt>
                <c:pt idx="56">
                  <c:v>-1.5819854411091108</c:v>
                </c:pt>
                <c:pt idx="57">
                  <c:v>-1.3456433217485384</c:v>
                </c:pt>
                <c:pt idx="58">
                  <c:v>-2.728608039814445</c:v>
                </c:pt>
                <c:pt idx="59">
                  <c:v>-3.9251714736648387</c:v>
                </c:pt>
                <c:pt idx="60">
                  <c:v>-4.418918219088475</c:v>
                </c:pt>
                <c:pt idx="61">
                  <c:v>-4.0578632774832393</c:v>
                </c:pt>
                <c:pt idx="62">
                  <c:v>-3.7928861529946336</c:v>
                </c:pt>
                <c:pt idx="63">
                  <c:v>-4.733884846277908</c:v>
                </c:pt>
                <c:pt idx="64">
                  <c:v>-3.9182523177279589</c:v>
                </c:pt>
                <c:pt idx="65">
                  <c:v>-2.3320078627503018</c:v>
                </c:pt>
                <c:pt idx="66">
                  <c:v>0.79264409908206579</c:v>
                </c:pt>
                <c:pt idx="67">
                  <c:v>5.2014636440687978</c:v>
                </c:pt>
                <c:pt idx="68">
                  <c:v>9.6056333314152411</c:v>
                </c:pt>
                <c:pt idx="69">
                  <c:v>11.733423028999757</c:v>
                </c:pt>
                <c:pt idx="70">
                  <c:v>14.283312035767912</c:v>
                </c:pt>
                <c:pt idx="71">
                  <c:v>17.015267213746395</c:v>
                </c:pt>
                <c:pt idx="72">
                  <c:v>19.079060740215404</c:v>
                </c:pt>
                <c:pt idx="73">
                  <c:v>22.236053509937662</c:v>
                </c:pt>
                <c:pt idx="74">
                  <c:v>23.796445689230044</c:v>
                </c:pt>
                <c:pt idx="75">
                  <c:v>24.944978237230124</c:v>
                </c:pt>
                <c:pt idx="76">
                  <c:v>27.753842844215072</c:v>
                </c:pt>
                <c:pt idx="77">
                  <c:v>28.530529381942277</c:v>
                </c:pt>
                <c:pt idx="78">
                  <c:v>30.269762846109856</c:v>
                </c:pt>
                <c:pt idx="79">
                  <c:v>30.963714159632648</c:v>
                </c:pt>
                <c:pt idx="80">
                  <c:v>32.846474091772393</c:v>
                </c:pt>
                <c:pt idx="81">
                  <c:v>34.167003328526313</c:v>
                </c:pt>
                <c:pt idx="82">
                  <c:v>35.161691349238396</c:v>
                </c:pt>
                <c:pt idx="83">
                  <c:v>36.700324067273762</c:v>
                </c:pt>
                <c:pt idx="84">
                  <c:v>36.603371481221956</c:v>
                </c:pt>
                <c:pt idx="85">
                  <c:v>36.810548741908185</c:v>
                </c:pt>
                <c:pt idx="86">
                  <c:v>38.763070806404642</c:v>
                </c:pt>
                <c:pt idx="87">
                  <c:v>39.089580736107287</c:v>
                </c:pt>
                <c:pt idx="88">
                  <c:v>40.629964379585566</c:v>
                </c:pt>
                <c:pt idx="89">
                  <c:v>41.335824364086264</c:v>
                </c:pt>
                <c:pt idx="90">
                  <c:v>41.121491999871978</c:v>
                </c:pt>
                <c:pt idx="91">
                  <c:v>41.666825099155204</c:v>
                </c:pt>
                <c:pt idx="92">
                  <c:v>42.706161130481497</c:v>
                </c:pt>
                <c:pt idx="93">
                  <c:v>42.859457861161339</c:v>
                </c:pt>
                <c:pt idx="94">
                  <c:v>43.196817039847616</c:v>
                </c:pt>
                <c:pt idx="95">
                  <c:v>44.141693216206242</c:v>
                </c:pt>
                <c:pt idx="96">
                  <c:v>44.282111928302655</c:v>
                </c:pt>
                <c:pt idx="97">
                  <c:v>44.224261423690955</c:v>
                </c:pt>
                <c:pt idx="98">
                  <c:v>44.664284458805454</c:v>
                </c:pt>
                <c:pt idx="99">
                  <c:v>44.864105555486169</c:v>
                </c:pt>
                <c:pt idx="100">
                  <c:v>46.278888037680375</c:v>
                </c:pt>
                <c:pt idx="101">
                  <c:v>45.794663744867229</c:v>
                </c:pt>
                <c:pt idx="102">
                  <c:v>46.63330933815368</c:v>
                </c:pt>
                <c:pt idx="103">
                  <c:v>46.648655506499992</c:v>
                </c:pt>
                <c:pt idx="104">
                  <c:v>46.003477063062491</c:v>
                </c:pt>
                <c:pt idx="105">
                  <c:v>47.452210922983703</c:v>
                </c:pt>
                <c:pt idx="106">
                  <c:v>46.831791848169871</c:v>
                </c:pt>
                <c:pt idx="107">
                  <c:v>46.590820647165046</c:v>
                </c:pt>
                <c:pt idx="108">
                  <c:v>47.80794313469773</c:v>
                </c:pt>
                <c:pt idx="109">
                  <c:v>49.484885497376894</c:v>
                </c:pt>
                <c:pt idx="110">
                  <c:v>49.458620784345975</c:v>
                </c:pt>
                <c:pt idx="111">
                  <c:v>49.781009769351186</c:v>
                </c:pt>
                <c:pt idx="112">
                  <c:v>49.149100091973679</c:v>
                </c:pt>
                <c:pt idx="113">
                  <c:v>49.462162908230958</c:v>
                </c:pt>
                <c:pt idx="114">
                  <c:v>48.946131218138582</c:v>
                </c:pt>
                <c:pt idx="115">
                  <c:v>48.832830878781849</c:v>
                </c:pt>
                <c:pt idx="116">
                  <c:v>48.927709113648618</c:v>
                </c:pt>
                <c:pt idx="117">
                  <c:v>48.619658163231577</c:v>
                </c:pt>
                <c:pt idx="118">
                  <c:v>47.754332605608205</c:v>
                </c:pt>
                <c:pt idx="119">
                  <c:v>46.527335774553755</c:v>
                </c:pt>
                <c:pt idx="120">
                  <c:v>47.143384884039193</c:v>
                </c:pt>
                <c:pt idx="121">
                  <c:v>46.890457894277191</c:v>
                </c:pt>
                <c:pt idx="122">
                  <c:v>46.217101144152728</c:v>
                </c:pt>
                <c:pt idx="123">
                  <c:v>44.955910559826791</c:v>
                </c:pt>
                <c:pt idx="124">
                  <c:v>44.573952052615276</c:v>
                </c:pt>
                <c:pt idx="125">
                  <c:v>43.465820957203157</c:v>
                </c:pt>
                <c:pt idx="126">
                  <c:v>41.889095345642637</c:v>
                </c:pt>
                <c:pt idx="127">
                  <c:v>39.884106498007711</c:v>
                </c:pt>
                <c:pt idx="128">
                  <c:v>38.529351672765486</c:v>
                </c:pt>
                <c:pt idx="129">
                  <c:v>37.532069742571828</c:v>
                </c:pt>
                <c:pt idx="130">
                  <c:v>36.332397129506887</c:v>
                </c:pt>
                <c:pt idx="131">
                  <c:v>33.997993636487919</c:v>
                </c:pt>
                <c:pt idx="132">
                  <c:v>32.849342040249439</c:v>
                </c:pt>
                <c:pt idx="133">
                  <c:v>30.960237186694389</c:v>
                </c:pt>
                <c:pt idx="134">
                  <c:v>30.888671002971176</c:v>
                </c:pt>
                <c:pt idx="135">
                  <c:v>29.401731730301528</c:v>
                </c:pt>
                <c:pt idx="136">
                  <c:v>28.759990941291864</c:v>
                </c:pt>
                <c:pt idx="137">
                  <c:v>26.85504658499525</c:v>
                </c:pt>
                <c:pt idx="138">
                  <c:v>25.741452952740971</c:v>
                </c:pt>
                <c:pt idx="139">
                  <c:v>25.619103827145906</c:v>
                </c:pt>
                <c:pt idx="140">
                  <c:v>27.119591578614568</c:v>
                </c:pt>
                <c:pt idx="141">
                  <c:v>25.098536773135837</c:v>
                </c:pt>
                <c:pt idx="142">
                  <c:v>24.527178795915756</c:v>
                </c:pt>
                <c:pt idx="143">
                  <c:v>23.705966680573397</c:v>
                </c:pt>
                <c:pt idx="144">
                  <c:v>23.908243020560636</c:v>
                </c:pt>
                <c:pt idx="145">
                  <c:v>22.660933530676601</c:v>
                </c:pt>
                <c:pt idx="146">
                  <c:v>23.778026036329347</c:v>
                </c:pt>
                <c:pt idx="147">
                  <c:v>22.178094136413321</c:v>
                </c:pt>
                <c:pt idx="148">
                  <c:v>20.828330502240121</c:v>
                </c:pt>
                <c:pt idx="149">
                  <c:v>20.522817044176932</c:v>
                </c:pt>
                <c:pt idx="150">
                  <c:v>19.72285757698474</c:v>
                </c:pt>
                <c:pt idx="151">
                  <c:v>20.150461848479338</c:v>
                </c:pt>
                <c:pt idx="152">
                  <c:v>20.188954689728163</c:v>
                </c:pt>
                <c:pt idx="153">
                  <c:v>18.588664666585579</c:v>
                </c:pt>
                <c:pt idx="154">
                  <c:v>18.934883325525501</c:v>
                </c:pt>
                <c:pt idx="155">
                  <c:v>18.694820809127545</c:v>
                </c:pt>
                <c:pt idx="156">
                  <c:v>17.486517553090298</c:v>
                </c:pt>
                <c:pt idx="157">
                  <c:v>16.927622677930092</c:v>
                </c:pt>
                <c:pt idx="158">
                  <c:v>17.702241302757287</c:v>
                </c:pt>
                <c:pt idx="159">
                  <c:v>16.323748804718313</c:v>
                </c:pt>
                <c:pt idx="160">
                  <c:v>15.934654016119524</c:v>
                </c:pt>
                <c:pt idx="161">
                  <c:v>15.454073824769839</c:v>
                </c:pt>
                <c:pt idx="162">
                  <c:v>14.920750316496948</c:v>
                </c:pt>
                <c:pt idx="163">
                  <c:v>13.81401158409056</c:v>
                </c:pt>
                <c:pt idx="164">
                  <c:v>14.844733947045494</c:v>
                </c:pt>
                <c:pt idx="165">
                  <c:v>13.36754510947166</c:v>
                </c:pt>
                <c:pt idx="166">
                  <c:v>13.609479703399119</c:v>
                </c:pt>
                <c:pt idx="167">
                  <c:v>13.837477435970452</c:v>
                </c:pt>
                <c:pt idx="168">
                  <c:v>13.063243055740395</c:v>
                </c:pt>
                <c:pt idx="169">
                  <c:v>11.031811680632289</c:v>
                </c:pt>
                <c:pt idx="170">
                  <c:v>11.001246921242469</c:v>
                </c:pt>
                <c:pt idx="171">
                  <c:v>11.011641614152184</c:v>
                </c:pt>
                <c:pt idx="172">
                  <c:v>10.581336818644738</c:v>
                </c:pt>
                <c:pt idx="173">
                  <c:v>9.6830031832473633</c:v>
                </c:pt>
                <c:pt idx="174">
                  <c:v>9.393772832453628</c:v>
                </c:pt>
                <c:pt idx="175">
                  <c:v>8.5093739397216748</c:v>
                </c:pt>
                <c:pt idx="176">
                  <c:v>8.5432407926437683</c:v>
                </c:pt>
                <c:pt idx="177">
                  <c:v>8.2336167620884098</c:v>
                </c:pt>
                <c:pt idx="178">
                  <c:v>8.1110290969165657</c:v>
                </c:pt>
                <c:pt idx="179">
                  <c:v>7.049685746843708</c:v>
                </c:pt>
                <c:pt idx="180">
                  <c:v>6.8254094803236995</c:v>
                </c:pt>
                <c:pt idx="181">
                  <c:v>6.3976333727703842</c:v>
                </c:pt>
                <c:pt idx="182">
                  <c:v>6.4828635028828918</c:v>
                </c:pt>
                <c:pt idx="183">
                  <c:v>6.1514514769038957</c:v>
                </c:pt>
                <c:pt idx="184">
                  <c:v>5.3151031477997464</c:v>
                </c:pt>
                <c:pt idx="185">
                  <c:v>5.8723923640278519</c:v>
                </c:pt>
                <c:pt idx="186">
                  <c:v>5.5121768608848658</c:v>
                </c:pt>
                <c:pt idx="187">
                  <c:v>5.8971237586943737</c:v>
                </c:pt>
                <c:pt idx="188">
                  <c:v>4.9673155118827204</c:v>
                </c:pt>
                <c:pt idx="189">
                  <c:v>4.8561109070802644</c:v>
                </c:pt>
                <c:pt idx="190">
                  <c:v>4.2078525016620771</c:v>
                </c:pt>
                <c:pt idx="191">
                  <c:v>4.4065996163799515</c:v>
                </c:pt>
                <c:pt idx="192">
                  <c:v>5.7056702652551268</c:v>
                </c:pt>
                <c:pt idx="193">
                  <c:v>4.9755699343755992</c:v>
                </c:pt>
                <c:pt idx="194">
                  <c:v>3.3216559640183427</c:v>
                </c:pt>
                <c:pt idx="195">
                  <c:v>4.2284255167840339</c:v>
                </c:pt>
                <c:pt idx="196">
                  <c:v>3.8446635556217021</c:v>
                </c:pt>
                <c:pt idx="197">
                  <c:v>3.9730950307715363</c:v>
                </c:pt>
                <c:pt idx="198">
                  <c:v>4.1589281826543454</c:v>
                </c:pt>
                <c:pt idx="199">
                  <c:v>3.3417385143070084</c:v>
                </c:pt>
                <c:pt idx="200">
                  <c:v>2.5615955523180483</c:v>
                </c:pt>
                <c:pt idx="201">
                  <c:v>2.7348647964079968</c:v>
                </c:pt>
                <c:pt idx="202">
                  <c:v>2.5108496168606123</c:v>
                </c:pt>
                <c:pt idx="203">
                  <c:v>2.1166910300782811</c:v>
                </c:pt>
                <c:pt idx="204">
                  <c:v>1.7148651023488191</c:v>
                </c:pt>
                <c:pt idx="205">
                  <c:v>1.8841463672957561</c:v>
                </c:pt>
                <c:pt idx="206">
                  <c:v>1.8988468839034698</c:v>
                </c:pt>
                <c:pt idx="207">
                  <c:v>1.3671974425541955</c:v>
                </c:pt>
                <c:pt idx="208">
                  <c:v>1.5313592924247994</c:v>
                </c:pt>
                <c:pt idx="209">
                  <c:v>1.2451676158618121</c:v>
                </c:pt>
                <c:pt idx="210">
                  <c:v>0.99382860520938854</c:v>
                </c:pt>
                <c:pt idx="211">
                  <c:v>1.5875947038774512</c:v>
                </c:pt>
                <c:pt idx="212">
                  <c:v>0.87396914541014326</c:v>
                </c:pt>
                <c:pt idx="213">
                  <c:v>-0.12851223948636983</c:v>
                </c:pt>
                <c:pt idx="214">
                  <c:v>1.1283378176917702</c:v>
                </c:pt>
                <c:pt idx="215">
                  <c:v>0.39174832315004676</c:v>
                </c:pt>
                <c:pt idx="216">
                  <c:v>-5.3686656095898878E-2</c:v>
                </c:pt>
                <c:pt idx="217">
                  <c:v>3.1549189594203692E-2</c:v>
                </c:pt>
                <c:pt idx="218">
                  <c:v>1.1028216842644145</c:v>
                </c:pt>
                <c:pt idx="219">
                  <c:v>-0.18642670314066345</c:v>
                </c:pt>
                <c:pt idx="220">
                  <c:v>-0.48680283989689999</c:v>
                </c:pt>
                <c:pt idx="221">
                  <c:v>-0.77487610584530631</c:v>
                </c:pt>
                <c:pt idx="222">
                  <c:v>-0.90557612749851901</c:v>
                </c:pt>
                <c:pt idx="223">
                  <c:v>0.31071738315513953</c:v>
                </c:pt>
                <c:pt idx="224">
                  <c:v>0.13644224432946306</c:v>
                </c:pt>
                <c:pt idx="225">
                  <c:v>-1.0482471005520326</c:v>
                </c:pt>
                <c:pt idx="226">
                  <c:v>-1.0121919109209288</c:v>
                </c:pt>
                <c:pt idx="227">
                  <c:v>-1.0616998808710598</c:v>
                </c:pt>
                <c:pt idx="228">
                  <c:v>-2.0316961533848468</c:v>
                </c:pt>
                <c:pt idx="229">
                  <c:v>-1.5010620687797021</c:v>
                </c:pt>
                <c:pt idx="230">
                  <c:v>-1.6691061833905629</c:v>
                </c:pt>
                <c:pt idx="231">
                  <c:v>-1.6692140887280982</c:v>
                </c:pt>
                <c:pt idx="232">
                  <c:v>-1.7272340411072475</c:v>
                </c:pt>
                <c:pt idx="233">
                  <c:v>-1.5647689321882801</c:v>
                </c:pt>
                <c:pt idx="234">
                  <c:v>-2.1164271149236629</c:v>
                </c:pt>
                <c:pt idx="235">
                  <c:v>-1.9374626161869128</c:v>
                </c:pt>
                <c:pt idx="236">
                  <c:v>-2.3897034082404081</c:v>
                </c:pt>
                <c:pt idx="237">
                  <c:v>-1.2187307843020252</c:v>
                </c:pt>
                <c:pt idx="238">
                  <c:v>-1.7542959190679115</c:v>
                </c:pt>
                <c:pt idx="239">
                  <c:v>-1.9797751875381242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39-3543-9CDC-DA10DE77DBA5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'Experiment-101'!$A$61:$A$121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'Experiment-101'!$R$61:$R$121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39-3543-9CDC-DA10DE77D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'Experiment-101'!$L$1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'Experiment-101'!$A$2:$A$181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'Experiment-101'!$M$2:$M$181</c:f>
              <c:numCache>
                <c:formatCode>0.00</c:formatCode>
                <c:ptCount val="180"/>
                <c:pt idx="0">
                  <c:v>7.7918634870438375</c:v>
                </c:pt>
                <c:pt idx="1">
                  <c:v>7.9852713340901946</c:v>
                </c:pt>
                <c:pt idx="2">
                  <c:v>8.0680126529894416</c:v>
                </c:pt>
                <c:pt idx="3">
                  <c:v>7.5776233802038053</c:v>
                </c:pt>
                <c:pt idx="4">
                  <c:v>7.5778142124659951</c:v>
                </c:pt>
                <c:pt idx="5">
                  <c:v>7.8775121259856382</c:v>
                </c:pt>
                <c:pt idx="6">
                  <c:v>8.2212967193038349</c:v>
                </c:pt>
                <c:pt idx="7">
                  <c:v>8.4004632387641252</c:v>
                </c:pt>
                <c:pt idx="8">
                  <c:v>8.7878956855650845</c:v>
                </c:pt>
                <c:pt idx="9">
                  <c:v>8.5174550914337335</c:v>
                </c:pt>
                <c:pt idx="10">
                  <c:v>8.5256221801195426</c:v>
                </c:pt>
                <c:pt idx="11">
                  <c:v>8.4327745490381556</c:v>
                </c:pt>
                <c:pt idx="12">
                  <c:v>8.1730768349408454</c:v>
                </c:pt>
                <c:pt idx="13">
                  <c:v>7.9722402310701312</c:v>
                </c:pt>
                <c:pt idx="14">
                  <c:v>7.9859220187234854</c:v>
                </c:pt>
                <c:pt idx="15">
                  <c:v>7.8471223175864822</c:v>
                </c:pt>
                <c:pt idx="16">
                  <c:v>7.9280411301025469</c:v>
                </c:pt>
                <c:pt idx="17">
                  <c:v>7.7917279017385583</c:v>
                </c:pt>
                <c:pt idx="18">
                  <c:v>7.786296067685087</c:v>
                </c:pt>
                <c:pt idx="19">
                  <c:v>7.7224071364135973</c:v>
                </c:pt>
                <c:pt idx="20">
                  <c:v>7.6949693020426597</c:v>
                </c:pt>
                <c:pt idx="21">
                  <c:v>7.6759231166187609</c:v>
                </c:pt>
                <c:pt idx="22">
                  <c:v>7.662747165455988</c:v>
                </c:pt>
                <c:pt idx="23">
                  <c:v>7.5802627039194306</c:v>
                </c:pt>
                <c:pt idx="24">
                  <c:v>7.5253576033445366</c:v>
                </c:pt>
                <c:pt idx="25">
                  <c:v>7.4719582750710485</c:v>
                </c:pt>
                <c:pt idx="26">
                  <c:v>7.4500673494599701</c:v>
                </c:pt>
                <c:pt idx="27">
                  <c:v>7.4120242774516809</c:v>
                </c:pt>
                <c:pt idx="28">
                  <c:v>7.3632013302453148</c:v>
                </c:pt>
                <c:pt idx="29">
                  <c:v>7.3443823685711651</c:v>
                </c:pt>
                <c:pt idx="30">
                  <c:v>7.3732548749699482</c:v>
                </c:pt>
                <c:pt idx="31">
                  <c:v>7.3118751139391618</c:v>
                </c:pt>
                <c:pt idx="32">
                  <c:v>7.3185868968545416</c:v>
                </c:pt>
                <c:pt idx="33">
                  <c:v>7.3173077729865881</c:v>
                </c:pt>
                <c:pt idx="34">
                  <c:v>7.2960890901476239</c:v>
                </c:pt>
                <c:pt idx="35">
                  <c:v>7.2466462414383876</c:v>
                </c:pt>
                <c:pt idx="36">
                  <c:v>7.2308017009290619</c:v>
                </c:pt>
                <c:pt idx="37">
                  <c:v>7.2208809464875205</c:v>
                </c:pt>
                <c:pt idx="38">
                  <c:v>7.2283786374636234</c:v>
                </c:pt>
                <c:pt idx="39">
                  <c:v>7.237609202801786</c:v>
                </c:pt>
                <c:pt idx="40">
                  <c:v>7.2213248464078541</c:v>
                </c:pt>
                <c:pt idx="41">
                  <c:v>7.1579961634255422</c:v>
                </c:pt>
                <c:pt idx="42">
                  <c:v>7.2009951987123069</c:v>
                </c:pt>
                <c:pt idx="43">
                  <c:v>7.1059912514960306</c:v>
                </c:pt>
                <c:pt idx="44">
                  <c:v>7.1463214266388562</c:v>
                </c:pt>
                <c:pt idx="45">
                  <c:v>7.0549366306643941</c:v>
                </c:pt>
                <c:pt idx="46">
                  <c:v>7.0456898002624255</c:v>
                </c:pt>
                <c:pt idx="47">
                  <c:v>7.045211452495332</c:v>
                </c:pt>
                <c:pt idx="48">
                  <c:v>7.1299219608919762</c:v>
                </c:pt>
                <c:pt idx="49">
                  <c:v>7.0339967442828435</c:v>
                </c:pt>
                <c:pt idx="50">
                  <c:v>6.9806897249933835</c:v>
                </c:pt>
                <c:pt idx="51">
                  <c:v>6.9994262719153957</c:v>
                </c:pt>
                <c:pt idx="52">
                  <c:v>7.0651170396964034</c:v>
                </c:pt>
                <c:pt idx="53">
                  <c:v>6.9533794816678558</c:v>
                </c:pt>
                <c:pt idx="54">
                  <c:v>6.9804182975165849</c:v>
                </c:pt>
                <c:pt idx="55">
                  <c:v>6.9545888993705294</c:v>
                </c:pt>
                <c:pt idx="56">
                  <c:v>6.9972294027351527</c:v>
                </c:pt>
                <c:pt idx="57">
                  <c:v>7.0147409612682869</c:v>
                </c:pt>
                <c:pt idx="58">
                  <c:v>6.9178942541488961</c:v>
                </c:pt>
                <c:pt idx="59">
                  <c:v>6.8342115299669004</c:v>
                </c:pt>
                <c:pt idx="60">
                  <c:v>6.8001629428752342</c:v>
                </c:pt>
                <c:pt idx="61">
                  <c:v>6.8264819378539512</c:v>
                </c:pt>
                <c:pt idx="62">
                  <c:v>6.8460157502599817</c:v>
                </c:pt>
                <c:pt idx="63">
                  <c:v>6.7803814526131578</c:v>
                </c:pt>
                <c:pt idx="64">
                  <c:v>6.8388035075222113</c:v>
                </c:pt>
                <c:pt idx="65">
                  <c:v>6.9516475171594259</c:v>
                </c:pt>
                <c:pt idx="66">
                  <c:v>7.1731365409993408</c:v>
                </c:pt>
                <c:pt idx="67">
                  <c:v>7.4853157133784425</c:v>
                </c:pt>
                <c:pt idx="68">
                  <c:v>7.797166504722532</c:v>
                </c:pt>
                <c:pt idx="69">
                  <c:v>7.9482553814136772</c:v>
                </c:pt>
                <c:pt idx="70">
                  <c:v>8.1291536455635232</c:v>
                </c:pt>
                <c:pt idx="71">
                  <c:v>8.3229097394293845</c:v>
                </c:pt>
                <c:pt idx="72">
                  <c:v>8.4694790951946484</c:v>
                </c:pt>
                <c:pt idx="73">
                  <c:v>8.6932520831447668</c:v>
                </c:pt>
                <c:pt idx="74">
                  <c:v>8.8042703601029046</c:v>
                </c:pt>
                <c:pt idx="75">
                  <c:v>8.8862023934670074</c:v>
                </c:pt>
                <c:pt idx="76">
                  <c:v>9.0853899649936949</c:v>
                </c:pt>
                <c:pt idx="77">
                  <c:v>9.1410615862840743</c:v>
                </c:pt>
                <c:pt idx="78">
                  <c:v>9.2647099458755342</c:v>
                </c:pt>
                <c:pt idx="79">
                  <c:v>9.3145386617142041</c:v>
                </c:pt>
                <c:pt idx="80">
                  <c:v>9.4483231101389666</c:v>
                </c:pt>
                <c:pt idx="81">
                  <c:v>9.5424018488520854</c:v>
                </c:pt>
                <c:pt idx="82">
                  <c:v>9.6134691140856763</c:v>
                </c:pt>
                <c:pt idx="83">
                  <c:v>9.7229507000391386</c:v>
                </c:pt>
                <c:pt idx="84">
                  <c:v>9.7169244067080118</c:v>
                </c:pt>
                <c:pt idx="85">
                  <c:v>9.7323762921891266</c:v>
                </c:pt>
                <c:pt idx="86">
                  <c:v>9.8710874637525468</c:v>
                </c:pt>
                <c:pt idx="87">
                  <c:v>9.8949668298994577</c:v>
                </c:pt>
                <c:pt idx="88">
                  <c:v>10.004572069253443</c:v>
                </c:pt>
                <c:pt idx="89">
                  <c:v>10.055241796151773</c:v>
                </c:pt>
                <c:pt idx="90">
                  <c:v>10.040925938704019</c:v>
                </c:pt>
                <c:pt idx="91">
                  <c:v>10.08025897773086</c:v>
                </c:pt>
                <c:pt idx="92">
                  <c:v>10.154479363139497</c:v>
                </c:pt>
                <c:pt idx="93">
                  <c:v>10.166126111866072</c:v>
                </c:pt>
                <c:pt idx="94">
                  <c:v>10.190771670848537</c:v>
                </c:pt>
                <c:pt idx="95">
                  <c:v>10.258321136985902</c:v>
                </c:pt>
                <c:pt idx="96">
                  <c:v>10.269058417638728</c:v>
                </c:pt>
                <c:pt idx="97">
                  <c:v>10.265793581317194</c:v>
                </c:pt>
                <c:pt idx="98">
                  <c:v>10.297689440424984</c:v>
                </c:pt>
                <c:pt idx="99">
                  <c:v>10.312621820807939</c:v>
                </c:pt>
                <c:pt idx="100">
                  <c:v>10.413356887668108</c:v>
                </c:pt>
                <c:pt idx="101">
                  <c:v>10.379980792744156</c:v>
                </c:pt>
                <c:pt idx="102">
                  <c:v>10.440028070316259</c:v>
                </c:pt>
                <c:pt idx="103">
                  <c:v>10.441932510365051</c:v>
                </c:pt>
                <c:pt idx="104">
                  <c:v>10.397189553343345</c:v>
                </c:pt>
                <c:pt idx="105">
                  <c:v>10.500322325557208</c:v>
                </c:pt>
                <c:pt idx="106">
                  <c:v>10.45732791821677</c:v>
                </c:pt>
                <c:pt idx="107">
                  <c:v>10.44113077977646</c:v>
                </c:pt>
                <c:pt idx="108">
                  <c:v>10.527906753982945</c:v>
                </c:pt>
                <c:pt idx="109">
                  <c:v>10.647156007631567</c:v>
                </c:pt>
                <c:pt idx="110">
                  <c:v>10.646121814855134</c:v>
                </c:pt>
                <c:pt idx="111">
                  <c:v>10.669710152719105</c:v>
                </c:pt>
                <c:pt idx="112">
                  <c:v>10.62590425903765</c:v>
                </c:pt>
                <c:pt idx="113">
                  <c:v>10.648833966641718</c:v>
                </c:pt>
                <c:pt idx="114">
                  <c:v>10.613211577992757</c:v>
                </c:pt>
                <c:pt idx="115">
                  <c:v>10.606030777886227</c:v>
                </c:pt>
                <c:pt idx="116">
                  <c:v>10.613551910819176</c:v>
                </c:pt>
                <c:pt idx="117">
                  <c:v>10.59261748378977</c:v>
                </c:pt>
                <c:pt idx="118">
                  <c:v>10.532327354617099</c:v>
                </c:pt>
                <c:pt idx="119">
                  <c:v>10.446495370985485</c:v>
                </c:pt>
                <c:pt idx="120">
                  <c:v>10.490822497663709</c:v>
                </c:pt>
                <c:pt idx="121">
                  <c:v>10.473781020624203</c:v>
                </c:pt>
                <c:pt idx="122">
                  <c:v>10.427048062567939</c:v>
                </c:pt>
                <c:pt idx="123">
                  <c:v>10.338801256600064</c:v>
                </c:pt>
                <c:pt idx="124">
                  <c:v>10.312647349347216</c:v>
                </c:pt>
                <c:pt idx="125">
                  <c:v>10.235209870734288</c:v>
                </c:pt>
                <c:pt idx="126">
                  <c:v>10.124679432268129</c:v>
                </c:pt>
                <c:pt idx="127">
                  <c:v>9.9839042991040579</c:v>
                </c:pt>
                <c:pt idx="128">
                  <c:v>9.8890498236871451</c:v>
                </c:pt>
                <c:pt idx="129">
                  <c:v>9.8194407059446966</c:v>
                </c:pt>
                <c:pt idx="130">
                  <c:v>9.7355384061181347</c:v>
                </c:pt>
                <c:pt idx="131">
                  <c:v>9.5714994376783906</c:v>
                </c:pt>
                <c:pt idx="132">
                  <c:v>9.4912003308114627</c:v>
                </c:pt>
                <c:pt idx="133">
                  <c:v>9.3586091268901797</c:v>
                </c:pt>
                <c:pt idx="134">
                  <c:v>9.3543756654512897</c:v>
                </c:pt>
                <c:pt idx="135">
                  <c:v>9.2501860944214531</c:v>
                </c:pt>
                <c:pt idx="136">
                  <c:v>9.2056859105352586</c:v>
                </c:pt>
                <c:pt idx="137">
                  <c:v>9.0719760933774616</c:v>
                </c:pt>
                <c:pt idx="138">
                  <c:v>8.9941528409106262</c:v>
                </c:pt>
                <c:pt idx="139">
                  <c:v>8.9863329997795294</c:v>
                </c:pt>
                <c:pt idx="140">
                  <c:v>9.0931207218406644</c:v>
                </c:pt>
                <c:pt idx="141">
                  <c:v>8.9512109827868382</c:v>
                </c:pt>
                <c:pt idx="142">
                  <c:v>8.9116813555005283</c:v>
                </c:pt>
                <c:pt idx="143">
                  <c:v>8.8545065943573267</c:v>
                </c:pt>
                <c:pt idx="144">
                  <c:v>8.8696123682934971</c:v>
                </c:pt>
                <c:pt idx="145">
                  <c:v>8.7823458693613521</c:v>
                </c:pt>
                <c:pt idx="146">
                  <c:v>8.8620575522447531</c:v>
                </c:pt>
                <c:pt idx="147">
                  <c:v>8.7498882453274582</c:v>
                </c:pt>
                <c:pt idx="148">
                  <c:v>8.6553862565060449</c:v>
                </c:pt>
                <c:pt idx="149">
                  <c:v>8.6346310316006498</c:v>
                </c:pt>
                <c:pt idx="150">
                  <c:v>8.5789571694389153</c:v>
                </c:pt>
                <c:pt idx="151">
                  <c:v>8.6099759938573577</c:v>
                </c:pt>
                <c:pt idx="152">
                  <c:v>8.6135150922102923</c:v>
                </c:pt>
                <c:pt idx="153">
                  <c:v>8.5013204940077802</c:v>
                </c:pt>
                <c:pt idx="154">
                  <c:v>8.5265917248968748</c:v>
                </c:pt>
                <c:pt idx="155">
                  <c:v>8.5104587593441643</c:v>
                </c:pt>
                <c:pt idx="156">
                  <c:v>8.4259469484978453</c:v>
                </c:pt>
                <c:pt idx="157">
                  <c:v>8.3872974871586408</c:v>
                </c:pt>
                <c:pt idx="158">
                  <c:v>8.4428230688428751</c:v>
                </c:pt>
                <c:pt idx="159">
                  <c:v>8.3462921976812385</c:v>
                </c:pt>
                <c:pt idx="160">
                  <c:v>8.3196343138232169</c:v>
                </c:pt>
                <c:pt idx="161">
                  <c:v>8.2865155716835499</c:v>
                </c:pt>
                <c:pt idx="162">
                  <c:v>8.2496720047554657</c:v>
                </c:pt>
                <c:pt idx="163">
                  <c:v>8.1723328572400256</c:v>
                </c:pt>
                <c:pt idx="164">
                  <c:v>8.2459449304047521</c:v>
                </c:pt>
                <c:pt idx="165">
                  <c:v>8.1424439520623189</c:v>
                </c:pt>
                <c:pt idx="166">
                  <c:v>8.1603504608775079</c:v>
                </c:pt>
                <c:pt idx="167">
                  <c:v>8.1772727243004759</c:v>
                </c:pt>
                <c:pt idx="168">
                  <c:v>8.1234156125289427</c:v>
                </c:pt>
                <c:pt idx="169">
                  <c:v>7.9807730620777892</c:v>
                </c:pt>
                <c:pt idx="170">
                  <c:v>7.979435192547534</c:v>
                </c:pt>
                <c:pt idx="171">
                  <c:v>7.9809899507878734</c:v>
                </c:pt>
                <c:pt idx="172">
                  <c:v>7.9514217445569226</c:v>
                </c:pt>
                <c:pt idx="173">
                  <c:v>7.8888005275141113</c:v>
                </c:pt>
                <c:pt idx="174">
                  <c:v>7.869195243968643</c:v>
                </c:pt>
                <c:pt idx="175">
                  <c:v>7.8075581226924289</c:v>
                </c:pt>
                <c:pt idx="176">
                  <c:v>7.8107705257027984</c:v>
                </c:pt>
                <c:pt idx="177">
                  <c:v>7.7897250050176412</c:v>
                </c:pt>
                <c:pt idx="178">
                  <c:v>7.7818883178066915</c:v>
                </c:pt>
                <c:pt idx="179">
                  <c:v>7.7077550711571714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7-944F-A13E-43760961D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'Experiment-103'!$L$1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'Experiment-103'!$A$2:$A$181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'Experiment-103'!$L$2:$L$181</c:f>
              <c:numCache>
                <c:formatCode>0.00</c:formatCode>
                <c:ptCount val="180"/>
                <c:pt idx="0">
                  <c:v>5.9414436298271731</c:v>
                </c:pt>
                <c:pt idx="1">
                  <c:v>6.448409203356321</c:v>
                </c:pt>
                <c:pt idx="2">
                  <c:v>6.5584130676618138</c:v>
                </c:pt>
                <c:pt idx="3">
                  <c:v>6.2020093801903506</c:v>
                </c:pt>
                <c:pt idx="4">
                  <c:v>6.9063787112365986</c:v>
                </c:pt>
                <c:pt idx="5">
                  <c:v>7.4072156141228795</c:v>
                </c:pt>
                <c:pt idx="6">
                  <c:v>8.1034176018257238</c:v>
                </c:pt>
                <c:pt idx="7">
                  <c:v>8.2047956535105389</c:v>
                </c:pt>
                <c:pt idx="8">
                  <c:v>8.3144391739425902</c:v>
                </c:pt>
                <c:pt idx="9">
                  <c:v>7.9661260488204126</c:v>
                </c:pt>
                <c:pt idx="10">
                  <c:v>7.8336449508294406</c:v>
                </c:pt>
                <c:pt idx="11">
                  <c:v>7.1022508535060656</c:v>
                </c:pt>
                <c:pt idx="12">
                  <c:v>6.6270029867090985</c:v>
                </c:pt>
                <c:pt idx="13">
                  <c:v>6.4681123635004356</c:v>
                </c:pt>
                <c:pt idx="14">
                  <c:v>6.6390377572807724</c:v>
                </c:pt>
                <c:pt idx="15">
                  <c:v>6.3411389111335934</c:v>
                </c:pt>
                <c:pt idx="16">
                  <c:v>6.2981107032314894</c:v>
                </c:pt>
                <c:pt idx="17">
                  <c:v>6.0186931993272266</c:v>
                </c:pt>
                <c:pt idx="18">
                  <c:v>5.9196012067741401</c:v>
                </c:pt>
                <c:pt idx="19">
                  <c:v>5.9294766694911276</c:v>
                </c:pt>
                <c:pt idx="20">
                  <c:v>5.8693309220365695</c:v>
                </c:pt>
                <c:pt idx="21">
                  <c:v>5.6382885754111314</c:v>
                </c:pt>
                <c:pt idx="22">
                  <c:v>5.7469767060380317</c:v>
                </c:pt>
                <c:pt idx="23">
                  <c:v>5.8547303225491172</c:v>
                </c:pt>
                <c:pt idx="24">
                  <c:v>5.5401401952980533</c:v>
                </c:pt>
                <c:pt idx="25">
                  <c:v>5.4601320971832763</c:v>
                </c:pt>
                <c:pt idx="26">
                  <c:v>5.5471477108553806</c:v>
                </c:pt>
                <c:pt idx="27">
                  <c:v>5.6788849201649976</c:v>
                </c:pt>
                <c:pt idx="28">
                  <c:v>5.6065960839535274</c:v>
                </c:pt>
                <c:pt idx="29">
                  <c:v>5.5373892440124006</c:v>
                </c:pt>
                <c:pt idx="30">
                  <c:v>5.4639167532311985</c:v>
                </c:pt>
                <c:pt idx="31">
                  <c:v>5.5322240691305771</c:v>
                </c:pt>
                <c:pt idx="32">
                  <c:v>5.4588199203076373</c:v>
                </c:pt>
                <c:pt idx="33">
                  <c:v>5.5339385354296899</c:v>
                </c:pt>
                <c:pt idx="34">
                  <c:v>5.5773816229660405</c:v>
                </c:pt>
                <c:pt idx="35">
                  <c:v>5.6612499045945777</c:v>
                </c:pt>
                <c:pt idx="36">
                  <c:v>5.6394374182997744</c:v>
                </c:pt>
                <c:pt idx="37">
                  <c:v>5.8161924753266083</c:v>
                </c:pt>
                <c:pt idx="38">
                  <c:v>5.6942847210990957</c:v>
                </c:pt>
                <c:pt idx="39">
                  <c:v>5.4852744294399587</c:v>
                </c:pt>
                <c:pt idx="40">
                  <c:v>5.5896421599581219</c:v>
                </c:pt>
                <c:pt idx="41">
                  <c:v>5.614054052047579</c:v>
                </c:pt>
                <c:pt idx="42">
                  <c:v>5.6987592546619226</c:v>
                </c:pt>
                <c:pt idx="43">
                  <c:v>5.4638509120190095</c:v>
                </c:pt>
                <c:pt idx="44">
                  <c:v>5.5886426628836601</c:v>
                </c:pt>
                <c:pt idx="45">
                  <c:v>5.5694109826116138</c:v>
                </c:pt>
                <c:pt idx="46">
                  <c:v>5.4988379125675895</c:v>
                </c:pt>
                <c:pt idx="47">
                  <c:v>5.8073113929668079</c:v>
                </c:pt>
                <c:pt idx="48">
                  <c:v>5.5808438226313601</c:v>
                </c:pt>
                <c:pt idx="49">
                  <c:v>5.6248179020815847</c:v>
                </c:pt>
                <c:pt idx="50">
                  <c:v>5.7561015844321854</c:v>
                </c:pt>
                <c:pt idx="51">
                  <c:v>6.047826017730249</c:v>
                </c:pt>
                <c:pt idx="52">
                  <c:v>5.8110538836758927</c:v>
                </c:pt>
                <c:pt idx="53">
                  <c:v>5.7918947528967619</c:v>
                </c:pt>
                <c:pt idx="54">
                  <c:v>5.5356815900766021</c:v>
                </c:pt>
                <c:pt idx="55">
                  <c:v>5.4194899298934907</c:v>
                </c:pt>
                <c:pt idx="56">
                  <c:v>5.6736532427951172</c:v>
                </c:pt>
                <c:pt idx="57">
                  <c:v>5.6268259154261688</c:v>
                </c:pt>
                <c:pt idx="58">
                  <c:v>5.4585746447076087</c:v>
                </c:pt>
                <c:pt idx="59">
                  <c:v>5.3799825613218211</c:v>
                </c:pt>
                <c:pt idx="60">
                  <c:v>5.3680244526191405</c:v>
                </c:pt>
                <c:pt idx="61">
                  <c:v>5.4868970849061487</c:v>
                </c:pt>
                <c:pt idx="62">
                  <c:v>5.4736722110937563</c:v>
                </c:pt>
                <c:pt idx="63">
                  <c:v>5.5207973520077323</c:v>
                </c:pt>
                <c:pt idx="64">
                  <c:v>5.669917190026311</c:v>
                </c:pt>
                <c:pt idx="65">
                  <c:v>5.9636196762538756</c:v>
                </c:pt>
                <c:pt idx="66">
                  <c:v>6.2440801747580492</c:v>
                </c:pt>
                <c:pt idx="67">
                  <c:v>6.7139135929608322</c:v>
                </c:pt>
                <c:pt idx="68">
                  <c:v>7.2311655479450714</c:v>
                </c:pt>
                <c:pt idx="69">
                  <c:v>7.6272481015671341</c:v>
                </c:pt>
                <c:pt idx="70">
                  <c:v>7.8470968510413526</c:v>
                </c:pt>
                <c:pt idx="71">
                  <c:v>8.1312300855037876</c:v>
                </c:pt>
                <c:pt idx="72">
                  <c:v>8.3396696062609266</c:v>
                </c:pt>
                <c:pt idx="73">
                  <c:v>8.2350270347530827</c:v>
                </c:pt>
                <c:pt idx="74">
                  <c:v>8.2600615125935377</c:v>
                </c:pt>
                <c:pt idx="75">
                  <c:v>8.2449373680170037</c:v>
                </c:pt>
                <c:pt idx="76">
                  <c:v>8.1176896482610399</c:v>
                </c:pt>
                <c:pt idx="77">
                  <c:v>8.4034385162974878</c:v>
                </c:pt>
                <c:pt idx="78">
                  <c:v>8.3961942833261318</c:v>
                </c:pt>
                <c:pt idx="79">
                  <c:v>8.3237133083620147</c:v>
                </c:pt>
                <c:pt idx="80">
                  <c:v>8.3971551462576581</c:v>
                </c:pt>
                <c:pt idx="81">
                  <c:v>8.4366770889992146</c:v>
                </c:pt>
                <c:pt idx="82">
                  <c:v>8.3095356351173937</c:v>
                </c:pt>
                <c:pt idx="83">
                  <c:v>8.4739496627892628</c:v>
                </c:pt>
                <c:pt idx="84">
                  <c:v>8.6575503515546259</c:v>
                </c:pt>
                <c:pt idx="85">
                  <c:v>8.4497093567661814</c:v>
                </c:pt>
                <c:pt idx="86">
                  <c:v>8.4103244555294943</c:v>
                </c:pt>
                <c:pt idx="87">
                  <c:v>8.3330383414937668</c:v>
                </c:pt>
                <c:pt idx="88">
                  <c:v>8.503080358979183</c:v>
                </c:pt>
                <c:pt idx="89">
                  <c:v>8.6553523622168758</c:v>
                </c:pt>
                <c:pt idx="90">
                  <c:v>8.7680531234853571</c:v>
                </c:pt>
                <c:pt idx="91">
                  <c:v>8.7161548713558865</c:v>
                </c:pt>
                <c:pt idx="92">
                  <c:v>8.6004820398393225</c:v>
                </c:pt>
                <c:pt idx="93">
                  <c:v>8.5807336937299201</c:v>
                </c:pt>
                <c:pt idx="94">
                  <c:v>8.8967001178708855</c:v>
                </c:pt>
                <c:pt idx="95">
                  <c:v>8.768702875665582</c:v>
                </c:pt>
                <c:pt idx="96">
                  <c:v>8.6625284693595006</c:v>
                </c:pt>
                <c:pt idx="97">
                  <c:v>8.6543892215174658</c:v>
                </c:pt>
                <c:pt idx="98">
                  <c:v>8.5557887294698993</c:v>
                </c:pt>
                <c:pt idx="99">
                  <c:v>8.4323756532590881</c:v>
                </c:pt>
                <c:pt idx="100">
                  <c:v>8.4431183792182676</c:v>
                </c:pt>
                <c:pt idx="101">
                  <c:v>8.6142948341279215</c:v>
                </c:pt>
                <c:pt idx="102">
                  <c:v>8.540058421357843</c:v>
                </c:pt>
                <c:pt idx="103">
                  <c:v>8.2959695594588734</c:v>
                </c:pt>
                <c:pt idx="104">
                  <c:v>8.4216031897602353</c:v>
                </c:pt>
                <c:pt idx="105">
                  <c:v>8.2975667696443907</c:v>
                </c:pt>
                <c:pt idx="106">
                  <c:v>8.4112804565307364</c:v>
                </c:pt>
                <c:pt idx="107">
                  <c:v>8.0818559073973422</c:v>
                </c:pt>
                <c:pt idx="108">
                  <c:v>7.9830114479312471</c:v>
                </c:pt>
                <c:pt idx="109">
                  <c:v>7.9656473023833163</c:v>
                </c:pt>
                <c:pt idx="110">
                  <c:v>8.0123995250123947</c:v>
                </c:pt>
                <c:pt idx="111">
                  <c:v>7.8577675192065843</c:v>
                </c:pt>
                <c:pt idx="112">
                  <c:v>7.9151891514335411</c:v>
                </c:pt>
                <c:pt idx="113">
                  <c:v>8.0570235017150491</c:v>
                </c:pt>
                <c:pt idx="114">
                  <c:v>7.7479668770320353</c:v>
                </c:pt>
                <c:pt idx="115">
                  <c:v>7.6741878382691784</c:v>
                </c:pt>
                <c:pt idx="116">
                  <c:v>7.7310837897072782</c:v>
                </c:pt>
                <c:pt idx="117">
                  <c:v>7.6598411389661729</c:v>
                </c:pt>
                <c:pt idx="118">
                  <c:v>7.7782324829925384</c:v>
                </c:pt>
                <c:pt idx="119">
                  <c:v>7.631299983607299</c:v>
                </c:pt>
                <c:pt idx="120">
                  <c:v>7.4309347089146041</c:v>
                </c:pt>
                <c:pt idx="121">
                  <c:v>7.470279312207583</c:v>
                </c:pt>
                <c:pt idx="122">
                  <c:v>7.4102940629231862</c:v>
                </c:pt>
                <c:pt idx="123">
                  <c:v>7.2537266773193414</c:v>
                </c:pt>
                <c:pt idx="124">
                  <c:v>7.003115243938578</c:v>
                </c:pt>
                <c:pt idx="125">
                  <c:v>6.9530342395909264</c:v>
                </c:pt>
                <c:pt idx="126">
                  <c:v>6.6551360221740445</c:v>
                </c:pt>
                <c:pt idx="127">
                  <c:v>6.6388412116918802</c:v>
                </c:pt>
                <c:pt idx="128">
                  <c:v>6.4976877780556128</c:v>
                </c:pt>
                <c:pt idx="129">
                  <c:v>6.3900746976129907</c:v>
                </c:pt>
                <c:pt idx="130">
                  <c:v>6.2953203002759777</c:v>
                </c:pt>
                <c:pt idx="131">
                  <c:v>6.2593027256056128</c:v>
                </c:pt>
                <c:pt idx="132">
                  <c:v>6.1365256612216346</c:v>
                </c:pt>
                <c:pt idx="133">
                  <c:v>6.1000869713190538</c:v>
                </c:pt>
                <c:pt idx="134">
                  <c:v>6.1061000532592171</c:v>
                </c:pt>
                <c:pt idx="135">
                  <c:v>6.0085454362510351</c:v>
                </c:pt>
                <c:pt idx="136">
                  <c:v>5.9675481938241806</c:v>
                </c:pt>
                <c:pt idx="137">
                  <c:v>5.936908995460521</c:v>
                </c:pt>
                <c:pt idx="138">
                  <c:v>5.7545602652141321</c:v>
                </c:pt>
                <c:pt idx="139">
                  <c:v>5.8668876368446368</c:v>
                </c:pt>
                <c:pt idx="140">
                  <c:v>5.778910916726816</c:v>
                </c:pt>
                <c:pt idx="141">
                  <c:v>5.8096885057415921</c:v>
                </c:pt>
                <c:pt idx="142">
                  <c:v>5.8807406608557002</c:v>
                </c:pt>
                <c:pt idx="143">
                  <c:v>5.6124787892088461</c:v>
                </c:pt>
                <c:pt idx="144">
                  <c:v>5.4983008894775924</c:v>
                </c:pt>
                <c:pt idx="145">
                  <c:v>5.4639203776025385</c:v>
                </c:pt>
                <c:pt idx="146">
                  <c:v>5.636097737255283</c:v>
                </c:pt>
                <c:pt idx="147">
                  <c:v>5.659373845947373</c:v>
                </c:pt>
                <c:pt idx="148">
                  <c:v>5.5914972595871353</c:v>
                </c:pt>
                <c:pt idx="149">
                  <c:v>5.549687126755571</c:v>
                </c:pt>
                <c:pt idx="150">
                  <c:v>5.6730779731137773</c:v>
                </c:pt>
                <c:pt idx="151">
                  <c:v>5.7123400522672583</c:v>
                </c:pt>
                <c:pt idx="152">
                  <c:v>5.6867755557706481</c:v>
                </c:pt>
                <c:pt idx="153">
                  <c:v>5.6580883396872785</c:v>
                </c:pt>
                <c:pt idx="154">
                  <c:v>5.5702079958572384</c:v>
                </c:pt>
                <c:pt idx="155">
                  <c:v>5.6050663976203738</c:v>
                </c:pt>
                <c:pt idx="156">
                  <c:v>5.5020343606777011</c:v>
                </c:pt>
                <c:pt idx="157">
                  <c:v>5.4609103428390133</c:v>
                </c:pt>
                <c:pt idx="158">
                  <c:v>5.4464403467081155</c:v>
                </c:pt>
                <c:pt idx="159">
                  <c:v>5.68660114790453</c:v>
                </c:pt>
                <c:pt idx="160">
                  <c:v>5.4482335130499857</c:v>
                </c:pt>
                <c:pt idx="161">
                  <c:v>5.4205233773379877</c:v>
                </c:pt>
                <c:pt idx="162">
                  <c:v>5.3753947604945536</c:v>
                </c:pt>
                <c:pt idx="163">
                  <c:v>5.3724443781131006</c:v>
                </c:pt>
                <c:pt idx="164">
                  <c:v>5.5612479714132945</c:v>
                </c:pt>
                <c:pt idx="165">
                  <c:v>5.5038209903681325</c:v>
                </c:pt>
                <c:pt idx="166">
                  <c:v>5.3774335102335442</c:v>
                </c:pt>
                <c:pt idx="167">
                  <c:v>5.4692322397492976</c:v>
                </c:pt>
                <c:pt idx="168">
                  <c:v>5.6390716642725538</c:v>
                </c:pt>
                <c:pt idx="169">
                  <c:v>5.4043268392906549</c:v>
                </c:pt>
                <c:pt idx="170">
                  <c:v>5.5585095534391922</c:v>
                </c:pt>
                <c:pt idx="171">
                  <c:v>5.4794463812737408</c:v>
                </c:pt>
                <c:pt idx="172">
                  <c:v>5.5520035359461737</c:v>
                </c:pt>
                <c:pt idx="173">
                  <c:v>5.5317437095372375</c:v>
                </c:pt>
                <c:pt idx="174">
                  <c:v>5.5615807937500286</c:v>
                </c:pt>
                <c:pt idx="175">
                  <c:v>5.4690581252908386</c:v>
                </c:pt>
                <c:pt idx="176">
                  <c:v>5.4682123676520238</c:v>
                </c:pt>
                <c:pt idx="177">
                  <c:v>5.6423318481399898</c:v>
                </c:pt>
                <c:pt idx="178">
                  <c:v>5.5772436614372278</c:v>
                </c:pt>
                <c:pt idx="179">
                  <c:v>5.491995713613365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5F-C348-9A79-83F71CA91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'Experiment-103'!$A$2:$A$241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'Experiment-103'!$P$2:$P$241</c:f>
              <c:numCache>
                <c:formatCode>General</c:formatCode>
                <c:ptCount val="240"/>
                <c:pt idx="0">
                  <c:v>4.0470530680503334</c:v>
                </c:pt>
                <c:pt idx="1">
                  <c:v>12.925076191564539</c:v>
                </c:pt>
                <c:pt idx="2">
                  <c:v>14.851472976619478</c:v>
                </c:pt>
                <c:pt idx="3">
                  <c:v>8.6101020751386166</c:v>
                </c:pt>
                <c:pt idx="4">
                  <c:v>20.945076154326824</c:v>
                </c:pt>
                <c:pt idx="5">
                  <c:v>29.715773489809692</c:v>
                </c:pt>
                <c:pt idx="6">
                  <c:v>41.907720375739679</c:v>
                </c:pt>
                <c:pt idx="7">
                  <c:v>43.683061215570604</c:v>
                </c:pt>
                <c:pt idx="8">
                  <c:v>45.603147628860938</c:v>
                </c:pt>
                <c:pt idx="9">
                  <c:v>39.503459325508331</c:v>
                </c:pt>
                <c:pt idx="10">
                  <c:v>37.183439362013154</c:v>
                </c:pt>
                <c:pt idx="11">
                  <c:v>24.375205336896673</c:v>
                </c:pt>
                <c:pt idx="12">
                  <c:v>16.052625321349158</c:v>
                </c:pt>
                <c:pt idx="13">
                  <c:v>13.270119564328581</c:v>
                </c:pt>
                <c:pt idx="14">
                  <c:v>16.263379220628206</c:v>
                </c:pt>
                <c:pt idx="15">
                  <c:v>11.04654994728743</c:v>
                </c:pt>
                <c:pt idx="16">
                  <c:v>10.293036405807687</c:v>
                </c:pt>
                <c:pt idx="17">
                  <c:v>5.399853928922913</c:v>
                </c:pt>
                <c:pt idx="18">
                  <c:v>3.664546745996776</c:v>
                </c:pt>
                <c:pt idx="19">
                  <c:v>3.8374866672353853</c:v>
                </c:pt>
                <c:pt idx="20">
                  <c:v>2.7842093550000762</c:v>
                </c:pt>
                <c:pt idx="21">
                  <c:v>-1.2618233599485464</c:v>
                </c:pt>
                <c:pt idx="22">
                  <c:v>0.64153218792412325</c:v>
                </c:pt>
                <c:pt idx="23">
                  <c:v>2.528522447180253</c:v>
                </c:pt>
                <c:pt idx="24">
                  <c:v>-2.9806059236511087</c:v>
                </c:pt>
                <c:pt idx="25">
                  <c:v>-4.3817143661567117</c:v>
                </c:pt>
                <c:pt idx="26">
                  <c:v>-2.8578897306692985</c:v>
                </c:pt>
                <c:pt idx="27">
                  <c:v>-0.55089680738993041</c:v>
                </c:pt>
                <c:pt idx="28">
                  <c:v>-1.816824895937869</c:v>
                </c:pt>
                <c:pt idx="29">
                  <c:v>-3.0287808104696943</c:v>
                </c:pt>
                <c:pt idx="30">
                  <c:v>-4.3154371559033615</c:v>
                </c:pt>
                <c:pt idx="31">
                  <c:v>-3.1192337809122477</c:v>
                </c:pt>
                <c:pt idx="32">
                  <c:v>-4.4046933163109943</c:v>
                </c:pt>
                <c:pt idx="33">
                  <c:v>-3.0892099050461783</c:v>
                </c:pt>
                <c:pt idx="34">
                  <c:v>-2.328430957040557</c:v>
                </c:pt>
                <c:pt idx="35">
                  <c:v>-0.85972266104273143</c:v>
                </c:pt>
                <c:pt idx="36">
                  <c:v>-1.2417047281060407</c:v>
                </c:pt>
                <c:pt idx="37">
                  <c:v>1.8536444739282485</c:v>
                </c:pt>
                <c:pt idx="38">
                  <c:v>-0.28121421762611493</c:v>
                </c:pt>
                <c:pt idx="39">
                  <c:v>-3.9414197607458576</c:v>
                </c:pt>
                <c:pt idx="40">
                  <c:v>-2.1137234175035715</c:v>
                </c:pt>
                <c:pt idx="41">
                  <c:v>-1.6862203408149268</c:v>
                </c:pt>
                <c:pt idx="42">
                  <c:v>-0.20285581517843154</c:v>
                </c:pt>
                <c:pt idx="43">
                  <c:v>-4.3165901726658706</c:v>
                </c:pt>
                <c:pt idx="44">
                  <c:v>-2.1312266930754902</c:v>
                </c:pt>
                <c:pt idx="45">
                  <c:v>-2.4680134712598316</c:v>
                </c:pt>
                <c:pt idx="46">
                  <c:v>-3.7038949205397653</c:v>
                </c:pt>
                <c:pt idx="47">
                  <c:v>1.6981182238847445</c:v>
                </c:pt>
                <c:pt idx="48">
                  <c:v>-2.2678006296734381</c:v>
                </c:pt>
                <c:pt idx="49">
                  <c:v>-1.4977229072817055</c:v>
                </c:pt>
                <c:pt idx="50">
                  <c:v>0.8013278143186533</c:v>
                </c:pt>
                <c:pt idx="51">
                  <c:v>5.9100302583227284</c:v>
                </c:pt>
                <c:pt idx="52">
                  <c:v>1.763657031231161</c:v>
                </c:pt>
                <c:pt idx="53">
                  <c:v>1.428140745777162</c:v>
                </c:pt>
                <c:pt idx="54">
                  <c:v>-3.0586853876650286</c:v>
                </c:pt>
                <c:pt idx="55">
                  <c:v>-5.0934433667605452</c:v>
                </c:pt>
                <c:pt idx="56">
                  <c:v>-0.64251437491277441</c:v>
                </c:pt>
                <c:pt idx="57">
                  <c:v>-1.4625584112362597</c:v>
                </c:pt>
                <c:pt idx="58">
                  <c:v>-4.4089886029387024</c:v>
                </c:pt>
                <c:pt idx="59">
                  <c:v>-5.7852996781996389</c:v>
                </c:pt>
                <c:pt idx="60">
                  <c:v>-5.9947110684777805</c:v>
                </c:pt>
                <c:pt idx="61">
                  <c:v>-3.9130036837920579</c:v>
                </c:pt>
                <c:pt idx="62">
                  <c:v>-4.1445987696173994</c:v>
                </c:pt>
                <c:pt idx="63">
                  <c:v>-3.3193393978208476</c:v>
                </c:pt>
                <c:pt idx="64">
                  <c:v>-0.70794044051567584</c:v>
                </c:pt>
                <c:pt idx="65">
                  <c:v>4.4354018302628218</c:v>
                </c:pt>
                <c:pt idx="66">
                  <c:v>9.3468493149887593</c:v>
                </c:pt>
                <c:pt idx="67">
                  <c:v>17.574611058191635</c:v>
                </c:pt>
                <c:pt idx="68">
                  <c:v>26.632770145928937</c:v>
                </c:pt>
                <c:pt idx="69">
                  <c:v>33.569000638658935</c:v>
                </c:pt>
                <c:pt idx="70">
                  <c:v>37.419010152955032</c:v>
                </c:pt>
                <c:pt idx="71">
                  <c:v>42.394774894052084</c:v>
                </c:pt>
                <c:pt idx="72">
                  <c:v>46.044985049850176</c:v>
                </c:pt>
                <c:pt idx="73">
                  <c:v>44.212475668427231</c:v>
                </c:pt>
                <c:pt idx="74">
                  <c:v>44.65088151836585</c:v>
                </c:pt>
                <c:pt idx="75">
                  <c:v>44.386026245572616</c:v>
                </c:pt>
                <c:pt idx="76">
                  <c:v>42.157653635291311</c:v>
                </c:pt>
                <c:pt idx="77">
                  <c:v>47.161711485384636</c:v>
                </c:pt>
                <c:pt idx="78">
                  <c:v>47.03484987743736</c:v>
                </c:pt>
                <c:pt idx="79">
                  <c:v>45.76555703913521</c:v>
                </c:pt>
                <c:pt idx="80">
                  <c:v>47.051676588697518</c:v>
                </c:pt>
                <c:pt idx="81">
                  <c:v>47.743788124207079</c:v>
                </c:pt>
                <c:pt idx="82">
                  <c:v>45.517276450717432</c:v>
                </c:pt>
                <c:pt idx="83">
                  <c:v>48.396508524287476</c:v>
                </c:pt>
                <c:pt idx="84">
                  <c:v>51.611738996457426</c:v>
                </c:pt>
                <c:pt idx="85">
                  <c:v>47.972010277008359</c:v>
                </c:pt>
                <c:pt idx="86">
                  <c:v>47.282298623685357</c:v>
                </c:pt>
                <c:pt idx="87">
                  <c:v>45.928857791876503</c:v>
                </c:pt>
                <c:pt idx="88">
                  <c:v>48.906647689315633</c:v>
                </c:pt>
                <c:pt idx="89">
                  <c:v>51.573247625080974</c:v>
                </c:pt>
                <c:pt idx="90">
                  <c:v>53.546872693177846</c:v>
                </c:pt>
                <c:pt idx="91">
                  <c:v>52.638026202344243</c:v>
                </c:pt>
                <c:pt idx="92">
                  <c:v>50.612353993839989</c:v>
                </c:pt>
                <c:pt idx="93">
                  <c:v>50.266519320708369</c:v>
                </c:pt>
                <c:pt idx="94">
                  <c:v>55.79974951669584</c:v>
                </c:pt>
                <c:pt idx="95">
                  <c:v>53.558251207187055</c:v>
                </c:pt>
                <c:pt idx="96">
                  <c:v>51.698916207871591</c:v>
                </c:pt>
                <c:pt idx="97">
                  <c:v>51.556381025360935</c:v>
                </c:pt>
                <c:pt idx="98">
                  <c:v>49.829681040006122</c:v>
                </c:pt>
                <c:pt idx="99">
                  <c:v>47.668461025170913</c:v>
                </c:pt>
                <c:pt idx="100">
                  <c:v>47.856588532155747</c:v>
                </c:pt>
                <c:pt idx="101">
                  <c:v>50.854244791751292</c:v>
                </c:pt>
                <c:pt idx="102">
                  <c:v>49.554210581160838</c:v>
                </c:pt>
                <c:pt idx="103">
                  <c:v>45.279706209895622</c:v>
                </c:pt>
                <c:pt idx="104">
                  <c:v>47.47981275192771</c:v>
                </c:pt>
                <c:pt idx="105">
                  <c:v>45.307676686986255</c:v>
                </c:pt>
                <c:pt idx="106">
                  <c:v>47.299040192419604</c:v>
                </c:pt>
                <c:pt idx="107">
                  <c:v>41.530130196618146</c:v>
                </c:pt>
                <c:pt idx="108">
                  <c:v>39.79915783361843</c:v>
                </c:pt>
                <c:pt idx="109">
                  <c:v>39.495075478239855</c:v>
                </c:pt>
                <c:pt idx="110">
                  <c:v>40.313804274136636</c:v>
                </c:pt>
                <c:pt idx="111">
                  <c:v>37.605875777882567</c:v>
                </c:pt>
                <c:pt idx="112">
                  <c:v>38.611448158571136</c:v>
                </c:pt>
                <c:pt idx="113">
                  <c:v>41.095263051054062</c:v>
                </c:pt>
                <c:pt idx="114">
                  <c:v>35.68303783562078</c:v>
                </c:pt>
                <c:pt idx="115">
                  <c:v>34.391013196536221</c:v>
                </c:pt>
                <c:pt idx="116">
                  <c:v>35.387379811699979</c:v>
                </c:pt>
                <c:pt idx="117">
                  <c:v>34.139772609780941</c:v>
                </c:pt>
                <c:pt idx="118">
                  <c:v>36.213051634573674</c:v>
                </c:pt>
                <c:pt idx="119">
                  <c:v>33.639957532626937</c:v>
                </c:pt>
                <c:pt idx="120">
                  <c:v>30.131144242825229</c:v>
                </c:pt>
                <c:pt idx="121">
                  <c:v>30.820150195219504</c:v>
                </c:pt>
                <c:pt idx="122">
                  <c:v>29.769683540236624</c:v>
                </c:pt>
                <c:pt idx="123">
                  <c:v>27.02786251262166</c:v>
                </c:pt>
                <c:pt idx="124">
                  <c:v>22.639134329200868</c:v>
                </c:pt>
                <c:pt idx="125">
                  <c:v>21.762111632073481</c:v>
                </c:pt>
                <c:pt idx="126">
                  <c:v>16.54529336910975</c:v>
                </c:pt>
                <c:pt idx="127">
                  <c:v>16.25993729799259</c:v>
                </c:pt>
                <c:pt idx="128">
                  <c:v>13.78804667421208</c:v>
                </c:pt>
                <c:pt idx="129">
                  <c:v>11.903517494229677</c:v>
                </c:pt>
                <c:pt idx="130">
                  <c:v>10.244170638078135</c:v>
                </c:pt>
                <c:pt idx="131">
                  <c:v>9.61342788655279</c:v>
                </c:pt>
                <c:pt idx="132">
                  <c:v>7.4633457635198717</c:v>
                </c:pt>
                <c:pt idx="133">
                  <c:v>6.8252284071604139</c:v>
                </c:pt>
                <c:pt idx="134">
                  <c:v>6.9305299962539912</c:v>
                </c:pt>
                <c:pt idx="135">
                  <c:v>5.2221454612350344</c:v>
                </c:pt>
                <c:pt idx="136">
                  <c:v>4.5041983554144345</c:v>
                </c:pt>
                <c:pt idx="137">
                  <c:v>3.9676421753469748</c:v>
                </c:pt>
                <c:pt idx="138">
                  <c:v>0.77433610448057366</c:v>
                </c:pt>
                <c:pt idx="139">
                  <c:v>2.7414223423035007</c:v>
                </c:pt>
                <c:pt idx="140">
                  <c:v>1.2007667311152523</c:v>
                </c:pt>
                <c:pt idx="141">
                  <c:v>1.7397464197301225</c:v>
                </c:pt>
                <c:pt idx="142">
                  <c:v>2.9840176464474575</c:v>
                </c:pt>
                <c:pt idx="143">
                  <c:v>-1.7138064741504262</c:v>
                </c:pt>
                <c:pt idx="144">
                  <c:v>-3.713299313381798</c:v>
                </c:pt>
                <c:pt idx="145">
                  <c:v>-4.3153736856121938</c:v>
                </c:pt>
                <c:pt idx="146">
                  <c:v>-1.3001894992350855</c:v>
                </c:pt>
                <c:pt idx="147">
                  <c:v>-0.89257635549580061</c:v>
                </c:pt>
                <c:pt idx="148">
                  <c:v>-2.0812367591134295</c:v>
                </c:pt>
                <c:pt idx="149">
                  <c:v>-2.813419269045708</c:v>
                </c:pt>
                <c:pt idx="150">
                  <c:v>-0.65258854523096632</c:v>
                </c:pt>
                <c:pt idx="151">
                  <c:v>3.4972237595657985E-2</c:v>
                </c:pt>
                <c:pt idx="152">
                  <c:v>-0.4127153429592651</c:v>
                </c:pt>
                <c:pt idx="153">
                  <c:v>-0.91508824762112451</c:v>
                </c:pt>
                <c:pt idx="154">
                  <c:v>-2.4540561092734068</c:v>
                </c:pt>
                <c:pt idx="155">
                  <c:v>-1.8436128897318498</c:v>
                </c:pt>
                <c:pt idx="156">
                  <c:v>-3.647918456423799</c:v>
                </c:pt>
                <c:pt idx="157">
                  <c:v>-4.3680856637592091</c:v>
                </c:pt>
                <c:pt idx="158">
                  <c:v>-4.6214854347791361</c:v>
                </c:pt>
                <c:pt idx="159">
                  <c:v>-0.4157695879596513</c:v>
                </c:pt>
                <c:pt idx="160">
                  <c:v>-4.5900833572443469</c:v>
                </c:pt>
                <c:pt idx="161">
                  <c:v>-5.0753455494959292</c:v>
                </c:pt>
                <c:pt idx="162">
                  <c:v>-5.8656416263659015</c:v>
                </c:pt>
                <c:pt idx="163">
                  <c:v>-5.9173089670561314</c:v>
                </c:pt>
                <c:pt idx="164">
                  <c:v>-2.6109647996344347</c:v>
                </c:pt>
                <c:pt idx="165">
                  <c:v>-3.616630849270539</c:v>
                </c:pt>
                <c:pt idx="166">
                  <c:v>-5.8299388720352336</c:v>
                </c:pt>
                <c:pt idx="167">
                  <c:v>-4.2223519156336913</c:v>
                </c:pt>
                <c:pt idx="168">
                  <c:v>-1.2481098429318433</c:v>
                </c:pt>
                <c:pt idx="169">
                  <c:v>-5.358980665592882</c:v>
                </c:pt>
                <c:pt idx="170">
                  <c:v>-2.6589202020628204</c:v>
                </c:pt>
                <c:pt idx="171">
                  <c:v>-4.0434810230608651</c:v>
                </c:pt>
                <c:pt idx="172">
                  <c:v>-2.7728541193955425</c:v>
                </c:pt>
                <c:pt idx="173">
                  <c:v>-3.127645877906494</c:v>
                </c:pt>
                <c:pt idx="174">
                  <c:v>-2.605136387300679</c:v>
                </c:pt>
                <c:pt idx="175">
                  <c:v>-4.2254010224548448</c:v>
                </c:pt>
                <c:pt idx="176">
                  <c:v>-4.2402120002930763</c:v>
                </c:pt>
                <c:pt idx="177">
                  <c:v>-1.1910172329533859</c:v>
                </c:pt>
                <c:pt idx="178">
                  <c:v>-2.3308469507626306</c:v>
                </c:pt>
                <c:pt idx="179">
                  <c:v>-3.8237160754722841</c:v>
                </c:pt>
                <c:pt idx="180">
                  <c:v>-6.2792561206851376</c:v>
                </c:pt>
                <c:pt idx="181">
                  <c:v>-5.188478116379736</c:v>
                </c:pt>
                <c:pt idx="182">
                  <c:v>-4.3923805646978975</c:v>
                </c:pt>
                <c:pt idx="183">
                  <c:v>-5.2525417012889983</c:v>
                </c:pt>
                <c:pt idx="184">
                  <c:v>-4.1480026127994076</c:v>
                </c:pt>
                <c:pt idx="185">
                  <c:v>-4.4170205217229332</c:v>
                </c:pt>
                <c:pt idx="186">
                  <c:v>-5.963581668694041</c:v>
                </c:pt>
                <c:pt idx="187">
                  <c:v>-7.5048860125153185</c:v>
                </c:pt>
                <c:pt idx="188">
                  <c:v>-4.1437957597481532</c:v>
                </c:pt>
                <c:pt idx="189">
                  <c:v>-3.9402436636235598</c:v>
                </c:pt>
                <c:pt idx="190">
                  <c:v>-4.6817993521660091</c:v>
                </c:pt>
                <c:pt idx="191">
                  <c:v>-5.831643141880523</c:v>
                </c:pt>
                <c:pt idx="192">
                  <c:v>-4.5777423755929529</c:v>
                </c:pt>
                <c:pt idx="193">
                  <c:v>-7.0051154007920697</c:v>
                </c:pt>
                <c:pt idx="194">
                  <c:v>-5.7346717332812425</c:v>
                </c:pt>
                <c:pt idx="195">
                  <c:v>-2.4830300676037806</c:v>
                </c:pt>
                <c:pt idx="196">
                  <c:v>-6.9075767623640694</c:v>
                </c:pt>
                <c:pt idx="197">
                  <c:v>-4.8986587495829133</c:v>
                </c:pt>
                <c:pt idx="198">
                  <c:v>-5.4835029586973691</c:v>
                </c:pt>
                <c:pt idx="199">
                  <c:v>-5.3823685360909259</c:v>
                </c:pt>
                <c:pt idx="200">
                  <c:v>-6.0577338046299234</c:v>
                </c:pt>
                <c:pt idx="201">
                  <c:v>-5.1427398214999842</c:v>
                </c:pt>
                <c:pt idx="202">
                  <c:v>-6.824511551716558</c:v>
                </c:pt>
                <c:pt idx="203">
                  <c:v>-6.6112848141860763</c:v>
                </c:pt>
                <c:pt idx="204">
                  <c:v>-4.9861275061383248</c:v>
                </c:pt>
                <c:pt idx="205">
                  <c:v>-6.8394529029616553</c:v>
                </c:pt>
                <c:pt idx="206">
                  <c:v>-6.300951950671406</c:v>
                </c:pt>
                <c:pt idx="207">
                  <c:v>-4.7409413889259717</c:v>
                </c:pt>
                <c:pt idx="208">
                  <c:v>-6.8432802576448095</c:v>
                </c:pt>
                <c:pt idx="209">
                  <c:v>-4.8853422886323195</c:v>
                </c:pt>
                <c:pt idx="210">
                  <c:v>-4.8899016088561078</c:v>
                </c:pt>
                <c:pt idx="211">
                  <c:v>-7.0541517635374449</c:v>
                </c:pt>
                <c:pt idx="212">
                  <c:v>-6.5920275446753367</c:v>
                </c:pt>
                <c:pt idx="213">
                  <c:v>-5.0264908015716907</c:v>
                </c:pt>
                <c:pt idx="214">
                  <c:v>-6.4502815261790429</c:v>
                </c:pt>
                <c:pt idx="215">
                  <c:v>-4.5825609549048751</c:v>
                </c:pt>
                <c:pt idx="216">
                  <c:v>-5.3527474393647001</c:v>
                </c:pt>
                <c:pt idx="217">
                  <c:v>-6.7878041078154876</c:v>
                </c:pt>
                <c:pt idx="218">
                  <c:v>-5.591258644155622</c:v>
                </c:pt>
                <c:pt idx="219">
                  <c:v>-4.3906037502010982</c:v>
                </c:pt>
                <c:pt idx="220">
                  <c:v>-5.2865448620316275</c:v>
                </c:pt>
                <c:pt idx="221">
                  <c:v>-5.4650227805278293</c:v>
                </c:pt>
                <c:pt idx="222">
                  <c:v>-7.3693472581534971</c:v>
                </c:pt>
                <c:pt idx="223">
                  <c:v>-6.4386586756895001</c:v>
                </c:pt>
                <c:pt idx="224">
                  <c:v>-5.3269716338314508</c:v>
                </c:pt>
                <c:pt idx="225">
                  <c:v>-5.5440918295237394</c:v>
                </c:pt>
                <c:pt idx="226">
                  <c:v>-4.6160316196909577</c:v>
                </c:pt>
                <c:pt idx="227">
                  <c:v>-1.5042947158293447</c:v>
                </c:pt>
                <c:pt idx="228">
                  <c:v>-0.15131813109476991</c:v>
                </c:pt>
                <c:pt idx="229">
                  <c:v>-2.1131756962768495</c:v>
                </c:pt>
                <c:pt idx="230">
                  <c:v>-6.4058678028445488</c:v>
                </c:pt>
                <c:pt idx="231">
                  <c:v>-4.8204052367411734</c:v>
                </c:pt>
                <c:pt idx="232">
                  <c:v>-5.0386208365089074</c:v>
                </c:pt>
                <c:pt idx="233">
                  <c:v>-6.1820332232827324</c:v>
                </c:pt>
                <c:pt idx="234">
                  <c:v>-3.5560492321715147</c:v>
                </c:pt>
                <c:pt idx="235">
                  <c:v>-4.7624699819914911</c:v>
                </c:pt>
                <c:pt idx="236">
                  <c:v>-7.2982486729658218</c:v>
                </c:pt>
                <c:pt idx="237">
                  <c:v>-6.6347340238748931</c:v>
                </c:pt>
                <c:pt idx="238">
                  <c:v>-5.7506655653297356</c:v>
                </c:pt>
                <c:pt idx="239">
                  <c:v>-5.6873472265577467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C-A544-84D0-0163D3515351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'Experiment-103'!$A$61:$A$121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'Experiment-103'!$R$61:$R$121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AC-A544-84D0-0163D351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'Experiment-103'!$L$1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'Experiment-103'!$A$2:$A$181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'Experiment-103'!$M$2:$M$181</c:f>
              <c:numCache>
                <c:formatCode>0.00</c:formatCode>
                <c:ptCount val="180"/>
                <c:pt idx="0">
                  <c:v>5.9430237442769602</c:v>
                </c:pt>
                <c:pt idx="1">
                  <c:v>6.4515694322558952</c:v>
                </c:pt>
                <c:pt idx="2">
                  <c:v>6.563153411011176</c:v>
                </c:pt>
                <c:pt idx="3">
                  <c:v>6.2083298379895</c:v>
                </c:pt>
                <c:pt idx="4">
                  <c:v>6.9142792834855351</c:v>
                </c:pt>
                <c:pt idx="5">
                  <c:v>7.4166963008216031</c:v>
                </c:pt>
                <c:pt idx="6">
                  <c:v>8.1144784029742354</c:v>
                </c:pt>
                <c:pt idx="7">
                  <c:v>8.2174365691088376</c:v>
                </c:pt>
                <c:pt idx="8">
                  <c:v>8.3286602039906761</c:v>
                </c:pt>
                <c:pt idx="9">
                  <c:v>7.9819271933182856</c:v>
                </c:pt>
                <c:pt idx="10">
                  <c:v>7.8510262097771015</c:v>
                </c:pt>
                <c:pt idx="11">
                  <c:v>7.1212122269035136</c:v>
                </c:pt>
                <c:pt idx="12">
                  <c:v>6.6475444745563337</c:v>
                </c:pt>
                <c:pt idx="13">
                  <c:v>6.4902339657974579</c:v>
                </c:pt>
                <c:pt idx="14">
                  <c:v>6.6627394740275827</c:v>
                </c:pt>
                <c:pt idx="15">
                  <c:v>6.3664207423301908</c:v>
                </c:pt>
                <c:pt idx="16">
                  <c:v>6.3249726488778739</c:v>
                </c:pt>
                <c:pt idx="17">
                  <c:v>6.0471352594233982</c:v>
                </c:pt>
                <c:pt idx="18">
                  <c:v>5.9496233813200998</c:v>
                </c:pt>
                <c:pt idx="19">
                  <c:v>5.9610789584868744</c:v>
                </c:pt>
                <c:pt idx="20">
                  <c:v>5.9025133254821034</c:v>
                </c:pt>
                <c:pt idx="21">
                  <c:v>5.6730510933064524</c:v>
                </c:pt>
                <c:pt idx="22">
                  <c:v>5.7833193383831407</c:v>
                </c:pt>
                <c:pt idx="23">
                  <c:v>5.8926530693440133</c:v>
                </c:pt>
                <c:pt idx="24">
                  <c:v>5.5796430565427366</c:v>
                </c:pt>
                <c:pt idx="25">
                  <c:v>5.5012150728777467</c:v>
                </c:pt>
                <c:pt idx="26">
                  <c:v>5.589810800999639</c:v>
                </c:pt>
                <c:pt idx="27">
                  <c:v>5.7231281247590431</c:v>
                </c:pt>
                <c:pt idx="28">
                  <c:v>5.65241940299736</c:v>
                </c:pt>
                <c:pt idx="29">
                  <c:v>5.5847926775060204</c:v>
                </c:pt>
                <c:pt idx="30">
                  <c:v>5.5129003011746063</c:v>
                </c:pt>
                <c:pt idx="31">
                  <c:v>5.5827877315237719</c:v>
                </c:pt>
                <c:pt idx="32">
                  <c:v>5.5109636971506193</c:v>
                </c:pt>
                <c:pt idx="33">
                  <c:v>5.5876624267224591</c:v>
                </c:pt>
                <c:pt idx="34">
                  <c:v>5.6326856287085976</c:v>
                </c:pt>
                <c:pt idx="35">
                  <c:v>5.7181340247869219</c:v>
                </c:pt>
                <c:pt idx="36">
                  <c:v>5.6979016529419058</c:v>
                </c:pt>
                <c:pt idx="37">
                  <c:v>5.8762368244185268</c:v>
                </c:pt>
                <c:pt idx="38">
                  <c:v>5.7559091846408021</c:v>
                </c:pt>
                <c:pt idx="39">
                  <c:v>5.5484790074314523</c:v>
                </c:pt>
                <c:pt idx="40">
                  <c:v>5.6544268523994026</c:v>
                </c:pt>
                <c:pt idx="41">
                  <c:v>5.6804188589386468</c:v>
                </c:pt>
                <c:pt idx="42">
                  <c:v>5.7667041760027784</c:v>
                </c:pt>
                <c:pt idx="43">
                  <c:v>5.5333759478096525</c:v>
                </c:pt>
                <c:pt idx="44">
                  <c:v>5.6597478131240901</c:v>
                </c:pt>
                <c:pt idx="45">
                  <c:v>5.642096247301831</c:v>
                </c:pt>
                <c:pt idx="46">
                  <c:v>5.5731032917075947</c:v>
                </c:pt>
                <c:pt idx="47">
                  <c:v>5.8831568865566002</c:v>
                </c:pt>
                <c:pt idx="48">
                  <c:v>5.6582694306709396</c:v>
                </c:pt>
                <c:pt idx="49">
                  <c:v>5.7038236245709513</c:v>
                </c:pt>
                <c:pt idx="50">
                  <c:v>5.83668742137134</c:v>
                </c:pt>
                <c:pt idx="51">
                  <c:v>6.1299919691191906</c:v>
                </c:pt>
                <c:pt idx="52">
                  <c:v>5.8947999495146215</c:v>
                </c:pt>
                <c:pt idx="53">
                  <c:v>5.8772209331852778</c:v>
                </c:pt>
                <c:pt idx="54">
                  <c:v>5.622587884814906</c:v>
                </c:pt>
                <c:pt idx="55">
                  <c:v>5.5079763390815817</c:v>
                </c:pt>
                <c:pt idx="56">
                  <c:v>5.7637197664329953</c:v>
                </c:pt>
                <c:pt idx="57">
                  <c:v>5.7184725535138341</c:v>
                </c:pt>
                <c:pt idx="58">
                  <c:v>5.5518013972450619</c:v>
                </c:pt>
                <c:pt idx="59">
                  <c:v>5.4747894283090615</c:v>
                </c:pt>
                <c:pt idx="60">
                  <c:v>5.464411434056168</c:v>
                </c:pt>
                <c:pt idx="61">
                  <c:v>5.5848641807929633</c:v>
                </c:pt>
                <c:pt idx="62">
                  <c:v>5.573219421430359</c:v>
                </c:pt>
                <c:pt idx="63">
                  <c:v>5.621924676794122</c:v>
                </c:pt>
                <c:pt idx="64">
                  <c:v>5.7726246292624879</c:v>
                </c:pt>
                <c:pt idx="65">
                  <c:v>6.0679072299398396</c:v>
                </c:pt>
                <c:pt idx="66">
                  <c:v>6.3499478428938012</c:v>
                </c:pt>
                <c:pt idx="67">
                  <c:v>6.8213613755463713</c:v>
                </c:pt>
                <c:pt idx="68">
                  <c:v>7.3401934449803976</c:v>
                </c:pt>
                <c:pt idx="69">
                  <c:v>7.7378561130522474</c:v>
                </c:pt>
                <c:pt idx="70">
                  <c:v>7.9592849769762539</c:v>
                </c:pt>
                <c:pt idx="71">
                  <c:v>8.244998325888476</c:v>
                </c:pt>
                <c:pt idx="72">
                  <c:v>8.4550179610954022</c:v>
                </c:pt>
                <c:pt idx="73">
                  <c:v>8.3519555040373454</c:v>
                </c:pt>
                <c:pt idx="74">
                  <c:v>8.3785700963275875</c:v>
                </c:pt>
                <c:pt idx="75">
                  <c:v>8.3650260662008407</c:v>
                </c:pt>
                <c:pt idx="76">
                  <c:v>8.2393584608946657</c:v>
                </c:pt>
                <c:pt idx="77">
                  <c:v>8.5266874433809008</c:v>
                </c:pt>
                <c:pt idx="78">
                  <c:v>8.5210233248593319</c:v>
                </c:pt>
                <c:pt idx="79">
                  <c:v>8.4501224643450019</c:v>
                </c:pt>
                <c:pt idx="80">
                  <c:v>8.5251444166904324</c:v>
                </c:pt>
                <c:pt idx="81">
                  <c:v>8.5662464738817761</c:v>
                </c:pt>
                <c:pt idx="82">
                  <c:v>8.4406851344497422</c:v>
                </c:pt>
                <c:pt idx="83">
                  <c:v>8.6066792765713984</c:v>
                </c:pt>
                <c:pt idx="84">
                  <c:v>8.7918600797865505</c:v>
                </c:pt>
                <c:pt idx="85">
                  <c:v>8.5855991994478931</c:v>
                </c:pt>
                <c:pt idx="86">
                  <c:v>8.547794412660993</c:v>
                </c:pt>
                <c:pt idx="87">
                  <c:v>8.4720884130750527</c:v>
                </c:pt>
                <c:pt idx="88">
                  <c:v>8.643710545010256</c:v>
                </c:pt>
                <c:pt idx="89">
                  <c:v>8.7975626626977359</c:v>
                </c:pt>
                <c:pt idx="90">
                  <c:v>8.9118435384160044</c:v>
                </c:pt>
                <c:pt idx="91">
                  <c:v>8.8615254007363209</c:v>
                </c:pt>
                <c:pt idx="92">
                  <c:v>8.7474326836695457</c:v>
                </c:pt>
                <c:pt idx="93">
                  <c:v>8.7292644520099305</c:v>
                </c:pt>
                <c:pt idx="94">
                  <c:v>9.0468109906006831</c:v>
                </c:pt>
                <c:pt idx="95">
                  <c:v>8.9203938628451667</c:v>
                </c:pt>
                <c:pt idx="96">
                  <c:v>8.8157995709888723</c:v>
                </c:pt>
                <c:pt idx="97">
                  <c:v>8.8092404375966247</c:v>
                </c:pt>
                <c:pt idx="98">
                  <c:v>8.7122200599988453</c:v>
                </c:pt>
                <c:pt idx="99">
                  <c:v>8.5903870982378212</c:v>
                </c:pt>
                <c:pt idx="100">
                  <c:v>8.6027099386467896</c:v>
                </c:pt>
                <c:pt idx="101">
                  <c:v>8.7754665080062306</c:v>
                </c:pt>
                <c:pt idx="102">
                  <c:v>8.7028102096859392</c:v>
                </c:pt>
                <c:pt idx="103">
                  <c:v>8.4603014622367567</c:v>
                </c:pt>
                <c:pt idx="104">
                  <c:v>8.5875152069879057</c:v>
                </c:pt>
                <c:pt idx="105">
                  <c:v>8.4650589013218482</c:v>
                </c:pt>
                <c:pt idx="106">
                  <c:v>8.5803527026579811</c:v>
                </c:pt>
                <c:pt idx="107">
                  <c:v>8.252508267974374</c:v>
                </c:pt>
                <c:pt idx="108">
                  <c:v>8.1552439229580678</c:v>
                </c:pt>
                <c:pt idx="109">
                  <c:v>8.1394598918599232</c:v>
                </c:pt>
                <c:pt idx="110">
                  <c:v>8.1877922289387897</c:v>
                </c:pt>
                <c:pt idx="111">
                  <c:v>8.0347403375827664</c:v>
                </c:pt>
                <c:pt idx="112">
                  <c:v>8.0937420842595102</c:v>
                </c:pt>
                <c:pt idx="113">
                  <c:v>8.2371565489908054</c:v>
                </c:pt>
                <c:pt idx="114">
                  <c:v>7.9296800387575797</c:v>
                </c:pt>
                <c:pt idx="115">
                  <c:v>7.8574811144445098</c:v>
                </c:pt>
                <c:pt idx="116">
                  <c:v>7.9159571803323967</c:v>
                </c:pt>
                <c:pt idx="117">
                  <c:v>7.8462946440410786</c:v>
                </c:pt>
                <c:pt idx="118">
                  <c:v>7.9662661025172321</c:v>
                </c:pt>
                <c:pt idx="119">
                  <c:v>7.8209137175817798</c:v>
                </c:pt>
                <c:pt idx="120">
                  <c:v>7.622128557338872</c:v>
                </c:pt>
                <c:pt idx="121">
                  <c:v>7.663053275081638</c:v>
                </c:pt>
                <c:pt idx="122">
                  <c:v>7.6046481402470292</c:v>
                </c:pt>
                <c:pt idx="123">
                  <c:v>7.4496608690929715</c:v>
                </c:pt>
                <c:pt idx="124">
                  <c:v>7.2006295501619952</c:v>
                </c:pt>
                <c:pt idx="125">
                  <c:v>7.1521286602641307</c:v>
                </c:pt>
                <c:pt idx="126">
                  <c:v>6.8558105572970369</c:v>
                </c:pt>
                <c:pt idx="127">
                  <c:v>6.8410958612646597</c:v>
                </c:pt>
                <c:pt idx="128">
                  <c:v>6.7015225420781794</c:v>
                </c:pt>
                <c:pt idx="129">
                  <c:v>6.5954895760853445</c:v>
                </c:pt>
                <c:pt idx="130">
                  <c:v>6.5023152931981194</c:v>
                </c:pt>
                <c:pt idx="131">
                  <c:v>6.4678778329775417</c:v>
                </c:pt>
                <c:pt idx="132">
                  <c:v>6.3466808830433505</c:v>
                </c:pt>
                <c:pt idx="133">
                  <c:v>6.3118223075905568</c:v>
                </c:pt>
                <c:pt idx="134">
                  <c:v>6.3194155039805082</c:v>
                </c:pt>
                <c:pt idx="135">
                  <c:v>6.2234410014221133</c:v>
                </c:pt>
                <c:pt idx="136">
                  <c:v>6.1840238734450459</c:v>
                </c:pt>
                <c:pt idx="137">
                  <c:v>6.1549647895311734</c:v>
                </c:pt>
                <c:pt idx="138">
                  <c:v>5.9741961737345726</c:v>
                </c:pt>
                <c:pt idx="139">
                  <c:v>6.0881036598148643</c:v>
                </c:pt>
                <c:pt idx="140">
                  <c:v>6.0017070541468307</c:v>
                </c:pt>
                <c:pt idx="141">
                  <c:v>6.0340647576113939</c:v>
                </c:pt>
                <c:pt idx="142">
                  <c:v>6.1066970271752901</c:v>
                </c:pt>
                <c:pt idx="143">
                  <c:v>5.8400152699782231</c:v>
                </c:pt>
                <c:pt idx="144">
                  <c:v>5.7274174846967565</c:v>
                </c:pt>
                <c:pt idx="145">
                  <c:v>5.6946170872714896</c:v>
                </c:pt>
                <c:pt idx="146">
                  <c:v>5.8683745613740221</c:v>
                </c:pt>
                <c:pt idx="147">
                  <c:v>5.8932307845158993</c:v>
                </c:pt>
                <c:pt idx="148">
                  <c:v>5.8269343126054487</c:v>
                </c:pt>
                <c:pt idx="149">
                  <c:v>5.7867042942236715</c:v>
                </c:pt>
                <c:pt idx="150">
                  <c:v>5.9116752550316658</c:v>
                </c:pt>
                <c:pt idx="151">
                  <c:v>5.9525174486349339</c:v>
                </c:pt>
                <c:pt idx="152">
                  <c:v>5.9285330665881109</c:v>
                </c:pt>
                <c:pt idx="153">
                  <c:v>5.9014259649545284</c:v>
                </c:pt>
                <c:pt idx="154">
                  <c:v>5.8151257355742763</c:v>
                </c:pt>
                <c:pt idx="155">
                  <c:v>5.8515642517871989</c:v>
                </c:pt>
                <c:pt idx="156">
                  <c:v>5.7501123292943133</c:v>
                </c:pt>
                <c:pt idx="157">
                  <c:v>5.7105684259054126</c:v>
                </c:pt>
                <c:pt idx="158">
                  <c:v>5.6976785442243028</c:v>
                </c:pt>
                <c:pt idx="159">
                  <c:v>5.9394194598705043</c:v>
                </c:pt>
                <c:pt idx="160">
                  <c:v>5.7026319394657472</c:v>
                </c:pt>
                <c:pt idx="161">
                  <c:v>5.6765019182035363</c:v>
                </c:pt>
                <c:pt idx="162">
                  <c:v>5.6329534158098902</c:v>
                </c:pt>
                <c:pt idx="163">
                  <c:v>5.6315831478782243</c:v>
                </c:pt>
                <c:pt idx="164">
                  <c:v>5.8219668556282054</c:v>
                </c:pt>
                <c:pt idx="165">
                  <c:v>5.7661199890328305</c:v>
                </c:pt>
                <c:pt idx="166">
                  <c:v>5.6413126233480302</c:v>
                </c:pt>
                <c:pt idx="167">
                  <c:v>5.7346914673135707</c:v>
                </c:pt>
                <c:pt idx="168">
                  <c:v>5.906111006286614</c:v>
                </c:pt>
                <c:pt idx="169">
                  <c:v>5.6729462957545023</c:v>
                </c:pt>
                <c:pt idx="170">
                  <c:v>5.8287091243528275</c:v>
                </c:pt>
                <c:pt idx="171">
                  <c:v>5.7512260666371633</c:v>
                </c:pt>
                <c:pt idx="172">
                  <c:v>5.8253633357593833</c:v>
                </c:pt>
                <c:pt idx="173">
                  <c:v>5.8066836238002342</c:v>
                </c:pt>
                <c:pt idx="174">
                  <c:v>5.8381008224628133</c:v>
                </c:pt>
                <c:pt idx="175">
                  <c:v>5.7471582684534104</c:v>
                </c:pt>
                <c:pt idx="176">
                  <c:v>5.7478926252643827</c:v>
                </c:pt>
                <c:pt idx="177">
                  <c:v>5.9235922202021358</c:v>
                </c:pt>
                <c:pt idx="178">
                  <c:v>5.8600841479491619</c:v>
                </c:pt>
                <c:pt idx="179">
                  <c:v>5.7764163145750862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FA-8E4A-8B8F-6986E6FA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'Experiment-92'!$L$2:$L$181</c:f>
              <c:numCache>
                <c:formatCode>0.00</c:formatCode>
                <c:ptCount val="180"/>
                <c:pt idx="0">
                  <c:v>9.0992353200682867</c:v>
                </c:pt>
                <c:pt idx="1">
                  <c:v>8.8763982774657535</c:v>
                </c:pt>
                <c:pt idx="2">
                  <c:v>9.2571054959233283</c:v>
                </c:pt>
                <c:pt idx="3">
                  <c:v>9.1371280527780154</c:v>
                </c:pt>
                <c:pt idx="4">
                  <c:v>8.5143879726451921</c:v>
                </c:pt>
                <c:pt idx="5">
                  <c:v>7.4393837633534696</c:v>
                </c:pt>
                <c:pt idx="6">
                  <c:v>7.3752255458268907</c:v>
                </c:pt>
                <c:pt idx="7">
                  <c:v>7.1987404013728407</c:v>
                </c:pt>
                <c:pt idx="8">
                  <c:v>7.47640633759669</c:v>
                </c:pt>
                <c:pt idx="9">
                  <c:v>7.1799978329346708</c:v>
                </c:pt>
                <c:pt idx="10">
                  <c:v>7.0992335654247025</c:v>
                </c:pt>
                <c:pt idx="11">
                  <c:v>7.2494862833023666</c:v>
                </c:pt>
                <c:pt idx="12">
                  <c:v>6.8998224617348471</c:v>
                </c:pt>
                <c:pt idx="13">
                  <c:v>7.0639934089451888</c:v>
                </c:pt>
                <c:pt idx="14">
                  <c:v>7.0488638640089567</c:v>
                </c:pt>
                <c:pt idx="15">
                  <c:v>6.8851300352516862</c:v>
                </c:pt>
                <c:pt idx="16">
                  <c:v>7.2024715315112724</c:v>
                </c:pt>
                <c:pt idx="17">
                  <c:v>6.9456293012265204</c:v>
                </c:pt>
                <c:pt idx="18">
                  <c:v>6.9741499962952007</c:v>
                </c:pt>
                <c:pt idx="19">
                  <c:v>6.7973934840542958</c:v>
                </c:pt>
                <c:pt idx="20">
                  <c:v>6.9097865496532238</c:v>
                </c:pt>
                <c:pt idx="21">
                  <c:v>6.714027635153383</c:v>
                </c:pt>
                <c:pt idx="22">
                  <c:v>6.8128966644867646</c:v>
                </c:pt>
                <c:pt idx="23">
                  <c:v>6.6638631877938073</c:v>
                </c:pt>
                <c:pt idx="24">
                  <c:v>6.9343839438981112</c:v>
                </c:pt>
                <c:pt idx="25">
                  <c:v>6.7542360495066909</c:v>
                </c:pt>
                <c:pt idx="26">
                  <c:v>6.6425250478303672</c:v>
                </c:pt>
                <c:pt idx="27">
                  <c:v>6.8610801177895224</c:v>
                </c:pt>
                <c:pt idx="28">
                  <c:v>6.8214360384339328</c:v>
                </c:pt>
                <c:pt idx="29">
                  <c:v>6.7028701473885492</c:v>
                </c:pt>
                <c:pt idx="30">
                  <c:v>6.7587625900656869</c:v>
                </c:pt>
                <c:pt idx="31">
                  <c:v>6.5715818324684845</c:v>
                </c:pt>
                <c:pt idx="32">
                  <c:v>6.7093272716516479</c:v>
                </c:pt>
                <c:pt idx="33">
                  <c:v>6.4473187717647074</c:v>
                </c:pt>
                <c:pt idx="34">
                  <c:v>6.4698493458312525</c:v>
                </c:pt>
                <c:pt idx="35">
                  <c:v>6.3520010551820398</c:v>
                </c:pt>
                <c:pt idx="36">
                  <c:v>6.3909935910663487</c:v>
                </c:pt>
                <c:pt idx="37">
                  <c:v>6.3243876379377619</c:v>
                </c:pt>
                <c:pt idx="38">
                  <c:v>6.2252607673199822</c:v>
                </c:pt>
                <c:pt idx="39">
                  <c:v>6.5216866674091838</c:v>
                </c:pt>
                <c:pt idx="40">
                  <c:v>6.4300975813087238</c:v>
                </c:pt>
                <c:pt idx="41">
                  <c:v>6.5152076675268962</c:v>
                </c:pt>
                <c:pt idx="42">
                  <c:v>6.3685526679309978</c:v>
                </c:pt>
                <c:pt idx="43">
                  <c:v>6.5472501805222043</c:v>
                </c:pt>
                <c:pt idx="44">
                  <c:v>6.5776258833074035</c:v>
                </c:pt>
                <c:pt idx="45">
                  <c:v>6.5162252322824443</c:v>
                </c:pt>
                <c:pt idx="46">
                  <c:v>6.1207424259962311</c:v>
                </c:pt>
                <c:pt idx="47">
                  <c:v>6.5167604585593573</c:v>
                </c:pt>
                <c:pt idx="48">
                  <c:v>6.3895636082515495</c:v>
                </c:pt>
                <c:pt idx="49">
                  <c:v>6.3037686532821544</c:v>
                </c:pt>
                <c:pt idx="50">
                  <c:v>6.1394396561266866</c:v>
                </c:pt>
                <c:pt idx="51">
                  <c:v>6.0411726417614275</c:v>
                </c:pt>
                <c:pt idx="52">
                  <c:v>6.3569693544780437</c:v>
                </c:pt>
                <c:pt idx="53">
                  <c:v>6.1909914843558438</c:v>
                </c:pt>
                <c:pt idx="54">
                  <c:v>6.2969796577439583</c:v>
                </c:pt>
                <c:pt idx="55">
                  <c:v>6.0537414631946795</c:v>
                </c:pt>
                <c:pt idx="56">
                  <c:v>6.6142426096172073</c:v>
                </c:pt>
                <c:pt idx="57">
                  <c:v>6.1259526936808717</c:v>
                </c:pt>
                <c:pt idx="58">
                  <c:v>6.2850667071980313</c:v>
                </c:pt>
                <c:pt idx="59">
                  <c:v>6.3424809250063134</c:v>
                </c:pt>
                <c:pt idx="60">
                  <c:v>6.1070909309360344</c:v>
                </c:pt>
                <c:pt idx="61">
                  <c:v>6.5330601238160311</c:v>
                </c:pt>
                <c:pt idx="62">
                  <c:v>6.7159336096093742</c:v>
                </c:pt>
                <c:pt idx="63">
                  <c:v>7.1078153897577963</c:v>
                </c:pt>
                <c:pt idx="64">
                  <c:v>7.6465788462426492</c:v>
                </c:pt>
                <c:pt idx="65">
                  <c:v>7.8090052137060457</c:v>
                </c:pt>
                <c:pt idx="66">
                  <c:v>8.4766863043500233</c:v>
                </c:pt>
                <c:pt idx="67">
                  <c:v>9.119742445345727</c:v>
                </c:pt>
                <c:pt idx="68">
                  <c:v>9.4093247781404745</c:v>
                </c:pt>
                <c:pt idx="69">
                  <c:v>9.8437091704232511</c:v>
                </c:pt>
                <c:pt idx="70">
                  <c:v>10.369201351110833</c:v>
                </c:pt>
                <c:pt idx="71">
                  <c:v>10.482080025311252</c:v>
                </c:pt>
                <c:pt idx="72">
                  <c:v>11.24251065574874</c:v>
                </c:pt>
                <c:pt idx="73">
                  <c:v>11.231528549667345</c:v>
                </c:pt>
                <c:pt idx="74">
                  <c:v>11.860820106566361</c:v>
                </c:pt>
                <c:pt idx="75">
                  <c:v>11.755053064087564</c:v>
                </c:pt>
                <c:pt idx="76">
                  <c:v>12.140985264620634</c:v>
                </c:pt>
                <c:pt idx="77">
                  <c:v>12.508236070584269</c:v>
                </c:pt>
                <c:pt idx="78">
                  <c:v>12.697096943097595</c:v>
                </c:pt>
                <c:pt idx="79">
                  <c:v>12.795324702568426</c:v>
                </c:pt>
                <c:pt idx="80">
                  <c:v>13.518601599223835</c:v>
                </c:pt>
                <c:pt idx="81">
                  <c:v>13.743555254996691</c:v>
                </c:pt>
                <c:pt idx="82">
                  <c:v>13.779577103100296</c:v>
                </c:pt>
                <c:pt idx="83">
                  <c:v>13.610399062020671</c:v>
                </c:pt>
                <c:pt idx="84">
                  <c:v>14.23806671787915</c:v>
                </c:pt>
                <c:pt idx="85">
                  <c:v>14.274046231721364</c:v>
                </c:pt>
                <c:pt idx="86">
                  <c:v>14.725088283006212</c:v>
                </c:pt>
                <c:pt idx="87">
                  <c:v>14.291894901916079</c:v>
                </c:pt>
                <c:pt idx="88">
                  <c:v>14.416516705025742</c:v>
                </c:pt>
                <c:pt idx="89">
                  <c:v>14.266728716538946</c:v>
                </c:pt>
                <c:pt idx="90">
                  <c:v>14.270982932315192</c:v>
                </c:pt>
                <c:pt idx="91">
                  <c:v>14.589818865795845</c:v>
                </c:pt>
                <c:pt idx="92">
                  <c:v>14.525974019162083</c:v>
                </c:pt>
                <c:pt idx="93">
                  <c:v>14.248884976169922</c:v>
                </c:pt>
                <c:pt idx="94">
                  <c:v>15.654918518726724</c:v>
                </c:pt>
                <c:pt idx="95">
                  <c:v>14.497056082019927</c:v>
                </c:pt>
                <c:pt idx="96">
                  <c:v>14.680391001354955</c:v>
                </c:pt>
                <c:pt idx="97">
                  <c:v>14.047886737276986</c:v>
                </c:pt>
                <c:pt idx="98">
                  <c:v>14.241317314736023</c:v>
                </c:pt>
                <c:pt idx="99">
                  <c:v>14.589381857718619</c:v>
                </c:pt>
                <c:pt idx="100">
                  <c:v>14.453393689715284</c:v>
                </c:pt>
                <c:pt idx="101">
                  <c:v>14.350425966151114</c:v>
                </c:pt>
                <c:pt idx="102">
                  <c:v>14.388634404700751</c:v>
                </c:pt>
                <c:pt idx="103">
                  <c:v>14.584849948233328</c:v>
                </c:pt>
                <c:pt idx="104">
                  <c:v>14.817563234654706</c:v>
                </c:pt>
                <c:pt idx="105">
                  <c:v>14.271565995711898</c:v>
                </c:pt>
                <c:pt idx="106">
                  <c:v>14.43114006233526</c:v>
                </c:pt>
                <c:pt idx="107">
                  <c:v>13.946013163770809</c:v>
                </c:pt>
                <c:pt idx="108">
                  <c:v>14.944984965367286</c:v>
                </c:pt>
                <c:pt idx="109">
                  <c:v>14.577345788960528</c:v>
                </c:pt>
                <c:pt idx="110">
                  <c:v>14.461416104067654</c:v>
                </c:pt>
                <c:pt idx="111">
                  <c:v>14.870541248593083</c:v>
                </c:pt>
                <c:pt idx="112">
                  <c:v>14.104989415545345</c:v>
                </c:pt>
                <c:pt idx="113">
                  <c:v>14.375444562684548</c:v>
                </c:pt>
                <c:pt idx="114">
                  <c:v>14.313414201209865</c:v>
                </c:pt>
                <c:pt idx="115">
                  <c:v>14.124941987755097</c:v>
                </c:pt>
                <c:pt idx="116">
                  <c:v>13.221499872379502</c:v>
                </c:pt>
                <c:pt idx="117">
                  <c:v>14.196227841781832</c:v>
                </c:pt>
                <c:pt idx="118">
                  <c:v>13.705960722801404</c:v>
                </c:pt>
                <c:pt idx="119">
                  <c:v>13.783583125025787</c:v>
                </c:pt>
                <c:pt idx="120">
                  <c:v>13.999620132528822</c:v>
                </c:pt>
                <c:pt idx="121">
                  <c:v>13.633263322834914</c:v>
                </c:pt>
                <c:pt idx="122">
                  <c:v>13.16839920718378</c:v>
                </c:pt>
                <c:pt idx="123">
                  <c:v>13.094803159072049</c:v>
                </c:pt>
                <c:pt idx="124">
                  <c:v>12.916052156154349</c:v>
                </c:pt>
                <c:pt idx="125">
                  <c:v>13.444469596461209</c:v>
                </c:pt>
                <c:pt idx="126">
                  <c:v>12.555663615542153</c:v>
                </c:pt>
                <c:pt idx="127">
                  <c:v>12.742128722645111</c:v>
                </c:pt>
                <c:pt idx="128">
                  <c:v>12.528535022913363</c:v>
                </c:pt>
                <c:pt idx="129">
                  <c:v>12.529446863257533</c:v>
                </c:pt>
                <c:pt idx="130">
                  <c:v>11.328570008803567</c:v>
                </c:pt>
                <c:pt idx="131">
                  <c:v>11.587168666293893</c:v>
                </c:pt>
                <c:pt idx="132">
                  <c:v>11.692741157651966</c:v>
                </c:pt>
                <c:pt idx="133">
                  <c:v>11.630579830279574</c:v>
                </c:pt>
                <c:pt idx="134">
                  <c:v>11.415638632288235</c:v>
                </c:pt>
                <c:pt idx="135">
                  <c:v>10.813094195930217</c:v>
                </c:pt>
                <c:pt idx="136">
                  <c:v>10.773876103457017</c:v>
                </c:pt>
                <c:pt idx="137">
                  <c:v>11.448919258263357</c:v>
                </c:pt>
                <c:pt idx="138">
                  <c:v>10.886433316684698</c:v>
                </c:pt>
                <c:pt idx="139">
                  <c:v>10.014038682628202</c:v>
                </c:pt>
                <c:pt idx="140">
                  <c:v>10.649582229539501</c:v>
                </c:pt>
                <c:pt idx="141">
                  <c:v>10.755493872037778</c:v>
                </c:pt>
                <c:pt idx="142">
                  <c:v>10.487291558909245</c:v>
                </c:pt>
                <c:pt idx="143">
                  <c:v>10.164075031124646</c:v>
                </c:pt>
                <c:pt idx="144">
                  <c:v>9.856054615821499</c:v>
                </c:pt>
                <c:pt idx="145">
                  <c:v>10.304207100112688</c:v>
                </c:pt>
                <c:pt idx="146">
                  <c:v>9.6338138795739567</c:v>
                </c:pt>
                <c:pt idx="147">
                  <c:v>9.3889483540046772</c:v>
                </c:pt>
                <c:pt idx="148">
                  <c:v>9.6449769441987048</c:v>
                </c:pt>
                <c:pt idx="149">
                  <c:v>9.839869406340604</c:v>
                </c:pt>
                <c:pt idx="150">
                  <c:v>9.6162123569171634</c:v>
                </c:pt>
                <c:pt idx="151">
                  <c:v>9.250804580641292</c:v>
                </c:pt>
                <c:pt idx="152">
                  <c:v>9.183733452079613</c:v>
                </c:pt>
                <c:pt idx="153">
                  <c:v>9.368644028595515</c:v>
                </c:pt>
                <c:pt idx="154">
                  <c:v>8.7738502971004184</c:v>
                </c:pt>
                <c:pt idx="155">
                  <c:v>8.9567381544881481</c:v>
                </c:pt>
                <c:pt idx="156">
                  <c:v>8.6682020630539771</c:v>
                </c:pt>
                <c:pt idx="157">
                  <c:v>9.3731871616643971</c:v>
                </c:pt>
                <c:pt idx="158">
                  <c:v>8.4083013358850867</c:v>
                </c:pt>
                <c:pt idx="159">
                  <c:v>8.8604081090177509</c:v>
                </c:pt>
                <c:pt idx="160">
                  <c:v>8.775565363230827</c:v>
                </c:pt>
                <c:pt idx="161">
                  <c:v>8.378985909343065</c:v>
                </c:pt>
                <c:pt idx="162">
                  <c:v>8.7164312924115777</c:v>
                </c:pt>
                <c:pt idx="163">
                  <c:v>8.4695618343680916</c:v>
                </c:pt>
                <c:pt idx="164">
                  <c:v>8.2611049037194171</c:v>
                </c:pt>
                <c:pt idx="165">
                  <c:v>8.4871569332568182</c:v>
                </c:pt>
                <c:pt idx="166">
                  <c:v>8.4412115827171341</c:v>
                </c:pt>
                <c:pt idx="167">
                  <c:v>8.1610230729509112</c:v>
                </c:pt>
                <c:pt idx="168">
                  <c:v>7.9681741034620446</c:v>
                </c:pt>
                <c:pt idx="169">
                  <c:v>8.0422932803444223</c:v>
                </c:pt>
                <c:pt idx="170">
                  <c:v>7.6521705451702529</c:v>
                </c:pt>
                <c:pt idx="171">
                  <c:v>7.8052380848765974</c:v>
                </c:pt>
                <c:pt idx="172">
                  <c:v>7.8548127908225425</c:v>
                </c:pt>
                <c:pt idx="173">
                  <c:v>7.73418002410006</c:v>
                </c:pt>
                <c:pt idx="174">
                  <c:v>7.5430519987056313</c:v>
                </c:pt>
                <c:pt idx="175">
                  <c:v>7.5856202421024106</c:v>
                </c:pt>
                <c:pt idx="176">
                  <c:v>7.6701418762732034</c:v>
                </c:pt>
                <c:pt idx="177">
                  <c:v>7.3647782394166486</c:v>
                </c:pt>
                <c:pt idx="178">
                  <c:v>7.6119598457059254</c:v>
                </c:pt>
                <c:pt idx="179">
                  <c:v>7.7304331629279321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8D-BA45-A4F9-EBF44182A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'Experiment-92'!$A$2:$A$241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'Experiment-92'!$P$2:$P$241</c:f>
              <c:numCache>
                <c:formatCode>General</c:formatCode>
                <c:ptCount val="240"/>
                <c:pt idx="0">
                  <c:v>27.512113633055161</c:v>
                </c:pt>
                <c:pt idx="1">
                  <c:v>24.389387239187709</c:v>
                </c:pt>
                <c:pt idx="2">
                  <c:v>29.724426986299374</c:v>
                </c:pt>
                <c:pt idx="3">
                  <c:v>28.043123357410071</c:v>
                </c:pt>
                <c:pt idx="4">
                  <c:v>19.316356649154574</c:v>
                </c:pt>
                <c:pt idx="5">
                  <c:v>4.2517875870820037</c:v>
                </c:pt>
                <c:pt idx="6">
                  <c:v>3.3527065504919968</c:v>
                </c:pt>
                <c:pt idx="7">
                  <c:v>0.87953237677449581</c:v>
                </c:pt>
                <c:pt idx="8">
                  <c:v>4.7706033477292751</c:v>
                </c:pt>
                <c:pt idx="9">
                  <c:v>0.61688343624294151</c:v>
                </c:pt>
                <c:pt idx="10">
                  <c:v>-0.51490644433179766</c:v>
                </c:pt>
                <c:pt idx="11">
                  <c:v>1.5906596787287821</c:v>
                </c:pt>
                <c:pt idx="12">
                  <c:v>-3.3093534960872368</c:v>
                </c:pt>
                <c:pt idx="13">
                  <c:v>-1.0087442976678818</c:v>
                </c:pt>
                <c:pt idx="14">
                  <c:v>-1.2207621415047596</c:v>
                </c:pt>
                <c:pt idx="15">
                  <c:v>-3.5152457814679896</c:v>
                </c:pt>
                <c:pt idx="16">
                  <c:v>0.93181856055327228</c:v>
                </c:pt>
                <c:pt idx="17">
                  <c:v>-2.6674394541950299</c:v>
                </c:pt>
                <c:pt idx="18">
                  <c:v>-2.2677647581828837</c:v>
                </c:pt>
                <c:pt idx="19">
                  <c:v>-4.7447417437693638</c:v>
                </c:pt>
                <c:pt idx="20">
                  <c:v>-3.1697217725185953</c:v>
                </c:pt>
                <c:pt idx="21">
                  <c:v>-5.9129888792978393</c:v>
                </c:pt>
                <c:pt idx="22">
                  <c:v>-4.5274879597487656</c:v>
                </c:pt>
                <c:pt idx="23">
                  <c:v>-6.6159682492176426</c:v>
                </c:pt>
                <c:pt idx="24">
                  <c:v>-2.8250262437510631</c:v>
                </c:pt>
                <c:pt idx="25">
                  <c:v>-5.3495283554540078</c:v>
                </c:pt>
                <c:pt idx="26">
                  <c:v>-6.9149902254638604</c:v>
                </c:pt>
                <c:pt idx="27">
                  <c:v>-3.8522692455757421</c:v>
                </c:pt>
                <c:pt idx="28">
                  <c:v>-4.4078214622019924</c:v>
                </c:pt>
                <c:pt idx="29">
                  <c:v>-6.0693443089229095</c:v>
                </c:pt>
                <c:pt idx="30">
                  <c:v>-5.286095689540824</c:v>
                </c:pt>
                <c:pt idx="31">
                  <c:v>-7.9091528139142939</c:v>
                </c:pt>
                <c:pt idx="32">
                  <c:v>-5.9788574126270122</c:v>
                </c:pt>
                <c:pt idx="33">
                  <c:v>-9.6505129347922693</c:v>
                </c:pt>
                <c:pt idx="34">
                  <c:v>-9.3347807859319065</c:v>
                </c:pt>
                <c:pt idx="35">
                  <c:v>-10.986247541119742</c:v>
                </c:pt>
                <c:pt idx="36">
                  <c:v>-10.439825727458629</c:v>
                </c:pt>
                <c:pt idx="37">
                  <c:v>-11.37320810138613</c:v>
                </c:pt>
                <c:pt idx="38">
                  <c:v>-12.762322279192514</c:v>
                </c:pt>
                <c:pt idx="39">
                  <c:v>-8.6083585969266014</c:v>
                </c:pt>
                <c:pt idx="40">
                  <c:v>-9.8918420484021574</c:v>
                </c:pt>
                <c:pt idx="41">
                  <c:v>-8.6991520471626593</c:v>
                </c:pt>
                <c:pt idx="42">
                  <c:v>-10.754301553196923</c:v>
                </c:pt>
                <c:pt idx="43">
                  <c:v>-8.2501243635797152</c:v>
                </c:pt>
                <c:pt idx="44">
                  <c:v>-7.8244545211163867</c:v>
                </c:pt>
                <c:pt idx="45">
                  <c:v>-8.6848924057560595</c:v>
                </c:pt>
                <c:pt idx="46">
                  <c:v>-14.226989819575742</c:v>
                </c:pt>
                <c:pt idx="47">
                  <c:v>-8.6773920135318257</c:v>
                </c:pt>
                <c:pt idx="48">
                  <c:v>-10.459864788408273</c:v>
                </c:pt>
                <c:pt idx="49">
                  <c:v>-11.662152196348202</c:v>
                </c:pt>
                <c:pt idx="50">
                  <c:v>-13.964976227317075</c:v>
                </c:pt>
                <c:pt idx="51">
                  <c:v>-15.342040811468301</c:v>
                </c:pt>
                <c:pt idx="52">
                  <c:v>-10.916624290141955</c:v>
                </c:pt>
                <c:pt idx="53">
                  <c:v>-13.242554798710843</c:v>
                </c:pt>
                <c:pt idx="54">
                  <c:v>-11.757289770009091</c:v>
                </c:pt>
                <c:pt idx="55">
                  <c:v>-15.165907660664329</c:v>
                </c:pt>
                <c:pt idx="56">
                  <c:v>-7.3113261095685962</c:v>
                </c:pt>
                <c:pt idx="57">
                  <c:v>-14.153975745129591</c:v>
                </c:pt>
                <c:pt idx="58">
                  <c:v>-11.924231875612952</c:v>
                </c:pt>
                <c:pt idx="59">
                  <c:v>-11.11965786386317</c:v>
                </c:pt>
                <c:pt idx="60">
                  <c:v>-14.418295014808766</c:v>
                </c:pt>
                <c:pt idx="61">
                  <c:v>-8.4489766912238231</c:v>
                </c:pt>
                <c:pt idx="62">
                  <c:v>-5.8862795105580226</c:v>
                </c:pt>
                <c:pt idx="63">
                  <c:v>-0.39464506839761049</c:v>
                </c:pt>
                <c:pt idx="64">
                  <c:v>7.1553154137892125</c:v>
                </c:pt>
                <c:pt idx="65">
                  <c:v>9.4314769478599203</c:v>
                </c:pt>
                <c:pt idx="66">
                  <c:v>18.788024405542128</c:v>
                </c:pt>
                <c:pt idx="67">
                  <c:v>27.799490186873598</c:v>
                </c:pt>
                <c:pt idx="68">
                  <c:v>31.857551554295398</c:v>
                </c:pt>
                <c:pt idx="69">
                  <c:v>37.944796255729422</c:v>
                </c:pt>
                <c:pt idx="70">
                  <c:v>45.308779744466591</c:v>
                </c:pt>
                <c:pt idx="71">
                  <c:v>46.890604790758985</c:v>
                </c:pt>
                <c:pt idx="72">
                  <c:v>57.546897715126732</c:v>
                </c:pt>
                <c:pt idx="73">
                  <c:v>57.392999996326935</c:v>
                </c:pt>
                <c:pt idx="74">
                  <c:v>66.211575809467604</c:v>
                </c:pt>
                <c:pt idx="75">
                  <c:v>64.72940959826478</c:v>
                </c:pt>
                <c:pt idx="76">
                  <c:v>70.137669619905637</c:v>
                </c:pt>
                <c:pt idx="77">
                  <c:v>75.284137960886483</c:v>
                </c:pt>
                <c:pt idx="78">
                  <c:v>77.930739371847295</c:v>
                </c:pt>
                <c:pt idx="79">
                  <c:v>79.307253857623991</c:v>
                </c:pt>
                <c:pt idx="80">
                  <c:v>89.442893017442543</c:v>
                </c:pt>
                <c:pt idx="81">
                  <c:v>92.595280565197953</c:v>
                </c:pt>
                <c:pt idx="82">
                  <c:v>93.100072652345006</c:v>
                </c:pt>
                <c:pt idx="83">
                  <c:v>90.729296555282716</c:v>
                </c:pt>
                <c:pt idx="84">
                  <c:v>99.525115834854788</c:v>
                </c:pt>
                <c:pt idx="85">
                  <c:v>100.02931467092534</c:v>
                </c:pt>
                <c:pt idx="86">
                  <c:v>106.34999143921098</c:v>
                </c:pt>
                <c:pt idx="87">
                  <c:v>100.27943697043855</c:v>
                </c:pt>
                <c:pt idx="88">
                  <c:v>102.02582432721223</c:v>
                </c:pt>
                <c:pt idx="89">
                  <c:v>99.926770688422309</c:v>
                </c:pt>
                <c:pt idx="90">
                  <c:v>99.986387131606691</c:v>
                </c:pt>
                <c:pt idx="91">
                  <c:v>104.45439376625446</c:v>
                </c:pt>
                <c:pt idx="92">
                  <c:v>103.55970415196407</c:v>
                </c:pt>
                <c:pt idx="93">
                  <c:v>99.676717473010285</c:v>
                </c:pt>
                <c:pt idx="94">
                  <c:v>119.38016535010559</c:v>
                </c:pt>
                <c:pt idx="95">
                  <c:v>103.15446270505132</c:v>
                </c:pt>
                <c:pt idx="96">
                  <c:v>105.72362618361268</c:v>
                </c:pt>
                <c:pt idx="97">
                  <c:v>96.860029105666499</c:v>
                </c:pt>
                <c:pt idx="98">
                  <c:v>99.570668066576346</c:v>
                </c:pt>
                <c:pt idx="99">
                  <c:v>104.44826975454997</c:v>
                </c:pt>
                <c:pt idx="100">
                  <c:v>102.54259986897742</c:v>
                </c:pt>
                <c:pt idx="101">
                  <c:v>101.09966190707043</c:v>
                </c:pt>
                <c:pt idx="102">
                  <c:v>101.63509577450075</c:v>
                </c:pt>
                <c:pt idx="103">
                  <c:v>104.38476185120027</c:v>
                </c:pt>
                <c:pt idx="104">
                  <c:v>107.64588896554572</c:v>
                </c:pt>
                <c:pt idx="105">
                  <c:v>99.994557889201246</c:v>
                </c:pt>
                <c:pt idx="106">
                  <c:v>102.2307487118839</c:v>
                </c:pt>
                <c:pt idx="107">
                  <c:v>95.432424013129165</c:v>
                </c:pt>
                <c:pt idx="108">
                  <c:v>109.43151310146719</c:v>
                </c:pt>
                <c:pt idx="109">
                  <c:v>104.27960233215768</c:v>
                </c:pt>
                <c:pt idx="110">
                  <c:v>102.65502195440857</c:v>
                </c:pt>
                <c:pt idx="111">
                  <c:v>108.38829624437112</c:v>
                </c:pt>
                <c:pt idx="112">
                  <c:v>97.6602373587763</c:v>
                </c:pt>
                <c:pt idx="113">
                  <c:v>101.45025995315842</c:v>
                </c:pt>
                <c:pt idx="114">
                  <c:v>100.58099762255195</c:v>
                </c:pt>
                <c:pt idx="115">
                  <c:v>97.939842684431568</c:v>
                </c:pt>
                <c:pt idx="116">
                  <c:v>85.279458638468014</c:v>
                </c:pt>
                <c:pt idx="117">
                  <c:v>98.938806839039032</c:v>
                </c:pt>
                <c:pt idx="118">
                  <c:v>92.068449673079527</c:v>
                </c:pt>
                <c:pt idx="119">
                  <c:v>93.156211031561682</c:v>
                </c:pt>
                <c:pt idx="120">
                  <c:v>96.183645148900837</c:v>
                </c:pt>
                <c:pt idx="121">
                  <c:v>91.049704822629266</c:v>
                </c:pt>
                <c:pt idx="122">
                  <c:v>84.535332586524476</c:v>
                </c:pt>
                <c:pt idx="123">
                  <c:v>83.50399453231789</c:v>
                </c:pt>
                <c:pt idx="124">
                  <c:v>80.999067756131026</c:v>
                </c:pt>
                <c:pt idx="125">
                  <c:v>88.404044363944578</c:v>
                </c:pt>
                <c:pt idx="126">
                  <c:v>75.948763755173687</c:v>
                </c:pt>
                <c:pt idx="127">
                  <c:v>78.561792112960333</c:v>
                </c:pt>
                <c:pt idx="128">
                  <c:v>75.568597283562838</c:v>
                </c:pt>
                <c:pt idx="129">
                  <c:v>75.581375356169076</c:v>
                </c:pt>
                <c:pt idx="130">
                  <c:v>58.75289026504047</c:v>
                </c:pt>
                <c:pt idx="131">
                  <c:v>62.376761968472195</c:v>
                </c:pt>
                <c:pt idx="132">
                  <c:v>63.856201837983598</c:v>
                </c:pt>
                <c:pt idx="133">
                  <c:v>62.985104217064993</c:v>
                </c:pt>
                <c:pt idx="134">
                  <c:v>59.973026223846226</c:v>
                </c:pt>
                <c:pt idx="135">
                  <c:v>51.529271124074597</c:v>
                </c:pt>
                <c:pt idx="136">
                  <c:v>50.979688473663821</c:v>
                </c:pt>
                <c:pt idx="137">
                  <c:v>60.439404200879046</c:v>
                </c:pt>
                <c:pt idx="138">
                  <c:v>52.55700872733987</c:v>
                </c:pt>
                <c:pt idx="139">
                  <c:v>40.331708490809156</c:v>
                </c:pt>
                <c:pt idx="140">
                  <c:v>49.237896551884624</c:v>
                </c:pt>
                <c:pt idx="141">
                  <c:v>50.722089115134274</c:v>
                </c:pt>
                <c:pt idx="142">
                  <c:v>46.963636605079053</c:v>
                </c:pt>
                <c:pt idx="143">
                  <c:v>42.434242522034062</c:v>
                </c:pt>
                <c:pt idx="144">
                  <c:v>38.117799126970723</c:v>
                </c:pt>
                <c:pt idx="145">
                  <c:v>44.397982954708596</c:v>
                </c:pt>
                <c:pt idx="146">
                  <c:v>35.003429070863881</c:v>
                </c:pt>
                <c:pt idx="147">
                  <c:v>31.572006580630557</c:v>
                </c:pt>
                <c:pt idx="148">
                  <c:v>35.159862651802783</c:v>
                </c:pt>
                <c:pt idx="149">
                  <c:v>37.890987730418431</c:v>
                </c:pt>
                <c:pt idx="150">
                  <c:v>34.756770172815841</c:v>
                </c:pt>
                <c:pt idx="151">
                  <c:v>29.63612912420724</c:v>
                </c:pt>
                <c:pt idx="152">
                  <c:v>28.696228015397374</c:v>
                </c:pt>
                <c:pt idx="153">
                  <c:v>31.287471962308782</c:v>
                </c:pt>
                <c:pt idx="154">
                  <c:v>22.952331347650794</c:v>
                </c:pt>
                <c:pt idx="155">
                  <c:v>25.515229924622112</c:v>
                </c:pt>
                <c:pt idx="156">
                  <c:v>21.471830058146796</c:v>
                </c:pt>
                <c:pt idx="157">
                  <c:v>31.351137147321829</c:v>
                </c:pt>
                <c:pt idx="158">
                  <c:v>17.829711804211527</c:v>
                </c:pt>
                <c:pt idx="159">
                  <c:v>24.165309049709904</c:v>
                </c:pt>
                <c:pt idx="160">
                  <c:v>22.976365423000683</c:v>
                </c:pt>
                <c:pt idx="161">
                  <c:v>17.418900140490351</c:v>
                </c:pt>
                <c:pt idx="162">
                  <c:v>22.147690254961102</c:v>
                </c:pt>
                <c:pt idx="163">
                  <c:v>18.688185661520663</c:v>
                </c:pt>
                <c:pt idx="164">
                  <c:v>15.766974934082063</c:v>
                </c:pt>
                <c:pt idx="165">
                  <c:v>18.934754540109385</c:v>
                </c:pt>
                <c:pt idx="166">
                  <c:v>18.290899473958312</c:v>
                </c:pt>
                <c:pt idx="167">
                  <c:v>14.364478424357536</c:v>
                </c:pt>
                <c:pt idx="168">
                  <c:v>11.661989825425751</c:v>
                </c:pt>
                <c:pt idx="169">
                  <c:v>12.700658743479771</c:v>
                </c:pt>
                <c:pt idx="170">
                  <c:v>7.2336746740982516</c:v>
                </c:pt>
                <c:pt idx="171">
                  <c:v>9.3786862965057836</c:v>
                </c:pt>
                <c:pt idx="172">
                  <c:v>10.073401326455926</c:v>
                </c:pt>
                <c:pt idx="173">
                  <c:v>8.3829143220961377</c:v>
                </c:pt>
                <c:pt idx="174">
                  <c:v>5.7045421693499057</c:v>
                </c:pt>
                <c:pt idx="175">
                  <c:v>6.3010721521714661</c:v>
                </c:pt>
                <c:pt idx="176">
                  <c:v>7.4855158819723542</c:v>
                </c:pt>
                <c:pt idx="177">
                  <c:v>3.2063032456775713</c:v>
                </c:pt>
                <c:pt idx="178">
                  <c:v>6.6701821278563029</c:v>
                </c:pt>
                <c:pt idx="179">
                  <c:v>8.3304076915121446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C-DB43-8DDC-874F928ADD14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'Experiment-92'!$A$61:$A$121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'Experiment-92'!$R$61:$R$121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CC-DB43-8DDC-874F928A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2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'Experiment-92'!$M$2:$M$181</c:f>
              <c:numCache>
                <c:formatCode>0.00</c:formatCode>
                <c:ptCount val="180"/>
                <c:pt idx="0">
                  <c:v>9.1152024979879105</c:v>
                </c:pt>
                <c:pt idx="1">
                  <c:v>8.908332633305001</c:v>
                </c:pt>
                <c:pt idx="2">
                  <c:v>9.3050070296821996</c:v>
                </c:pt>
                <c:pt idx="3">
                  <c:v>9.2009967644565105</c:v>
                </c:pt>
                <c:pt idx="4">
                  <c:v>8.5942238622433109</c:v>
                </c:pt>
                <c:pt idx="5">
                  <c:v>7.5351868308712131</c:v>
                </c:pt>
                <c:pt idx="6">
                  <c:v>7.486995791264258</c:v>
                </c:pt>
                <c:pt idx="7">
                  <c:v>7.3264778247298317</c:v>
                </c:pt>
                <c:pt idx="8">
                  <c:v>7.6201109388733057</c:v>
                </c:pt>
                <c:pt idx="9">
                  <c:v>7.3396696121309102</c:v>
                </c:pt>
                <c:pt idx="10">
                  <c:v>7.2748725225405657</c:v>
                </c:pt>
                <c:pt idx="11">
                  <c:v>7.4410924183378535</c:v>
                </c:pt>
                <c:pt idx="12">
                  <c:v>7.1073957746899579</c:v>
                </c:pt>
                <c:pt idx="13">
                  <c:v>7.2875338998199242</c:v>
                </c:pt>
                <c:pt idx="14">
                  <c:v>7.2883715328033158</c:v>
                </c:pt>
                <c:pt idx="15">
                  <c:v>7.1406048819656691</c:v>
                </c:pt>
                <c:pt idx="16">
                  <c:v>7.4739135561448791</c:v>
                </c:pt>
                <c:pt idx="17">
                  <c:v>7.2330385037797509</c:v>
                </c:pt>
                <c:pt idx="18">
                  <c:v>7.2775263767680558</c:v>
                </c:pt>
                <c:pt idx="19">
                  <c:v>7.1167370424467746</c:v>
                </c:pt>
                <c:pt idx="20">
                  <c:v>7.2450972859653264</c:v>
                </c:pt>
                <c:pt idx="21">
                  <c:v>7.0653055493851094</c:v>
                </c:pt>
                <c:pt idx="22">
                  <c:v>7.1801417566381147</c:v>
                </c:pt>
                <c:pt idx="23">
                  <c:v>7.0470754578647821</c:v>
                </c:pt>
                <c:pt idx="24">
                  <c:v>7.3335633918887098</c:v>
                </c:pt>
                <c:pt idx="25">
                  <c:v>7.1693826754169132</c:v>
                </c:pt>
                <c:pt idx="26">
                  <c:v>7.0736388516602133</c:v>
                </c:pt>
                <c:pt idx="27">
                  <c:v>7.3081610995389923</c:v>
                </c:pt>
                <c:pt idx="28">
                  <c:v>7.2844841981030264</c:v>
                </c:pt>
                <c:pt idx="29">
                  <c:v>7.1818854849772675</c:v>
                </c:pt>
                <c:pt idx="30">
                  <c:v>7.253745105574029</c:v>
                </c:pt>
                <c:pt idx="31">
                  <c:v>7.0825315258964503</c:v>
                </c:pt>
                <c:pt idx="32">
                  <c:v>7.2362441429992375</c:v>
                </c:pt>
                <c:pt idx="33">
                  <c:v>6.9902028210319207</c:v>
                </c:pt>
                <c:pt idx="34">
                  <c:v>7.0287005730180905</c:v>
                </c:pt>
                <c:pt idx="35">
                  <c:v>6.9268194602885016</c:v>
                </c:pt>
                <c:pt idx="36">
                  <c:v>6.9817791740924342</c:v>
                </c:pt>
                <c:pt idx="37">
                  <c:v>6.9311403988834712</c:v>
                </c:pt>
                <c:pt idx="38">
                  <c:v>6.8479807061853153</c:v>
                </c:pt>
                <c:pt idx="39">
                  <c:v>7.1603737841941406</c:v>
                </c:pt>
                <c:pt idx="40">
                  <c:v>7.0847518760133052</c:v>
                </c:pt>
                <c:pt idx="41">
                  <c:v>7.1858291401511014</c:v>
                </c:pt>
                <c:pt idx="42">
                  <c:v>7.0551413184748268</c:v>
                </c:pt>
                <c:pt idx="43">
                  <c:v>7.2498060089856571</c:v>
                </c:pt>
                <c:pt idx="44">
                  <c:v>7.29614888969048</c:v>
                </c:pt>
                <c:pt idx="45">
                  <c:v>7.2507154165851455</c:v>
                </c:pt>
                <c:pt idx="46">
                  <c:v>6.871199788218556</c:v>
                </c:pt>
                <c:pt idx="47">
                  <c:v>7.283184998701306</c:v>
                </c:pt>
                <c:pt idx="48">
                  <c:v>7.1719553263131219</c:v>
                </c:pt>
                <c:pt idx="49">
                  <c:v>7.1021275492633507</c:v>
                </c:pt>
                <c:pt idx="50">
                  <c:v>6.9537657300275075</c:v>
                </c:pt>
                <c:pt idx="51">
                  <c:v>6.8714658935818722</c:v>
                </c:pt>
                <c:pt idx="52">
                  <c:v>7.2032297842181121</c:v>
                </c:pt>
                <c:pt idx="53">
                  <c:v>7.053219092015536</c:v>
                </c:pt>
                <c:pt idx="54">
                  <c:v>7.1751744433232743</c:v>
                </c:pt>
                <c:pt idx="55">
                  <c:v>6.9479034266936193</c:v>
                </c:pt>
                <c:pt idx="56">
                  <c:v>7.5243717510357717</c:v>
                </c:pt>
                <c:pt idx="57">
                  <c:v>7.0520490130190598</c:v>
                </c:pt>
                <c:pt idx="58">
                  <c:v>7.2271302044558432</c:v>
                </c:pt>
                <c:pt idx="59">
                  <c:v>7.3005116001837491</c:v>
                </c:pt>
                <c:pt idx="60">
                  <c:v>7.0810887840330938</c:v>
                </c:pt>
                <c:pt idx="61">
                  <c:v>7.5230251548327152</c:v>
                </c:pt>
                <c:pt idx="62">
                  <c:v>7.7218658185456821</c:v>
                </c:pt>
                <c:pt idx="63">
                  <c:v>8.1297147766137279</c:v>
                </c:pt>
                <c:pt idx="64">
                  <c:v>8.6844454110182046</c:v>
                </c:pt>
                <c:pt idx="65">
                  <c:v>8.8628389564012249</c:v>
                </c:pt>
                <c:pt idx="66">
                  <c:v>9.5464872249648263</c:v>
                </c:pt>
                <c:pt idx="67">
                  <c:v>10.205510543880154</c:v>
                </c:pt>
                <c:pt idx="68">
                  <c:v>10.511060054594527</c:v>
                </c:pt>
                <c:pt idx="69">
                  <c:v>10.961411624796927</c:v>
                </c:pt>
                <c:pt idx="70">
                  <c:v>11.502870983404133</c:v>
                </c:pt>
                <c:pt idx="71">
                  <c:v>11.631716835524175</c:v>
                </c:pt>
                <c:pt idx="72">
                  <c:v>12.408114643881287</c:v>
                </c:pt>
                <c:pt idx="73">
                  <c:v>12.413099715719516</c:v>
                </c:pt>
                <c:pt idx="74">
                  <c:v>13.058358450538156</c:v>
                </c:pt>
                <c:pt idx="75">
                  <c:v>12.968558585978982</c:v>
                </c:pt>
                <c:pt idx="76">
                  <c:v>13.370457964431676</c:v>
                </c:pt>
                <c:pt idx="77">
                  <c:v>13.753675948314935</c:v>
                </c:pt>
                <c:pt idx="78">
                  <c:v>13.958503998747885</c:v>
                </c:pt>
                <c:pt idx="79">
                  <c:v>14.072698936138341</c:v>
                </c:pt>
                <c:pt idx="80">
                  <c:v>14.811943010713374</c:v>
                </c:pt>
                <c:pt idx="81">
                  <c:v>15.052863844405854</c:v>
                </c:pt>
                <c:pt idx="82">
                  <c:v>15.104852870429083</c:v>
                </c:pt>
                <c:pt idx="83">
                  <c:v>14.951642007269081</c:v>
                </c:pt>
                <c:pt idx="84">
                  <c:v>15.595276841047184</c:v>
                </c:pt>
                <c:pt idx="85">
                  <c:v>15.647223532809022</c:v>
                </c:pt>
                <c:pt idx="86">
                  <c:v>16.114232762013494</c:v>
                </c:pt>
                <c:pt idx="87">
                  <c:v>15.697006558842984</c:v>
                </c:pt>
                <c:pt idx="88">
                  <c:v>15.837595539872272</c:v>
                </c:pt>
                <c:pt idx="89">
                  <c:v>15.703774729305099</c:v>
                </c:pt>
                <c:pt idx="90">
                  <c:v>15.723996123000969</c:v>
                </c:pt>
                <c:pt idx="91">
                  <c:v>16.058799234401246</c:v>
                </c:pt>
                <c:pt idx="92">
                  <c:v>16.010921565687109</c:v>
                </c:pt>
                <c:pt idx="93">
                  <c:v>15.749799700614572</c:v>
                </c:pt>
                <c:pt idx="94">
                  <c:v>17.171800421090996</c:v>
                </c:pt>
                <c:pt idx="95">
                  <c:v>16.029905162303827</c:v>
                </c:pt>
                <c:pt idx="96">
                  <c:v>16.229207259558478</c:v>
                </c:pt>
                <c:pt idx="97">
                  <c:v>15.612670173400131</c:v>
                </c:pt>
                <c:pt idx="98">
                  <c:v>15.822067928778791</c:v>
                </c:pt>
                <c:pt idx="99">
                  <c:v>16.186099649681012</c:v>
                </c:pt>
                <c:pt idx="100">
                  <c:v>16.066078659597302</c:v>
                </c:pt>
                <c:pt idx="101">
                  <c:v>15.979078113952756</c:v>
                </c:pt>
                <c:pt idx="102">
                  <c:v>16.033253730422015</c:v>
                </c:pt>
                <c:pt idx="103">
                  <c:v>16.245436451874216</c:v>
                </c:pt>
                <c:pt idx="104">
                  <c:v>16.494116916215219</c:v>
                </c:pt>
                <c:pt idx="105">
                  <c:v>15.964086855192035</c:v>
                </c:pt>
                <c:pt idx="106">
                  <c:v>16.13962809973502</c:v>
                </c:pt>
                <c:pt idx="107">
                  <c:v>15.670468379090194</c:v>
                </c:pt>
                <c:pt idx="108">
                  <c:v>16.685407358606295</c:v>
                </c:pt>
                <c:pt idx="109">
                  <c:v>16.33373536011916</c:v>
                </c:pt>
                <c:pt idx="110">
                  <c:v>16.233772853145911</c:v>
                </c:pt>
                <c:pt idx="111">
                  <c:v>16.658865175590964</c:v>
                </c:pt>
                <c:pt idx="112">
                  <c:v>15.90928052046285</c:v>
                </c:pt>
                <c:pt idx="113">
                  <c:v>16.195702845521676</c:v>
                </c:pt>
                <c:pt idx="114">
                  <c:v>16.149639661966617</c:v>
                </c:pt>
                <c:pt idx="115">
                  <c:v>15.977134626431473</c:v>
                </c:pt>
                <c:pt idx="116">
                  <c:v>15.089659688975502</c:v>
                </c:pt>
                <c:pt idx="117">
                  <c:v>16.080354836297456</c:v>
                </c:pt>
                <c:pt idx="118">
                  <c:v>15.606054895236651</c:v>
                </c:pt>
                <c:pt idx="119">
                  <c:v>15.699644475380659</c:v>
                </c:pt>
                <c:pt idx="120">
                  <c:v>15.931648660803317</c:v>
                </c:pt>
                <c:pt idx="121">
                  <c:v>15.581259029029034</c:v>
                </c:pt>
                <c:pt idx="122">
                  <c:v>15.132362091297523</c:v>
                </c:pt>
                <c:pt idx="123">
                  <c:v>15.074733221105417</c:v>
                </c:pt>
                <c:pt idx="124">
                  <c:v>14.911949396107341</c:v>
                </c:pt>
                <c:pt idx="125">
                  <c:v>15.456334014333825</c:v>
                </c:pt>
                <c:pt idx="126">
                  <c:v>14.583495211334393</c:v>
                </c:pt>
                <c:pt idx="127">
                  <c:v>14.785927496356974</c:v>
                </c:pt>
                <c:pt idx="128">
                  <c:v>14.58830097454485</c:v>
                </c:pt>
                <c:pt idx="129">
                  <c:v>14.605179992808644</c:v>
                </c:pt>
                <c:pt idx="130">
                  <c:v>13.420270316274301</c:v>
                </c:pt>
                <c:pt idx="131">
                  <c:v>13.694836151684253</c:v>
                </c:pt>
                <c:pt idx="132">
                  <c:v>13.816375820961948</c:v>
                </c:pt>
                <c:pt idx="133">
                  <c:v>13.770181671509182</c:v>
                </c:pt>
                <c:pt idx="134">
                  <c:v>13.571207651437467</c:v>
                </c:pt>
                <c:pt idx="135">
                  <c:v>12.984630392999073</c:v>
                </c:pt>
                <c:pt idx="136">
                  <c:v>12.961379478445496</c:v>
                </c:pt>
                <c:pt idx="137">
                  <c:v>13.65238981117146</c:v>
                </c:pt>
                <c:pt idx="138">
                  <c:v>13.105871047512425</c:v>
                </c:pt>
                <c:pt idx="139">
                  <c:v>12.249443591375552</c:v>
                </c:pt>
                <c:pt idx="140">
                  <c:v>12.900954316206475</c:v>
                </c:pt>
                <c:pt idx="141">
                  <c:v>13.022833136624376</c:v>
                </c:pt>
                <c:pt idx="142">
                  <c:v>12.770598001415468</c:v>
                </c:pt>
                <c:pt idx="143">
                  <c:v>12.463348651550493</c:v>
                </c:pt>
                <c:pt idx="144">
                  <c:v>12.17129541416697</c:v>
                </c:pt>
                <c:pt idx="145">
                  <c:v>12.635415076377782</c:v>
                </c:pt>
                <c:pt idx="146">
                  <c:v>11.980989033758675</c:v>
                </c:pt>
                <c:pt idx="147">
                  <c:v>11.752090686109019</c:v>
                </c:pt>
                <c:pt idx="148">
                  <c:v>12.024086454222671</c:v>
                </c:pt>
                <c:pt idx="149">
                  <c:v>12.234946094284194</c:v>
                </c:pt>
                <c:pt idx="150">
                  <c:v>12.027256222780377</c:v>
                </c:pt>
                <c:pt idx="151">
                  <c:v>11.677815624424129</c:v>
                </c:pt>
                <c:pt idx="152">
                  <c:v>11.626711673782074</c:v>
                </c:pt>
                <c:pt idx="153">
                  <c:v>11.8275894282176</c:v>
                </c:pt>
                <c:pt idx="154">
                  <c:v>11.248762874642129</c:v>
                </c:pt>
                <c:pt idx="155">
                  <c:v>11.447617909949482</c:v>
                </c:pt>
                <c:pt idx="156">
                  <c:v>11.175048996434935</c:v>
                </c:pt>
                <c:pt idx="157">
                  <c:v>11.896001272964979</c:v>
                </c:pt>
                <c:pt idx="158">
                  <c:v>10.947082625105292</c:v>
                </c:pt>
                <c:pt idx="159">
                  <c:v>11.41515657615758</c:v>
                </c:pt>
                <c:pt idx="160">
                  <c:v>11.34628100829028</c:v>
                </c:pt>
                <c:pt idx="161">
                  <c:v>10.965668732322142</c:v>
                </c:pt>
                <c:pt idx="162">
                  <c:v>11.319081293310278</c:v>
                </c:pt>
                <c:pt idx="163">
                  <c:v>11.088179013186416</c:v>
                </c:pt>
                <c:pt idx="164">
                  <c:v>10.895689260457367</c:v>
                </c:pt>
                <c:pt idx="165">
                  <c:v>11.13770846791439</c:v>
                </c:pt>
                <c:pt idx="166">
                  <c:v>11.107730295294331</c:v>
                </c:pt>
                <c:pt idx="167">
                  <c:v>10.843508963447732</c:v>
                </c:pt>
                <c:pt idx="168">
                  <c:v>10.666627171878488</c:v>
                </c:pt>
                <c:pt idx="169">
                  <c:v>10.756713526680491</c:v>
                </c:pt>
                <c:pt idx="170">
                  <c:v>10.382557969425946</c:v>
                </c:pt>
                <c:pt idx="171">
                  <c:v>10.551592687051913</c:v>
                </c:pt>
                <c:pt idx="172">
                  <c:v>10.617134570917482</c:v>
                </c:pt>
                <c:pt idx="173">
                  <c:v>10.512468982114624</c:v>
                </c:pt>
                <c:pt idx="174">
                  <c:v>10.337308134639819</c:v>
                </c:pt>
                <c:pt idx="175">
                  <c:v>10.395843555956223</c:v>
                </c:pt>
                <c:pt idx="176">
                  <c:v>10.496332368046639</c:v>
                </c:pt>
                <c:pt idx="177">
                  <c:v>10.206935909109708</c:v>
                </c:pt>
                <c:pt idx="178">
                  <c:v>10.47008469331861</c:v>
                </c:pt>
                <c:pt idx="179">
                  <c:v>10.60452518846024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B8-DC41-9BFC-551734193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'Experiment-86'!$L$2:$L$181</c:f>
              <c:numCache>
                <c:formatCode>0.00</c:formatCode>
                <c:ptCount val="180"/>
                <c:pt idx="0">
                  <c:v>6.4092599317781218</c:v>
                </c:pt>
                <c:pt idx="1">
                  <c:v>7.6416212391262688</c:v>
                </c:pt>
                <c:pt idx="2">
                  <c:v>9.0921904418904376</c:v>
                </c:pt>
                <c:pt idx="3">
                  <c:v>8.8418018017769846</c:v>
                </c:pt>
                <c:pt idx="4">
                  <c:v>9.2298294711869335</c:v>
                </c:pt>
                <c:pt idx="5">
                  <c:v>9.8330434147458785</c:v>
                </c:pt>
                <c:pt idx="6">
                  <c:v>11.204554653070582</c:v>
                </c:pt>
                <c:pt idx="7">
                  <c:v>9.1880348982959816</c:v>
                </c:pt>
                <c:pt idx="8">
                  <c:v>8.8141319208711142</c:v>
                </c:pt>
                <c:pt idx="9">
                  <c:v>7.9957168831820145</c:v>
                </c:pt>
                <c:pt idx="10">
                  <c:v>6.3376054880033115</c:v>
                </c:pt>
                <c:pt idx="11">
                  <c:v>5.762143473962638</c:v>
                </c:pt>
                <c:pt idx="12">
                  <c:v>5.2998824944916247</c:v>
                </c:pt>
                <c:pt idx="13">
                  <c:v>5.1314884433162309</c:v>
                </c:pt>
                <c:pt idx="14">
                  <c:v>5.0426778398390519</c:v>
                </c:pt>
                <c:pt idx="15">
                  <c:v>5.1661776187665067</c:v>
                </c:pt>
                <c:pt idx="16">
                  <c:v>5.4721678385740296</c:v>
                </c:pt>
                <c:pt idx="17">
                  <c:v>5.4844461730204941</c:v>
                </c:pt>
                <c:pt idx="18">
                  <c:v>6.0776963364143999</c:v>
                </c:pt>
                <c:pt idx="19">
                  <c:v>5.7958108900293004</c:v>
                </c:pt>
                <c:pt idx="20">
                  <c:v>5.6087849889185009</c:v>
                </c:pt>
                <c:pt idx="21">
                  <c:v>5.7145350606989602</c:v>
                </c:pt>
                <c:pt idx="22">
                  <c:v>5.8479038844787912</c:v>
                </c:pt>
                <c:pt idx="23">
                  <c:v>6.0426112194477604</c:v>
                </c:pt>
                <c:pt idx="24">
                  <c:v>6.0840449048096525</c:v>
                </c:pt>
                <c:pt idx="25">
                  <c:v>6.1414326086964079</c:v>
                </c:pt>
                <c:pt idx="26">
                  <c:v>5.9548453480214807</c:v>
                </c:pt>
                <c:pt idx="27">
                  <c:v>5.7113471432576004</c:v>
                </c:pt>
                <c:pt idx="28">
                  <c:v>5.6759143599923236</c:v>
                </c:pt>
                <c:pt idx="29">
                  <c:v>5.6345305894022895</c:v>
                </c:pt>
                <c:pt idx="30">
                  <c:v>5.7340571498620028</c:v>
                </c:pt>
                <c:pt idx="31">
                  <c:v>5.6310284934399739</c:v>
                </c:pt>
                <c:pt idx="32">
                  <c:v>5.6331718058664482</c:v>
                </c:pt>
                <c:pt idx="33">
                  <c:v>5.7283852084833349</c:v>
                </c:pt>
                <c:pt idx="34">
                  <c:v>5.2810776384538629</c:v>
                </c:pt>
                <c:pt idx="35">
                  <c:v>5.3848851156588893</c:v>
                </c:pt>
                <c:pt idx="36">
                  <c:v>5.5644449864473344</c:v>
                </c:pt>
                <c:pt idx="37">
                  <c:v>5.514858763122036</c:v>
                </c:pt>
                <c:pt idx="38">
                  <c:v>5.4485009739821244</c:v>
                </c:pt>
                <c:pt idx="39">
                  <c:v>5.5111085550216705</c:v>
                </c:pt>
                <c:pt idx="40">
                  <c:v>5.7643062152764326</c:v>
                </c:pt>
                <c:pt idx="41">
                  <c:v>5.661297473687001</c:v>
                </c:pt>
                <c:pt idx="42">
                  <c:v>5.6894347365085505</c:v>
                </c:pt>
                <c:pt idx="43">
                  <c:v>5.5201274787660255</c:v>
                </c:pt>
                <c:pt idx="44">
                  <c:v>5.4739024555621647</c:v>
                </c:pt>
                <c:pt idx="45">
                  <c:v>5.3595328855915527</c:v>
                </c:pt>
                <c:pt idx="46">
                  <c:v>5.3077589462967465</c:v>
                </c:pt>
                <c:pt idx="47">
                  <c:v>5.2927437165710938</c:v>
                </c:pt>
                <c:pt idx="48">
                  <c:v>5.6278641970511938</c:v>
                </c:pt>
                <c:pt idx="49">
                  <c:v>5.3515290816815995</c:v>
                </c:pt>
                <c:pt idx="50">
                  <c:v>5.5484347335935178</c:v>
                </c:pt>
                <c:pt idx="51">
                  <c:v>5.4366778590445008</c:v>
                </c:pt>
                <c:pt idx="52">
                  <c:v>6.1198847208339213</c:v>
                </c:pt>
                <c:pt idx="53">
                  <c:v>6.3022633892186288</c:v>
                </c:pt>
                <c:pt idx="54">
                  <c:v>5.6745069735215061</c:v>
                </c:pt>
                <c:pt idx="55">
                  <c:v>5.6916388843602208</c:v>
                </c:pt>
                <c:pt idx="56">
                  <c:v>5.5457829043298474</c:v>
                </c:pt>
                <c:pt idx="57">
                  <c:v>5.5413329972759504</c:v>
                </c:pt>
                <c:pt idx="58">
                  <c:v>5.5109998895251664</c:v>
                </c:pt>
                <c:pt idx="59">
                  <c:v>5.179731764362792</c:v>
                </c:pt>
                <c:pt idx="60">
                  <c:v>5.1842812886219116</c:v>
                </c:pt>
                <c:pt idx="61">
                  <c:v>5.3742712358114364</c:v>
                </c:pt>
                <c:pt idx="62">
                  <c:v>5.5902922082121682</c:v>
                </c:pt>
                <c:pt idx="63">
                  <c:v>5.9264553886903997</c:v>
                </c:pt>
                <c:pt idx="64">
                  <c:v>6.1735183407397169</c:v>
                </c:pt>
                <c:pt idx="65">
                  <c:v>6.8648977725296829</c:v>
                </c:pt>
                <c:pt idx="66">
                  <c:v>6.9806237346754116</c:v>
                </c:pt>
                <c:pt idx="67">
                  <c:v>7.3192314625595527</c:v>
                </c:pt>
                <c:pt idx="68">
                  <c:v>7.4000157261768953</c:v>
                </c:pt>
                <c:pt idx="69">
                  <c:v>7.2079127186204808</c:v>
                </c:pt>
                <c:pt idx="70">
                  <c:v>7.2205789377613661</c:v>
                </c:pt>
                <c:pt idx="71">
                  <c:v>7.2055958952249366</c:v>
                </c:pt>
                <c:pt idx="72">
                  <c:v>7.1751528741367032</c:v>
                </c:pt>
                <c:pt idx="73">
                  <c:v>6.9653680006173175</c:v>
                </c:pt>
                <c:pt idx="74">
                  <c:v>6.8919609800970436</c:v>
                </c:pt>
                <c:pt idx="75">
                  <c:v>6.8989767899665031</c:v>
                </c:pt>
                <c:pt idx="76">
                  <c:v>7.1188465640944161</c:v>
                </c:pt>
                <c:pt idx="77">
                  <c:v>7.1054542790180841</c:v>
                </c:pt>
                <c:pt idx="78">
                  <c:v>7.0307879379327574</c:v>
                </c:pt>
                <c:pt idx="79">
                  <c:v>7.1094096474672934</c:v>
                </c:pt>
                <c:pt idx="80">
                  <c:v>7.1488296756214957</c:v>
                </c:pt>
                <c:pt idx="81">
                  <c:v>7.1308581578014465</c:v>
                </c:pt>
                <c:pt idx="82">
                  <c:v>7.3447085034667472</c:v>
                </c:pt>
                <c:pt idx="83">
                  <c:v>7.2504266770286394</c:v>
                </c:pt>
                <c:pt idx="84">
                  <c:v>7.2112949389835368</c:v>
                </c:pt>
                <c:pt idx="85">
                  <c:v>7.2071093055453099</c:v>
                </c:pt>
                <c:pt idx="86">
                  <c:v>7.4270462318929757</c:v>
                </c:pt>
                <c:pt idx="87">
                  <c:v>7.1813317008638071</c:v>
                </c:pt>
                <c:pt idx="88">
                  <c:v>7.2538682339411658</c:v>
                </c:pt>
                <c:pt idx="89">
                  <c:v>7.4385335545268099</c:v>
                </c:pt>
                <c:pt idx="90">
                  <c:v>7.2823434891359131</c:v>
                </c:pt>
                <c:pt idx="91">
                  <c:v>7.1004589679042578</c:v>
                </c:pt>
                <c:pt idx="92">
                  <c:v>7.2403595914220622</c:v>
                </c:pt>
                <c:pt idx="93">
                  <c:v>7.3936161393936297</c:v>
                </c:pt>
                <c:pt idx="94">
                  <c:v>7.3834139490828106</c:v>
                </c:pt>
                <c:pt idx="95">
                  <c:v>7.1309230005451578</c:v>
                </c:pt>
                <c:pt idx="96">
                  <c:v>7.1109709185237362</c:v>
                </c:pt>
                <c:pt idx="97">
                  <c:v>7.4116878134126933</c:v>
                </c:pt>
                <c:pt idx="98">
                  <c:v>7.1408175965904643</c:v>
                </c:pt>
                <c:pt idx="99">
                  <c:v>7.1176445244695135</c:v>
                </c:pt>
                <c:pt idx="100">
                  <c:v>7.3902193309999022</c:v>
                </c:pt>
                <c:pt idx="101">
                  <c:v>7.2171393247011189</c:v>
                </c:pt>
                <c:pt idx="102">
                  <c:v>7.5296900471008037</c:v>
                </c:pt>
                <c:pt idx="103">
                  <c:v>7.4446569360720636</c:v>
                </c:pt>
                <c:pt idx="104">
                  <c:v>7.391558999976513</c:v>
                </c:pt>
                <c:pt idx="105">
                  <c:v>7.1811148165314949</c:v>
                </c:pt>
                <c:pt idx="106">
                  <c:v>7.3322144028370735</c:v>
                </c:pt>
                <c:pt idx="107">
                  <c:v>7.3066106087458413</c:v>
                </c:pt>
                <c:pt idx="108">
                  <c:v>7.3494891744334057</c:v>
                </c:pt>
                <c:pt idx="109">
                  <c:v>7.2442110385999143</c:v>
                </c:pt>
                <c:pt idx="110">
                  <c:v>7.0397224869489277</c:v>
                </c:pt>
                <c:pt idx="111">
                  <c:v>6.8774449033865537</c:v>
                </c:pt>
                <c:pt idx="112">
                  <c:v>7.0587207774269922</c:v>
                </c:pt>
                <c:pt idx="113">
                  <c:v>7.0494159300559893</c:v>
                </c:pt>
                <c:pt idx="114">
                  <c:v>7.0066714454083128</c:v>
                </c:pt>
                <c:pt idx="115">
                  <c:v>6.9389500240910946</c:v>
                </c:pt>
                <c:pt idx="116">
                  <c:v>7.0068735625121858</c:v>
                </c:pt>
                <c:pt idx="117">
                  <c:v>6.8091009075278697</c:v>
                </c:pt>
                <c:pt idx="118">
                  <c:v>6.9979634188588626</c:v>
                </c:pt>
                <c:pt idx="119">
                  <c:v>7.031163316452691</c:v>
                </c:pt>
                <c:pt idx="120">
                  <c:v>7.2309111888482303</c:v>
                </c:pt>
                <c:pt idx="121">
                  <c:v>6.9203556112939362</c:v>
                </c:pt>
                <c:pt idx="122">
                  <c:v>6.9417236145780441</c:v>
                </c:pt>
                <c:pt idx="123">
                  <c:v>6.1753289317424258</c:v>
                </c:pt>
                <c:pt idx="124">
                  <c:v>6.0966308675035119</c:v>
                </c:pt>
                <c:pt idx="125">
                  <c:v>6.1155827732998747</c:v>
                </c:pt>
                <c:pt idx="126">
                  <c:v>5.7336443545306137</c:v>
                </c:pt>
                <c:pt idx="127">
                  <c:v>5.3464899425025498</c:v>
                </c:pt>
                <c:pt idx="128">
                  <c:v>5.1463261853322866</c:v>
                </c:pt>
                <c:pt idx="129">
                  <c:v>5.0371397962740012</c:v>
                </c:pt>
                <c:pt idx="130">
                  <c:v>5.103859932894995</c:v>
                </c:pt>
                <c:pt idx="131">
                  <c:v>4.9410894304836761</c:v>
                </c:pt>
                <c:pt idx="132">
                  <c:v>4.7891271921542584</c:v>
                </c:pt>
                <c:pt idx="133">
                  <c:v>4.9408333171012195</c:v>
                </c:pt>
                <c:pt idx="134">
                  <c:v>5.0509934100244394</c:v>
                </c:pt>
                <c:pt idx="135">
                  <c:v>4.8904517185237566</c:v>
                </c:pt>
                <c:pt idx="136">
                  <c:v>4.9775780199340698</c:v>
                </c:pt>
                <c:pt idx="137">
                  <c:v>4.8613285844413259</c:v>
                </c:pt>
                <c:pt idx="138">
                  <c:v>4.977566495351458</c:v>
                </c:pt>
                <c:pt idx="139">
                  <c:v>5.0039897369305741</c:v>
                </c:pt>
                <c:pt idx="140">
                  <c:v>5.1335427394739988</c:v>
                </c:pt>
                <c:pt idx="141">
                  <c:v>4.9540331778623745</c:v>
                </c:pt>
                <c:pt idx="142">
                  <c:v>5.0340251655239641</c:v>
                </c:pt>
                <c:pt idx="143">
                  <c:v>4.9097685324592666</c:v>
                </c:pt>
                <c:pt idx="144">
                  <c:v>4.7988736005380481</c:v>
                </c:pt>
                <c:pt idx="145">
                  <c:v>5.0024560755683281</c:v>
                </c:pt>
                <c:pt idx="146">
                  <c:v>4.904131510004933</c:v>
                </c:pt>
                <c:pt idx="147">
                  <c:v>4.9147143837552907</c:v>
                </c:pt>
                <c:pt idx="148">
                  <c:v>4.8014770326394505</c:v>
                </c:pt>
                <c:pt idx="149">
                  <c:v>5.0664363560741963</c:v>
                </c:pt>
                <c:pt idx="150">
                  <c:v>4.9767314226944084</c:v>
                </c:pt>
                <c:pt idx="151">
                  <c:v>4.9462974280130778</c:v>
                </c:pt>
                <c:pt idx="152">
                  <c:v>4.8856654185091291</c:v>
                </c:pt>
                <c:pt idx="153">
                  <c:v>5.146655162438698</c:v>
                </c:pt>
                <c:pt idx="154">
                  <c:v>5.1698693268945854</c:v>
                </c:pt>
                <c:pt idx="155">
                  <c:v>5.2250228965784959</c:v>
                </c:pt>
                <c:pt idx="156">
                  <c:v>5.0745909309450701</c:v>
                </c:pt>
                <c:pt idx="157">
                  <c:v>4.8630723137731691</c:v>
                </c:pt>
                <c:pt idx="158">
                  <c:v>5.1536743133597414</c:v>
                </c:pt>
                <c:pt idx="159">
                  <c:v>5.0640957057349985</c:v>
                </c:pt>
                <c:pt idx="160">
                  <c:v>5.2692809882642724</c:v>
                </c:pt>
                <c:pt idx="161">
                  <c:v>4.8163030182183801</c:v>
                </c:pt>
                <c:pt idx="162">
                  <c:v>5.2084109307530753</c:v>
                </c:pt>
                <c:pt idx="163">
                  <c:v>5.2115611380836855</c:v>
                </c:pt>
                <c:pt idx="164">
                  <c:v>5.3286595794118652</c:v>
                </c:pt>
                <c:pt idx="165">
                  <c:v>5.0914913914664908</c:v>
                </c:pt>
                <c:pt idx="166">
                  <c:v>4.6320373038491116</c:v>
                </c:pt>
                <c:pt idx="167">
                  <c:v>4.6793568599232911</c:v>
                </c:pt>
                <c:pt idx="168">
                  <c:v>5.0696316665883137</c:v>
                </c:pt>
                <c:pt idx="169">
                  <c:v>4.8208123314909583</c:v>
                </c:pt>
                <c:pt idx="170">
                  <c:v>4.5374014460103318</c:v>
                </c:pt>
                <c:pt idx="171">
                  <c:v>4.8954314392254856</c:v>
                </c:pt>
                <c:pt idx="172">
                  <c:v>4.80157974761571</c:v>
                </c:pt>
                <c:pt idx="173">
                  <c:v>4.9101942998179711</c:v>
                </c:pt>
                <c:pt idx="174">
                  <c:v>4.920959366643789</c:v>
                </c:pt>
                <c:pt idx="175">
                  <c:v>5.0800887485051618</c:v>
                </c:pt>
                <c:pt idx="176">
                  <c:v>4.8556130675633691</c:v>
                </c:pt>
                <c:pt idx="177">
                  <c:v>4.9119843463713018</c:v>
                </c:pt>
                <c:pt idx="178">
                  <c:v>4.9670529992497761</c:v>
                </c:pt>
                <c:pt idx="179">
                  <c:v>4.7945225001173855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7D-414C-ACD8-4B2602A7E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'Experiment-86'!$A$2:$A$241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'Experiment-86'!$P$2:$P$241</c:f>
              <c:numCache>
                <c:formatCode>General</c:formatCode>
                <c:ptCount val="240"/>
                <c:pt idx="0">
                  <c:v>9.8711653801170893</c:v>
                </c:pt>
                <c:pt idx="1">
                  <c:v>30.997001194072173</c:v>
                </c:pt>
                <c:pt idx="2">
                  <c:v>55.863480392707352</c:v>
                </c:pt>
                <c:pt idx="3">
                  <c:v>51.571176448096459</c:v>
                </c:pt>
                <c:pt idx="4">
                  <c:v>58.222966622250652</c:v>
                </c:pt>
                <c:pt idx="5">
                  <c:v>68.563601837207599</c:v>
                </c:pt>
                <c:pt idx="6">
                  <c:v>92.074824613416155</c:v>
                </c:pt>
                <c:pt idx="7">
                  <c:v>57.506500372017108</c:v>
                </c:pt>
                <c:pt idx="8">
                  <c:v>51.096843671236577</c:v>
                </c:pt>
                <c:pt idx="9">
                  <c:v>37.067109362962505</c:v>
                </c:pt>
                <c:pt idx="10">
                  <c:v>8.6428243039238595</c:v>
                </c:pt>
                <c:pt idx="11">
                  <c:v>-1.2220716103688709</c:v>
                </c:pt>
                <c:pt idx="12">
                  <c:v>-9.1464112478383992</c:v>
                </c:pt>
                <c:pt idx="13">
                  <c:v>-12.033117488910866</c:v>
                </c:pt>
                <c:pt idx="14">
                  <c:v>-13.555559175784696</c:v>
                </c:pt>
                <c:pt idx="15">
                  <c:v>-11.438455987682007</c:v>
                </c:pt>
                <c:pt idx="16">
                  <c:v>-6.19299825886063</c:v>
                </c:pt>
                <c:pt idx="17">
                  <c:v>-5.9825160926012826</c:v>
                </c:pt>
                <c:pt idx="18">
                  <c:v>4.1873143570665796</c:v>
                </c:pt>
                <c:pt idx="19">
                  <c:v>-0.64492568744556178</c:v>
                </c:pt>
                <c:pt idx="20">
                  <c:v>-3.8510296573323375</c:v>
                </c:pt>
                <c:pt idx="21">
                  <c:v>-2.0382020065232558</c:v>
                </c:pt>
                <c:pt idx="22">
                  <c:v>0.24808194045971604</c:v>
                </c:pt>
                <c:pt idx="23">
                  <c:v>3.5858654020149232</c:v>
                </c:pt>
                <c:pt idx="24">
                  <c:v>4.2961451137384001</c:v>
                </c:pt>
                <c:pt idx="25">
                  <c:v>5.2799176509176844</c:v>
                </c:pt>
                <c:pt idx="26">
                  <c:v>2.0813331039260818</c:v>
                </c:pt>
                <c:pt idx="27">
                  <c:v>-2.0928510936481453</c:v>
                </c:pt>
                <c:pt idx="28">
                  <c:v>-2.700259941386518</c:v>
                </c:pt>
                <c:pt idx="29">
                  <c:v>-3.4096839858079822</c:v>
                </c:pt>
                <c:pt idx="30">
                  <c:v>-1.7035432924394016</c:v>
                </c:pt>
                <c:pt idx="31">
                  <c:v>-3.4697188991596488</c:v>
                </c:pt>
                <c:pt idx="32">
                  <c:v>-3.4329770230964196</c:v>
                </c:pt>
                <c:pt idx="33">
                  <c:v>-1.8007749254009719</c:v>
                </c:pt>
                <c:pt idx="34">
                  <c:v>-9.4687747452884103</c:v>
                </c:pt>
                <c:pt idx="35">
                  <c:v>-7.6892481514088011</c:v>
                </c:pt>
                <c:pt idx="36">
                  <c:v>-4.6111311037270655</c:v>
                </c:pt>
                <c:pt idx="37">
                  <c:v>-5.4611662406290273</c:v>
                </c:pt>
                <c:pt idx="38">
                  <c:v>-6.5987090618682158</c:v>
                </c:pt>
                <c:pt idx="39">
                  <c:v>-5.5254544328370168</c:v>
                </c:pt>
                <c:pt idx="40">
                  <c:v>-1.1849966733103563</c:v>
                </c:pt>
                <c:pt idx="41">
                  <c:v>-2.9508308886860335</c:v>
                </c:pt>
                <c:pt idx="42">
                  <c:v>-2.4684859861985764</c:v>
                </c:pt>
                <c:pt idx="43">
                  <c:v>-5.370846931688007</c:v>
                </c:pt>
                <c:pt idx="44">
                  <c:v>-6.1632624715773572</c:v>
                </c:pt>
                <c:pt idx="45">
                  <c:v>-8.1238504443618869</c:v>
                </c:pt>
                <c:pt idx="46">
                  <c:v>-9.0113886480217982</c:v>
                </c:pt>
                <c:pt idx="47">
                  <c:v>-9.2687882239428756</c:v>
                </c:pt>
                <c:pt idx="48">
                  <c:v>-3.5239630608170023</c:v>
                </c:pt>
                <c:pt idx="49">
                  <c:v>-8.2610561861200509</c:v>
                </c:pt>
                <c:pt idx="50">
                  <c:v>-4.8855879299134175</c:v>
                </c:pt>
                <c:pt idx="51">
                  <c:v>-6.8013875973694873</c:v>
                </c:pt>
                <c:pt idx="52">
                  <c:v>4.9105315476652489</c:v>
                </c:pt>
                <c:pt idx="53">
                  <c:v>8.03697002093568</c:v>
                </c:pt>
                <c:pt idx="54">
                  <c:v>-2.7243861577258244</c:v>
                </c:pt>
                <c:pt idx="55">
                  <c:v>-2.430701234805928</c:v>
                </c:pt>
                <c:pt idx="56">
                  <c:v>-4.9310470897368397</c:v>
                </c:pt>
                <c:pt idx="57">
                  <c:v>-5.0073299178712931</c:v>
                </c:pt>
                <c:pt idx="58">
                  <c:v>-5.5273172383503839</c:v>
                </c:pt>
                <c:pt idx="59">
                  <c:v>-11.20610314378939</c:v>
                </c:pt>
                <c:pt idx="60">
                  <c:v>-11.128112621077682</c:v>
                </c:pt>
                <c:pt idx="61">
                  <c:v>-7.871197293814804</c:v>
                </c:pt>
                <c:pt idx="62">
                  <c:v>-4.1680433826221499</c:v>
                </c:pt>
                <c:pt idx="63">
                  <c:v>1.5946563346887592</c:v>
                </c:pt>
                <c:pt idx="64">
                  <c:v>5.8299494500952376</c:v>
                </c:pt>
                <c:pt idx="65">
                  <c:v>17.681967420839701</c:v>
                </c:pt>
                <c:pt idx="66">
                  <c:v>19.665807436852131</c:v>
                </c:pt>
                <c:pt idx="67">
                  <c:v>25.470412970930205</c:v>
                </c:pt>
                <c:pt idx="68">
                  <c:v>26.855262592023603</c:v>
                </c:pt>
                <c:pt idx="69">
                  <c:v>23.562123986644384</c:v>
                </c:pt>
                <c:pt idx="70">
                  <c:v>23.779255492119606</c:v>
                </c:pt>
                <c:pt idx="71">
                  <c:v>23.522407687234175</c:v>
                </c:pt>
                <c:pt idx="72">
                  <c:v>23.00053617004518</c:v>
                </c:pt>
                <c:pt idx="73">
                  <c:v>19.404284999389226</c:v>
                </c:pt>
                <c:pt idx="74">
                  <c:v>18.145900259576202</c:v>
                </c:pt>
                <c:pt idx="75">
                  <c:v>18.266169247672771</c:v>
                </c:pt>
                <c:pt idx="76">
                  <c:v>22.035301498889634</c:v>
                </c:pt>
                <c:pt idx="77">
                  <c:v>21.805723359743837</c:v>
                </c:pt>
                <c:pt idx="78">
                  <c:v>20.525750633245565</c:v>
                </c:pt>
                <c:pt idx="79">
                  <c:v>21.873528526900131</c:v>
                </c:pt>
                <c:pt idx="80">
                  <c:v>22.549288985786319</c:v>
                </c:pt>
                <c:pt idx="81">
                  <c:v>22.241211044252353</c:v>
                </c:pt>
                <c:pt idx="82">
                  <c:v>25.907154842020741</c:v>
                </c:pt>
                <c:pt idx="83">
                  <c:v>24.290922351033753</c:v>
                </c:pt>
                <c:pt idx="84">
                  <c:v>23.620103924549358</c:v>
                </c:pt>
                <c:pt idx="85">
                  <c:v>23.548351424478046</c:v>
                </c:pt>
                <c:pt idx="86">
                  <c:v>27.318634837095857</c:v>
                </c:pt>
                <c:pt idx="87">
                  <c:v>23.106457118862181</c:v>
                </c:pt>
                <c:pt idx="88">
                  <c:v>24.349919469691159</c:v>
                </c:pt>
                <c:pt idx="89">
                  <c:v>27.515557030658165</c:v>
                </c:pt>
                <c:pt idx="90">
                  <c:v>24.838058428953989</c:v>
                </c:pt>
                <c:pt idx="91">
                  <c:v>21.720090906175972</c:v>
                </c:pt>
                <c:pt idx="92">
                  <c:v>24.118346665330652</c:v>
                </c:pt>
                <c:pt idx="93">
                  <c:v>26.745557249236306</c:v>
                </c:pt>
                <c:pt idx="94">
                  <c:v>26.570665522139752</c:v>
                </c:pt>
                <c:pt idx="95">
                  <c:v>22.242322615306396</c:v>
                </c:pt>
                <c:pt idx="96">
                  <c:v>21.900292720000667</c:v>
                </c:pt>
                <c:pt idx="97">
                  <c:v>27.055352125084518</c:v>
                </c:pt>
                <c:pt idx="98">
                  <c:v>22.411941387213766</c:v>
                </c:pt>
                <c:pt idx="99">
                  <c:v>22.014695454537101</c:v>
                </c:pt>
                <c:pt idx="100">
                  <c:v>26.687327235043661</c:v>
                </c:pt>
                <c:pt idx="101">
                  <c:v>23.7202916960794</c:v>
                </c:pt>
                <c:pt idx="102">
                  <c:v>29.078213277662663</c:v>
                </c:pt>
                <c:pt idx="103">
                  <c:v>27.620527506751415</c:v>
                </c:pt>
                <c:pt idx="104">
                  <c:v>26.710292599727037</c:v>
                </c:pt>
                <c:pt idx="105">
                  <c:v>23.102739164746186</c:v>
                </c:pt>
                <c:pt idx="106">
                  <c:v>25.692973889590892</c:v>
                </c:pt>
                <c:pt idx="107">
                  <c:v>25.254059143598401</c:v>
                </c:pt>
                <c:pt idx="108">
                  <c:v>25.989107812565958</c:v>
                </c:pt>
                <c:pt idx="109">
                  <c:v>24.184370355169232</c:v>
                </c:pt>
                <c:pt idx="110">
                  <c:v>20.678911734995431</c:v>
                </c:pt>
                <c:pt idx="111">
                  <c:v>17.897057447472271</c:v>
                </c:pt>
                <c:pt idx="112">
                  <c:v>21.004591195225377</c:v>
                </c:pt>
                <c:pt idx="113">
                  <c:v>20.84508222925767</c:v>
                </c:pt>
                <c:pt idx="114">
                  <c:v>20.112332053449176</c:v>
                </c:pt>
                <c:pt idx="115">
                  <c:v>18.951413076762204</c:v>
                </c:pt>
                <c:pt idx="116">
                  <c:v>20.115796859367826</c:v>
                </c:pt>
                <c:pt idx="117">
                  <c:v>16.725465945230876</c:v>
                </c:pt>
                <c:pt idx="118">
                  <c:v>19.963054128176509</c:v>
                </c:pt>
                <c:pt idx="119">
                  <c:v>20.532185584532105</c:v>
                </c:pt>
                <c:pt idx="120">
                  <c:v>23.956376794734467</c:v>
                </c:pt>
                <c:pt idx="121">
                  <c:v>18.632657116584447</c:v>
                </c:pt>
                <c:pt idx="122">
                  <c:v>18.998959536467702</c:v>
                </c:pt>
                <c:pt idx="123">
                  <c:v>5.8609876269849037</c:v>
                </c:pt>
                <c:pt idx="124">
                  <c:v>4.5119008177236122</c:v>
                </c:pt>
                <c:pt idx="125">
                  <c:v>4.8367851254572329</c:v>
                </c:pt>
                <c:pt idx="126">
                  <c:v>-1.7106196639091111</c:v>
                </c:pt>
                <c:pt idx="127">
                  <c:v>-8.3474399652159299</c:v>
                </c:pt>
                <c:pt idx="128">
                  <c:v>-11.778760507876195</c:v>
                </c:pt>
                <c:pt idx="129">
                  <c:v>-13.650495456555753</c:v>
                </c:pt>
                <c:pt idx="130">
                  <c:v>-12.506741069481695</c:v>
                </c:pt>
                <c:pt idx="131">
                  <c:v>-15.297045251212277</c:v>
                </c:pt>
                <c:pt idx="132">
                  <c:v>-17.902068045847503</c:v>
                </c:pt>
                <c:pt idx="133">
                  <c:v>-15.301435691933902</c:v>
                </c:pt>
                <c:pt idx="134">
                  <c:v>-13.413008959879317</c:v>
                </c:pt>
                <c:pt idx="135">
                  <c:v>-16.16510560208582</c:v>
                </c:pt>
                <c:pt idx="136">
                  <c:v>-14.671537175605307</c:v>
                </c:pt>
                <c:pt idx="137">
                  <c:v>-16.664350868343938</c:v>
                </c:pt>
                <c:pt idx="138">
                  <c:v>-14.671734736530523</c:v>
                </c:pt>
                <c:pt idx="139">
                  <c:v>-14.218772557383511</c:v>
                </c:pt>
                <c:pt idx="140">
                  <c:v>-11.997901580164404</c:v>
                </c:pt>
                <c:pt idx="141">
                  <c:v>-15.075156199430776</c:v>
                </c:pt>
                <c:pt idx="142">
                  <c:v>-13.703888221692118</c:v>
                </c:pt>
                <c:pt idx="143">
                  <c:v>-15.833965832265848</c:v>
                </c:pt>
                <c:pt idx="144">
                  <c:v>-17.734989590800289</c:v>
                </c:pt>
                <c:pt idx="145">
                  <c:v>-14.245063449461853</c:v>
                </c:pt>
                <c:pt idx="146">
                  <c:v>-15.930598865240638</c:v>
                </c:pt>
                <c:pt idx="147">
                  <c:v>-15.749181246919788</c:v>
                </c:pt>
                <c:pt idx="148">
                  <c:v>-17.690360082555372</c:v>
                </c:pt>
                <c:pt idx="149">
                  <c:v>-13.148277228376839</c:v>
                </c:pt>
                <c:pt idx="150">
                  <c:v>-14.686050025188454</c:v>
                </c:pt>
                <c:pt idx="151">
                  <c:v>-15.207766806595757</c:v>
                </c:pt>
                <c:pt idx="152">
                  <c:v>-16.247155068960868</c:v>
                </c:pt>
                <c:pt idx="153">
                  <c:v>-11.773120995912326</c:v>
                </c:pt>
                <c:pt idx="154">
                  <c:v>-11.375170635146347</c:v>
                </c:pt>
                <c:pt idx="155">
                  <c:v>-10.429696892382481</c:v>
                </c:pt>
                <c:pt idx="156">
                  <c:v>-13.008486885376385</c:v>
                </c:pt>
                <c:pt idx="157">
                  <c:v>-16.634458872101565</c:v>
                </c:pt>
                <c:pt idx="158">
                  <c:v>-11.652794733616393</c:v>
                </c:pt>
                <c:pt idx="159">
                  <c:v>-13.188401982756037</c:v>
                </c:pt>
                <c:pt idx="160">
                  <c:v>-9.6709996070833846</c:v>
                </c:pt>
                <c:pt idx="161">
                  <c:v>-17.436204637027373</c:v>
                </c:pt>
                <c:pt idx="162">
                  <c:v>-10.714468623272055</c:v>
                </c:pt>
                <c:pt idx="163">
                  <c:v>-10.660465984233024</c:v>
                </c:pt>
                <c:pt idx="164">
                  <c:v>-8.653098152397714</c:v>
                </c:pt>
                <c:pt idx="165">
                  <c:v>-12.718769614940454</c:v>
                </c:pt>
                <c:pt idx="166">
                  <c:v>-20.59499192180748</c:v>
                </c:pt>
                <c:pt idx="167">
                  <c:v>-19.783813279268397</c:v>
                </c:pt>
                <c:pt idx="168">
                  <c:v>-13.093501405009661</c:v>
                </c:pt>
                <c:pt idx="169">
                  <c:v>-17.358903433831401</c:v>
                </c:pt>
                <c:pt idx="170">
                  <c:v>-22.21729341966687</c:v>
                </c:pt>
                <c:pt idx="171">
                  <c:v>-16.079740408196006</c:v>
                </c:pt>
                <c:pt idx="172">
                  <c:v>-17.688599284231735</c:v>
                </c:pt>
                <c:pt idx="173">
                  <c:v>-15.826667086953657</c:v>
                </c:pt>
                <c:pt idx="174">
                  <c:v>-15.64212621169861</c:v>
                </c:pt>
                <c:pt idx="175">
                  <c:v>-12.914240181575288</c:v>
                </c:pt>
                <c:pt idx="176">
                  <c:v>-16.762329497205169</c:v>
                </c:pt>
                <c:pt idx="177">
                  <c:v>-15.795981094656176</c:v>
                </c:pt>
                <c:pt idx="178">
                  <c:v>-14.851963043886851</c:v>
                </c:pt>
                <c:pt idx="179">
                  <c:v>-17.809578619641794</c:v>
                </c:pt>
                <c:pt idx="180">
                  <c:v>-17.952206923902679</c:v>
                </c:pt>
                <c:pt idx="181">
                  <c:v>-16.252462950753451</c:v>
                </c:pt>
                <c:pt idx="182">
                  <c:v>-15.730414448428629</c:v>
                </c:pt>
                <c:pt idx="183">
                  <c:v>-14.559481867436908</c:v>
                </c:pt>
                <c:pt idx="184">
                  <c:v>-14.601476929541683</c:v>
                </c:pt>
                <c:pt idx="185">
                  <c:v>-18.730523114121816</c:v>
                </c:pt>
                <c:pt idx="186">
                  <c:v>-18.957070012010799</c:v>
                </c:pt>
                <c:pt idx="187">
                  <c:v>-18.543029620900167</c:v>
                </c:pt>
                <c:pt idx="188">
                  <c:v>-20.671290651671761</c:v>
                </c:pt>
                <c:pt idx="189">
                  <c:v>-17.683818602556343</c:v>
                </c:pt>
                <c:pt idx="190">
                  <c:v>-21.883647278083735</c:v>
                </c:pt>
                <c:pt idx="191">
                  <c:v>-20.392546834981363</c:v>
                </c:pt>
                <c:pt idx="192">
                  <c:v>-18.629345669710951</c:v>
                </c:pt>
                <c:pt idx="193">
                  <c:v>-17.169393354792835</c:v>
                </c:pt>
                <c:pt idx="194">
                  <c:v>-17.024195485487489</c:v>
                </c:pt>
                <c:pt idx="195">
                  <c:v>-17.168053735992668</c:v>
                </c:pt>
                <c:pt idx="196">
                  <c:v>-19.302131677185372</c:v>
                </c:pt>
                <c:pt idx="197">
                  <c:v>-15.951335719022891</c:v>
                </c:pt>
                <c:pt idx="198">
                  <c:v>-15.631732579907236</c:v>
                </c:pt>
                <c:pt idx="199">
                  <c:v>-18.755334268799874</c:v>
                </c:pt>
                <c:pt idx="200">
                  <c:v>-15.914903455140095</c:v>
                </c:pt>
                <c:pt idx="201">
                  <c:v>-16.914044620134145</c:v>
                </c:pt>
                <c:pt idx="202">
                  <c:v>-17.733346787837093</c:v>
                </c:pt>
                <c:pt idx="203">
                  <c:v>-16.706638084829315</c:v>
                </c:pt>
                <c:pt idx="204">
                  <c:v>-15.781845820075688</c:v>
                </c:pt>
                <c:pt idx="205">
                  <c:v>-17.025946013767843</c:v>
                </c:pt>
                <c:pt idx="206">
                  <c:v>-14.433708450811245</c:v>
                </c:pt>
                <c:pt idx="207">
                  <c:v>-17.173569614581869</c:v>
                </c:pt>
                <c:pt idx="208">
                  <c:v>-17.320033395625263</c:v>
                </c:pt>
                <c:pt idx="209">
                  <c:v>-18.304667692760201</c:v>
                </c:pt>
                <c:pt idx="210">
                  <c:v>-18.32287062163979</c:v>
                </c:pt>
                <c:pt idx="211">
                  <c:v>-19.877775956911712</c:v>
                </c:pt>
                <c:pt idx="212">
                  <c:v>-18.961155808717756</c:v>
                </c:pt>
                <c:pt idx="213">
                  <c:v>-18.024860630493279</c:v>
                </c:pt>
                <c:pt idx="214">
                  <c:v>-15.547100721268849</c:v>
                </c:pt>
                <c:pt idx="215">
                  <c:v>-15.443123028025262</c:v>
                </c:pt>
                <c:pt idx="216">
                  <c:v>-19.546337931319613</c:v>
                </c:pt>
                <c:pt idx="217">
                  <c:v>-17.50299875555195</c:v>
                </c:pt>
                <c:pt idx="218">
                  <c:v>-16.577851707976009</c:v>
                </c:pt>
                <c:pt idx="219">
                  <c:v>-18.473272352787891</c:v>
                </c:pt>
                <c:pt idx="220">
                  <c:v>-16.531310134229614</c:v>
                </c:pt>
                <c:pt idx="221">
                  <c:v>-16.362216919662739</c:v>
                </c:pt>
                <c:pt idx="222">
                  <c:v>-15.14755880818921</c:v>
                </c:pt>
                <c:pt idx="223">
                  <c:v>-19.021144941281008</c:v>
                </c:pt>
                <c:pt idx="224">
                  <c:v>-15.726808686966523</c:v>
                </c:pt>
                <c:pt idx="225">
                  <c:v>-14.994544135851612</c:v>
                </c:pt>
                <c:pt idx="226">
                  <c:v>-14.685064400063141</c:v>
                </c:pt>
                <c:pt idx="227">
                  <c:v>-19.90647502100996</c:v>
                </c:pt>
                <c:pt idx="228">
                  <c:v>-18.899009302687368</c:v>
                </c:pt>
                <c:pt idx="229">
                  <c:v>-17.13988498227398</c:v>
                </c:pt>
                <c:pt idx="230">
                  <c:v>-18.236407788585922</c:v>
                </c:pt>
                <c:pt idx="231">
                  <c:v>-17.995625846448167</c:v>
                </c:pt>
                <c:pt idx="232">
                  <c:v>-15.507615854849627</c:v>
                </c:pt>
                <c:pt idx="233">
                  <c:v>-15.786432864284675</c:v>
                </c:pt>
                <c:pt idx="234">
                  <c:v>-15.590748574349774</c:v>
                </c:pt>
                <c:pt idx="235">
                  <c:v>-17.862350459317803</c:v>
                </c:pt>
                <c:pt idx="236">
                  <c:v>-18.321268649212325</c:v>
                </c:pt>
                <c:pt idx="237">
                  <c:v>-16.715342763962539</c:v>
                </c:pt>
                <c:pt idx="238">
                  <c:v>-15.016656420378546</c:v>
                </c:pt>
                <c:pt idx="239">
                  <c:v>-13.962511348512216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A-804C-83BB-2A15E53428F8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'Experiment-86'!$A$61:$A$121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'Experiment-86'!$R$61:$R$121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A-804C-83BB-2A15E5342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2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'Experiment-86'!$M$2:$M$181</c:f>
              <c:numCache>
                <c:formatCode>0.00</c:formatCode>
                <c:ptCount val="180"/>
                <c:pt idx="0">
                  <c:v>6.4140453012329477</c:v>
                </c:pt>
                <c:pt idx="1">
                  <c:v>7.6511919780359205</c:v>
                </c:pt>
                <c:pt idx="2">
                  <c:v>9.1065465502549152</c:v>
                </c:pt>
                <c:pt idx="3">
                  <c:v>8.8609432795962881</c:v>
                </c:pt>
                <c:pt idx="4">
                  <c:v>9.2537563184610629</c:v>
                </c:pt>
                <c:pt idx="5">
                  <c:v>9.8617556314748338</c:v>
                </c:pt>
                <c:pt idx="6">
                  <c:v>11.238052239254364</c:v>
                </c:pt>
                <c:pt idx="7">
                  <c:v>9.2263178539345887</c:v>
                </c:pt>
                <c:pt idx="8">
                  <c:v>8.8572002459645454</c:v>
                </c:pt>
                <c:pt idx="9">
                  <c:v>8.0435705777302715</c:v>
                </c:pt>
                <c:pt idx="10">
                  <c:v>6.3902445520063953</c:v>
                </c:pt>
                <c:pt idx="11">
                  <c:v>5.8195679074205477</c:v>
                </c:pt>
                <c:pt idx="12">
                  <c:v>5.3620922974043594</c:v>
                </c:pt>
                <c:pt idx="13">
                  <c:v>5.1984836156837915</c:v>
                </c:pt>
                <c:pt idx="14">
                  <c:v>5.1144583816614384</c:v>
                </c:pt>
                <c:pt idx="15">
                  <c:v>5.2427435300437191</c:v>
                </c:pt>
                <c:pt idx="16">
                  <c:v>5.5535191193060678</c:v>
                </c:pt>
                <c:pt idx="17">
                  <c:v>5.5705828232073582</c:v>
                </c:pt>
                <c:pt idx="18">
                  <c:v>6.1686183560560899</c:v>
                </c:pt>
                <c:pt idx="19">
                  <c:v>5.8915182791258163</c:v>
                </c:pt>
                <c:pt idx="20">
                  <c:v>5.7092777474698417</c:v>
                </c:pt>
                <c:pt idx="21">
                  <c:v>5.819813188705127</c:v>
                </c:pt>
                <c:pt idx="22">
                  <c:v>5.9579673819397838</c:v>
                </c:pt>
                <c:pt idx="23">
                  <c:v>6.1574600863635789</c:v>
                </c:pt>
                <c:pt idx="24">
                  <c:v>6.203679141180297</c:v>
                </c:pt>
                <c:pt idx="25">
                  <c:v>6.2658522145218782</c:v>
                </c:pt>
                <c:pt idx="26">
                  <c:v>6.0840503233017769</c:v>
                </c:pt>
                <c:pt idx="27">
                  <c:v>5.8453374879927225</c:v>
                </c:pt>
                <c:pt idx="28">
                  <c:v>5.8146900741822707</c:v>
                </c:pt>
                <c:pt idx="29">
                  <c:v>5.7780916730470624</c:v>
                </c:pt>
                <c:pt idx="30">
                  <c:v>5.8824036029616016</c:v>
                </c:pt>
                <c:pt idx="31">
                  <c:v>5.7841603159943986</c:v>
                </c:pt>
                <c:pt idx="32">
                  <c:v>5.7910889978756988</c:v>
                </c:pt>
                <c:pt idx="33">
                  <c:v>5.8910877699474113</c:v>
                </c:pt>
                <c:pt idx="34">
                  <c:v>5.4485655693727653</c:v>
                </c:pt>
                <c:pt idx="35">
                  <c:v>5.5571584160326175</c:v>
                </c:pt>
                <c:pt idx="36">
                  <c:v>5.7415036562758877</c:v>
                </c:pt>
                <c:pt idx="37">
                  <c:v>5.6967028024054152</c:v>
                </c:pt>
                <c:pt idx="38">
                  <c:v>5.6351303827203294</c:v>
                </c:pt>
                <c:pt idx="39">
                  <c:v>5.7025233332147014</c:v>
                </c:pt>
                <c:pt idx="40">
                  <c:v>5.9605063629242894</c:v>
                </c:pt>
                <c:pt idx="41">
                  <c:v>5.8622829907896836</c:v>
                </c:pt>
                <c:pt idx="42">
                  <c:v>5.895205623066059</c:v>
                </c:pt>
                <c:pt idx="43">
                  <c:v>5.7306837347783599</c:v>
                </c:pt>
                <c:pt idx="44">
                  <c:v>5.6892440810293241</c:v>
                </c:pt>
                <c:pt idx="45">
                  <c:v>5.579659880513538</c:v>
                </c:pt>
                <c:pt idx="46">
                  <c:v>5.5326713106735577</c:v>
                </c:pt>
                <c:pt idx="47">
                  <c:v>5.5224414504027308</c:v>
                </c:pt>
                <c:pt idx="48">
                  <c:v>5.8623473003376567</c:v>
                </c:pt>
                <c:pt idx="49">
                  <c:v>5.5907975544228883</c:v>
                </c:pt>
                <c:pt idx="50">
                  <c:v>5.7924885757896325</c:v>
                </c:pt>
                <c:pt idx="51">
                  <c:v>5.6855170706954414</c:v>
                </c:pt>
                <c:pt idx="52">
                  <c:v>6.3735093019396878</c:v>
                </c:pt>
                <c:pt idx="53">
                  <c:v>6.5606733397792203</c:v>
                </c:pt>
                <c:pt idx="54">
                  <c:v>5.9377022935369235</c:v>
                </c:pt>
                <c:pt idx="55">
                  <c:v>5.959619573830464</c:v>
                </c:pt>
                <c:pt idx="56">
                  <c:v>5.8185489632549166</c:v>
                </c:pt>
                <c:pt idx="57">
                  <c:v>5.8188844256558454</c:v>
                </c:pt>
                <c:pt idx="58">
                  <c:v>5.7933366873598873</c:v>
                </c:pt>
                <c:pt idx="59">
                  <c:v>5.4668539316523388</c:v>
                </c:pt>
                <c:pt idx="60">
                  <c:v>5.4761888253662843</c:v>
                </c:pt>
                <c:pt idx="61">
                  <c:v>5.670964142010634</c:v>
                </c:pt>
                <c:pt idx="62">
                  <c:v>5.8917704838661917</c:v>
                </c:pt>
                <c:pt idx="63">
                  <c:v>6.2327190337992491</c:v>
                </c:pt>
                <c:pt idx="64">
                  <c:v>6.4845673553033922</c:v>
                </c:pt>
                <c:pt idx="65">
                  <c:v>7.1807321565481841</c:v>
                </c:pt>
                <c:pt idx="66">
                  <c:v>7.3012434881487387</c:v>
                </c:pt>
                <c:pt idx="67">
                  <c:v>7.6446365854877056</c:v>
                </c:pt>
                <c:pt idx="68">
                  <c:v>7.7302062185598741</c:v>
                </c:pt>
                <c:pt idx="69">
                  <c:v>7.5428885804582846</c:v>
                </c:pt>
                <c:pt idx="70">
                  <c:v>7.5603401690539958</c:v>
                </c:pt>
                <c:pt idx="71">
                  <c:v>7.5501424959723922</c:v>
                </c:pt>
                <c:pt idx="72">
                  <c:v>7.5244848443389847</c:v>
                </c:pt>
                <c:pt idx="73">
                  <c:v>7.3194853402744249</c:v>
                </c:pt>
                <c:pt idx="74">
                  <c:v>7.2508636892089768</c:v>
                </c:pt>
                <c:pt idx="75">
                  <c:v>7.2626648685332622</c:v>
                </c:pt>
                <c:pt idx="76">
                  <c:v>7.4873200121160011</c:v>
                </c:pt>
                <c:pt idx="77">
                  <c:v>7.478713096494495</c:v>
                </c:pt>
                <c:pt idx="78">
                  <c:v>7.4088321248639932</c:v>
                </c:pt>
                <c:pt idx="79">
                  <c:v>7.4922392038533552</c:v>
                </c:pt>
                <c:pt idx="80">
                  <c:v>7.5364446014623834</c:v>
                </c:pt>
                <c:pt idx="81">
                  <c:v>7.52325845309716</c:v>
                </c:pt>
                <c:pt idx="82">
                  <c:v>7.7418941682172866</c:v>
                </c:pt>
                <c:pt idx="83">
                  <c:v>7.6523977112340047</c:v>
                </c:pt>
                <c:pt idx="84">
                  <c:v>7.618051342643728</c:v>
                </c:pt>
                <c:pt idx="85">
                  <c:v>7.6186510786603261</c:v>
                </c:pt>
                <c:pt idx="86">
                  <c:v>7.8433733744628178</c:v>
                </c:pt>
                <c:pt idx="87">
                  <c:v>7.6024442128884751</c:v>
                </c:pt>
                <c:pt idx="88">
                  <c:v>7.6797661154206596</c:v>
                </c:pt>
                <c:pt idx="89">
                  <c:v>7.8692168054611296</c:v>
                </c:pt>
                <c:pt idx="90">
                  <c:v>7.7178121095250587</c:v>
                </c:pt>
                <c:pt idx="91">
                  <c:v>7.5407129577482293</c:v>
                </c:pt>
                <c:pt idx="92">
                  <c:v>7.6853989507208595</c:v>
                </c:pt>
                <c:pt idx="93">
                  <c:v>7.8434408681472529</c:v>
                </c:pt>
                <c:pt idx="94">
                  <c:v>7.8380240472912588</c:v>
                </c:pt>
                <c:pt idx="95">
                  <c:v>7.5903184682084319</c:v>
                </c:pt>
                <c:pt idx="96">
                  <c:v>7.5751517556418362</c:v>
                </c:pt>
                <c:pt idx="97">
                  <c:v>7.8806540199856192</c:v>
                </c:pt>
                <c:pt idx="98">
                  <c:v>7.6145691726182161</c:v>
                </c:pt>
                <c:pt idx="99">
                  <c:v>7.5961814699520911</c:v>
                </c:pt>
                <c:pt idx="100">
                  <c:v>7.8735416459373058</c:v>
                </c:pt>
                <c:pt idx="101">
                  <c:v>7.7052470090933483</c:v>
                </c:pt>
                <c:pt idx="102">
                  <c:v>8.022583100947859</c:v>
                </c:pt>
                <c:pt idx="103">
                  <c:v>7.9423353593739439</c:v>
                </c:pt>
                <c:pt idx="104">
                  <c:v>7.8940227927332192</c:v>
                </c:pt>
                <c:pt idx="105">
                  <c:v>7.6883639787430269</c:v>
                </c:pt>
                <c:pt idx="106">
                  <c:v>7.8442489345034314</c:v>
                </c:pt>
                <c:pt idx="107">
                  <c:v>7.8234305098670252</c:v>
                </c:pt>
                <c:pt idx="108">
                  <c:v>7.8710944450094154</c:v>
                </c:pt>
                <c:pt idx="109">
                  <c:v>7.7706016786307499</c:v>
                </c:pt>
                <c:pt idx="110">
                  <c:v>7.5708984964345891</c:v>
                </c:pt>
                <c:pt idx="111">
                  <c:v>7.4134062823270401</c:v>
                </c:pt>
                <c:pt idx="112">
                  <c:v>7.5994675258223046</c:v>
                </c:pt>
                <c:pt idx="113">
                  <c:v>7.5949480479061275</c:v>
                </c:pt>
                <c:pt idx="114">
                  <c:v>7.5569889327132769</c:v>
                </c:pt>
                <c:pt idx="115">
                  <c:v>7.4940528808508846</c:v>
                </c:pt>
                <c:pt idx="116">
                  <c:v>7.5667617887268017</c:v>
                </c:pt>
                <c:pt idx="117">
                  <c:v>7.3737745031973114</c:v>
                </c:pt>
                <c:pt idx="118">
                  <c:v>7.5674223839831303</c:v>
                </c:pt>
                <c:pt idx="119">
                  <c:v>7.6054076510317836</c:v>
                </c:pt>
                <c:pt idx="120">
                  <c:v>7.8099408928821488</c:v>
                </c:pt>
                <c:pt idx="121">
                  <c:v>7.5041706847826806</c:v>
                </c:pt>
                <c:pt idx="122">
                  <c:v>7.5303240575216144</c:v>
                </c:pt>
                <c:pt idx="123">
                  <c:v>6.768714744140822</c:v>
                </c:pt>
                <c:pt idx="124">
                  <c:v>6.694802049356734</c:v>
                </c:pt>
                <c:pt idx="125">
                  <c:v>6.7185393246079226</c:v>
                </c:pt>
                <c:pt idx="126">
                  <c:v>6.3413862752934875</c:v>
                </c:pt>
                <c:pt idx="127">
                  <c:v>5.9590172327202486</c:v>
                </c:pt>
                <c:pt idx="128">
                  <c:v>5.7636388450048113</c:v>
                </c:pt>
                <c:pt idx="129">
                  <c:v>5.6592378254013518</c:v>
                </c:pt>
                <c:pt idx="130">
                  <c:v>5.7307433314771714</c:v>
                </c:pt>
                <c:pt idx="131">
                  <c:v>5.5727581985206784</c:v>
                </c:pt>
                <c:pt idx="132">
                  <c:v>5.4255813296460866</c:v>
                </c:pt>
                <c:pt idx="133">
                  <c:v>5.5820728240478736</c:v>
                </c:pt>
                <c:pt idx="134">
                  <c:v>5.6970182864259193</c:v>
                </c:pt>
                <c:pt idx="135">
                  <c:v>5.5412619643800616</c:v>
                </c:pt>
                <c:pt idx="136">
                  <c:v>5.6331736352452006</c:v>
                </c:pt>
                <c:pt idx="137">
                  <c:v>5.5217095692072826</c:v>
                </c:pt>
                <c:pt idx="138">
                  <c:v>5.6427328495722406</c:v>
                </c:pt>
                <c:pt idx="139">
                  <c:v>5.6739414606061827</c:v>
                </c:pt>
                <c:pt idx="140">
                  <c:v>5.8082798326044331</c:v>
                </c:pt>
                <c:pt idx="141">
                  <c:v>5.6335556404476348</c:v>
                </c:pt>
                <c:pt idx="142">
                  <c:v>5.7183329975640493</c:v>
                </c:pt>
                <c:pt idx="143">
                  <c:v>5.5988617339541777</c:v>
                </c:pt>
                <c:pt idx="144">
                  <c:v>5.4927521714877852</c:v>
                </c:pt>
                <c:pt idx="145">
                  <c:v>5.701120015972891</c:v>
                </c:pt>
                <c:pt idx="146">
                  <c:v>5.6075808198643218</c:v>
                </c:pt>
                <c:pt idx="147">
                  <c:v>5.6229490630695054</c:v>
                </c:pt>
                <c:pt idx="148">
                  <c:v>5.514497081408491</c:v>
                </c:pt>
                <c:pt idx="149">
                  <c:v>5.7842417742980627</c:v>
                </c:pt>
                <c:pt idx="150">
                  <c:v>5.6993222103731007</c:v>
                </c:pt>
                <c:pt idx="151">
                  <c:v>5.6736735851465951</c:v>
                </c:pt>
                <c:pt idx="152">
                  <c:v>5.6178269450974723</c:v>
                </c:pt>
                <c:pt idx="153">
                  <c:v>5.8836020584818671</c:v>
                </c:pt>
                <c:pt idx="154">
                  <c:v>5.9116015923925804</c:v>
                </c:pt>
                <c:pt idx="155">
                  <c:v>5.9715405315313168</c:v>
                </c:pt>
                <c:pt idx="156">
                  <c:v>5.8258939353527168</c:v>
                </c:pt>
                <c:pt idx="157">
                  <c:v>5.6191606876356417</c:v>
                </c:pt>
                <c:pt idx="158">
                  <c:v>5.9145480566770399</c:v>
                </c:pt>
                <c:pt idx="159">
                  <c:v>5.8297548185071228</c:v>
                </c:pt>
                <c:pt idx="160">
                  <c:v>6.0397254704912218</c:v>
                </c:pt>
                <c:pt idx="161">
                  <c:v>5.5915328699001554</c:v>
                </c:pt>
                <c:pt idx="162">
                  <c:v>5.9884261518896764</c:v>
                </c:pt>
                <c:pt idx="163">
                  <c:v>5.9963617286751125</c:v>
                </c:pt>
                <c:pt idx="164">
                  <c:v>6.1182455394581181</c:v>
                </c:pt>
                <c:pt idx="165">
                  <c:v>5.8858627209675696</c:v>
                </c:pt>
                <c:pt idx="166">
                  <c:v>5.4311940028050163</c:v>
                </c:pt>
                <c:pt idx="167">
                  <c:v>5.4832989283340208</c:v>
                </c:pt>
                <c:pt idx="168">
                  <c:v>5.8783591044538692</c:v>
                </c:pt>
                <c:pt idx="169">
                  <c:v>5.6343251388113398</c:v>
                </c:pt>
                <c:pt idx="170">
                  <c:v>5.3556996227855391</c:v>
                </c:pt>
                <c:pt idx="171">
                  <c:v>5.7185149854555188</c:v>
                </c:pt>
                <c:pt idx="172">
                  <c:v>5.6294486633005691</c:v>
                </c:pt>
                <c:pt idx="173">
                  <c:v>5.742848584957656</c:v>
                </c:pt>
                <c:pt idx="174">
                  <c:v>5.7583990212382998</c:v>
                </c:pt>
                <c:pt idx="175">
                  <c:v>5.9223137725544976</c:v>
                </c:pt>
                <c:pt idx="176">
                  <c:v>5.7026234610675308</c:v>
                </c:pt>
                <c:pt idx="177">
                  <c:v>5.7637801093302894</c:v>
                </c:pt>
                <c:pt idx="178">
                  <c:v>5.8236341316635896</c:v>
                </c:pt>
                <c:pt idx="179">
                  <c:v>5.6558890019860248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0749-8C5C-E589BA6B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'Experiment-87'!$L$2:$L$181</c:f>
              <c:numCache>
                <c:formatCode>0.00</c:formatCode>
                <c:ptCount val="180"/>
                <c:pt idx="0">
                  <c:v>5.5272213416046396</c:v>
                </c:pt>
                <c:pt idx="1">
                  <c:v>6.0447938104897769</c:v>
                </c:pt>
                <c:pt idx="2">
                  <c:v>6.0318219017862358</c:v>
                </c:pt>
                <c:pt idx="3">
                  <c:v>6.2346558132668122</c:v>
                </c:pt>
                <c:pt idx="4">
                  <c:v>6.5871776383672689</c:v>
                </c:pt>
                <c:pt idx="5">
                  <c:v>6.7819345448899835</c:v>
                </c:pt>
                <c:pt idx="6">
                  <c:v>7.2926283943001655</c:v>
                </c:pt>
                <c:pt idx="7">
                  <c:v>7.2297449966997025</c:v>
                </c:pt>
                <c:pt idx="8">
                  <c:v>6.5810256670518523</c:v>
                </c:pt>
                <c:pt idx="9">
                  <c:v>6.2980483715223867</c:v>
                </c:pt>
                <c:pt idx="10">
                  <c:v>5.8150038827615633</c:v>
                </c:pt>
                <c:pt idx="11">
                  <c:v>5.7145957152419484</c:v>
                </c:pt>
                <c:pt idx="12">
                  <c:v>5.4509575069657474</c:v>
                </c:pt>
                <c:pt idx="13">
                  <c:v>5.2892493382023034</c:v>
                </c:pt>
                <c:pt idx="14">
                  <c:v>5.2664930005833241</c:v>
                </c:pt>
                <c:pt idx="15">
                  <c:v>5.4727927341048499</c:v>
                </c:pt>
                <c:pt idx="16">
                  <c:v>5.400923104697263</c:v>
                </c:pt>
                <c:pt idx="17">
                  <c:v>5.3472294057804772</c:v>
                </c:pt>
                <c:pt idx="18">
                  <c:v>5.3676095452919999</c:v>
                </c:pt>
                <c:pt idx="19">
                  <c:v>5.3676641019879696</c:v>
                </c:pt>
                <c:pt idx="20">
                  <c:v>5.2988992104801822</c:v>
                </c:pt>
                <c:pt idx="21">
                  <c:v>5.349775820491117</c:v>
                </c:pt>
                <c:pt idx="22">
                  <c:v>5.3986362005171316</c:v>
                </c:pt>
                <c:pt idx="23">
                  <c:v>5.3804096918247115</c:v>
                </c:pt>
                <c:pt idx="24">
                  <c:v>4.799048578417402</c:v>
                </c:pt>
                <c:pt idx="25">
                  <c:v>4.7426182581411709</c:v>
                </c:pt>
                <c:pt idx="26">
                  <c:v>4.600694865193498</c:v>
                </c:pt>
                <c:pt idx="27">
                  <c:v>4.5388430403863564</c:v>
                </c:pt>
                <c:pt idx="28">
                  <c:v>4.7914320121383476</c:v>
                </c:pt>
                <c:pt idx="29">
                  <c:v>4.7569640333760521</c:v>
                </c:pt>
                <c:pt idx="30">
                  <c:v>4.7708495533495894</c:v>
                </c:pt>
                <c:pt idx="31">
                  <c:v>4.8974252158343328</c:v>
                </c:pt>
                <c:pt idx="32">
                  <c:v>4.920075709600761</c:v>
                </c:pt>
                <c:pt idx="33">
                  <c:v>4.8929153729118982</c:v>
                </c:pt>
                <c:pt idx="34">
                  <c:v>5.2194618032726909</c:v>
                </c:pt>
                <c:pt idx="35">
                  <c:v>4.8543337022982067</c:v>
                </c:pt>
                <c:pt idx="36">
                  <c:v>4.8062326278659775</c:v>
                </c:pt>
                <c:pt idx="37">
                  <c:v>4.983348856326602</c:v>
                </c:pt>
                <c:pt idx="38">
                  <c:v>5.205204990877963</c:v>
                </c:pt>
                <c:pt idx="39">
                  <c:v>5.1830208171619372</c:v>
                </c:pt>
                <c:pt idx="40">
                  <c:v>5.1759284699125434</c:v>
                </c:pt>
                <c:pt idx="41">
                  <c:v>5.1526281429661074</c:v>
                </c:pt>
                <c:pt idx="42">
                  <c:v>5.2920981718071554</c:v>
                </c:pt>
                <c:pt idx="43">
                  <c:v>5.2412168070253875</c:v>
                </c:pt>
                <c:pt idx="44">
                  <c:v>5.3381624271851269</c:v>
                </c:pt>
                <c:pt idx="45">
                  <c:v>5.2663487634920889</c:v>
                </c:pt>
                <c:pt idx="46">
                  <c:v>5.2967132272053732</c:v>
                </c:pt>
                <c:pt idx="47">
                  <c:v>5.3078646256256521</c:v>
                </c:pt>
                <c:pt idx="48">
                  <c:v>5.1875540706998002</c:v>
                </c:pt>
                <c:pt idx="49">
                  <c:v>5.2563813307495257</c:v>
                </c:pt>
                <c:pt idx="50">
                  <c:v>5.3189292965575863</c:v>
                </c:pt>
                <c:pt idx="51">
                  <c:v>5.247379281726162</c:v>
                </c:pt>
                <c:pt idx="52">
                  <c:v>5.1866977091151014</c:v>
                </c:pt>
                <c:pt idx="53">
                  <c:v>5.2677168274917214</c:v>
                </c:pt>
                <c:pt idx="54">
                  <c:v>5.3089830502758995</c:v>
                </c:pt>
                <c:pt idx="55">
                  <c:v>5.0434294152769974</c:v>
                </c:pt>
                <c:pt idx="56">
                  <c:v>5.0812992278660065</c:v>
                </c:pt>
                <c:pt idx="57">
                  <c:v>5.0992805398833321</c:v>
                </c:pt>
                <c:pt idx="58">
                  <c:v>5.1488355782107451</c:v>
                </c:pt>
                <c:pt idx="59">
                  <c:v>5.0590066351599443</c:v>
                </c:pt>
                <c:pt idx="60">
                  <c:v>5.0484437091543697</c:v>
                </c:pt>
                <c:pt idx="61">
                  <c:v>5.1552580367578456</c:v>
                </c:pt>
                <c:pt idx="62">
                  <c:v>5.2129264057167397</c:v>
                </c:pt>
                <c:pt idx="63">
                  <c:v>5.3368141728325265</c:v>
                </c:pt>
                <c:pt idx="64">
                  <c:v>5.5734045027567829</c:v>
                </c:pt>
                <c:pt idx="65">
                  <c:v>5.6357798954875156</c:v>
                </c:pt>
                <c:pt idx="66">
                  <c:v>5.9844439053081802</c:v>
                </c:pt>
                <c:pt idx="67">
                  <c:v>6.2379406750205435</c:v>
                </c:pt>
                <c:pt idx="68">
                  <c:v>6.6432850889039345</c:v>
                </c:pt>
                <c:pt idx="69">
                  <c:v>7.0876221540298046</c:v>
                </c:pt>
                <c:pt idx="70">
                  <c:v>7.260389300481167</c:v>
                </c:pt>
                <c:pt idx="71">
                  <c:v>7.4923372314328702</c:v>
                </c:pt>
                <c:pt idx="72">
                  <c:v>7.7517062443286937</c:v>
                </c:pt>
                <c:pt idx="73">
                  <c:v>7.5484237974403197</c:v>
                </c:pt>
                <c:pt idx="74">
                  <c:v>7.617544668880214</c:v>
                </c:pt>
                <c:pt idx="75">
                  <c:v>7.8170754218581928</c:v>
                </c:pt>
                <c:pt idx="76">
                  <c:v>7.8685164598622608</c:v>
                </c:pt>
                <c:pt idx="77">
                  <c:v>7.4758586483251888</c:v>
                </c:pt>
                <c:pt idx="78">
                  <c:v>7.6838989762200471</c:v>
                </c:pt>
                <c:pt idx="79">
                  <c:v>7.5139819139384567</c:v>
                </c:pt>
                <c:pt idx="80">
                  <c:v>7.5391591243532625</c:v>
                </c:pt>
                <c:pt idx="81">
                  <c:v>7.3946375103357465</c:v>
                </c:pt>
                <c:pt idx="82">
                  <c:v>7.4811385930165901</c:v>
                </c:pt>
                <c:pt idx="83">
                  <c:v>7.4645387006891717</c:v>
                </c:pt>
                <c:pt idx="84">
                  <c:v>7.3419219945003844</c:v>
                </c:pt>
                <c:pt idx="85">
                  <c:v>7.3695782819022311</c:v>
                </c:pt>
                <c:pt idx="86">
                  <c:v>7.4209857272264639</c:v>
                </c:pt>
                <c:pt idx="87">
                  <c:v>7.4894737291122224</c:v>
                </c:pt>
                <c:pt idx="88">
                  <c:v>7.3180538772983494</c:v>
                </c:pt>
                <c:pt idx="89">
                  <c:v>7.2838180071891401</c:v>
                </c:pt>
                <c:pt idx="90">
                  <c:v>7.2879471943309957</c:v>
                </c:pt>
                <c:pt idx="91">
                  <c:v>7.2500165778072638</c:v>
                </c:pt>
                <c:pt idx="92">
                  <c:v>7.2199313745838047</c:v>
                </c:pt>
                <c:pt idx="93">
                  <c:v>7.34543128751206</c:v>
                </c:pt>
                <c:pt idx="94">
                  <c:v>6.8668319996928373</c:v>
                </c:pt>
                <c:pt idx="95">
                  <c:v>7.0333367490029746</c:v>
                </c:pt>
                <c:pt idx="96">
                  <c:v>6.9159618312577358</c:v>
                </c:pt>
                <c:pt idx="97">
                  <c:v>6.8571801325571187</c:v>
                </c:pt>
                <c:pt idx="98">
                  <c:v>6.6695252994649827</c:v>
                </c:pt>
                <c:pt idx="99">
                  <c:v>6.7016506527900495</c:v>
                </c:pt>
                <c:pt idx="100">
                  <c:v>6.8664534077494039</c:v>
                </c:pt>
                <c:pt idx="101">
                  <c:v>6.6956567356666339</c:v>
                </c:pt>
                <c:pt idx="102">
                  <c:v>6.5262159478239674</c:v>
                </c:pt>
                <c:pt idx="103">
                  <c:v>6.4029197903852371</c:v>
                </c:pt>
                <c:pt idx="104">
                  <c:v>6.5361016618775185</c:v>
                </c:pt>
                <c:pt idx="105">
                  <c:v>6.4093922257087588</c:v>
                </c:pt>
                <c:pt idx="106">
                  <c:v>6.1496502588109143</c:v>
                </c:pt>
                <c:pt idx="107">
                  <c:v>6.3394199065720658</c:v>
                </c:pt>
                <c:pt idx="108">
                  <c:v>6.341105887765293</c:v>
                </c:pt>
                <c:pt idx="109">
                  <c:v>6.2270990809156777</c:v>
                </c:pt>
                <c:pt idx="110">
                  <c:v>6.26591986146419</c:v>
                </c:pt>
                <c:pt idx="111">
                  <c:v>6.0248205981953102</c:v>
                </c:pt>
                <c:pt idx="112">
                  <c:v>6.0001757299337743</c:v>
                </c:pt>
                <c:pt idx="113">
                  <c:v>5.9006428574121088</c:v>
                </c:pt>
                <c:pt idx="114">
                  <c:v>5.7064223962292715</c:v>
                </c:pt>
                <c:pt idx="115">
                  <c:v>5.4566128187773444</c:v>
                </c:pt>
                <c:pt idx="116">
                  <c:v>5.3258612483101819</c:v>
                </c:pt>
                <c:pt idx="117">
                  <c:v>5.3375122743218615</c:v>
                </c:pt>
                <c:pt idx="118">
                  <c:v>5.1633014962882378</c:v>
                </c:pt>
                <c:pt idx="119">
                  <c:v>5.1714566389373822</c:v>
                </c:pt>
                <c:pt idx="120">
                  <c:v>5.1926572818200274</c:v>
                </c:pt>
                <c:pt idx="121">
                  <c:v>5.2371920612759544</c:v>
                </c:pt>
                <c:pt idx="122">
                  <c:v>5.199605876634207</c:v>
                </c:pt>
                <c:pt idx="123">
                  <c:v>5.0721259459046477</c:v>
                </c:pt>
                <c:pt idx="124">
                  <c:v>4.9888325067803692</c:v>
                </c:pt>
                <c:pt idx="125">
                  <c:v>4.8799130250001248</c:v>
                </c:pt>
                <c:pt idx="126">
                  <c:v>4.95137624995722</c:v>
                </c:pt>
                <c:pt idx="127">
                  <c:v>4.9047253132096387</c:v>
                </c:pt>
                <c:pt idx="128">
                  <c:v>4.8323493191814491</c:v>
                </c:pt>
                <c:pt idx="129">
                  <c:v>4.7094065740842979</c:v>
                </c:pt>
                <c:pt idx="130">
                  <c:v>4.8542321312208996</c:v>
                </c:pt>
                <c:pt idx="131">
                  <c:v>4.7823521224310159</c:v>
                </c:pt>
                <c:pt idx="132">
                  <c:v>4.7054642415713346</c:v>
                </c:pt>
                <c:pt idx="133">
                  <c:v>4.7629861822434147</c:v>
                </c:pt>
                <c:pt idx="134">
                  <c:v>4.7002312296428874</c:v>
                </c:pt>
                <c:pt idx="135">
                  <c:v>4.7497596605568475</c:v>
                </c:pt>
                <c:pt idx="136">
                  <c:v>4.7650815484375135</c:v>
                </c:pt>
                <c:pt idx="137">
                  <c:v>4.8511985413724501</c:v>
                </c:pt>
                <c:pt idx="138">
                  <c:v>4.8391374824046265</c:v>
                </c:pt>
                <c:pt idx="139">
                  <c:v>4.8706902684496063</c:v>
                </c:pt>
                <c:pt idx="140">
                  <c:v>5.0129347034039693</c:v>
                </c:pt>
                <c:pt idx="141">
                  <c:v>4.8779799558565591</c:v>
                </c:pt>
                <c:pt idx="142">
                  <c:v>4.8473177900293534</c:v>
                </c:pt>
                <c:pt idx="143">
                  <c:v>4.9733684132035449</c:v>
                </c:pt>
                <c:pt idx="144">
                  <c:v>4.8729946859699931</c:v>
                </c:pt>
                <c:pt idx="145">
                  <c:v>4.9447397622188447</c:v>
                </c:pt>
                <c:pt idx="146">
                  <c:v>4.9676288042301504</c:v>
                </c:pt>
                <c:pt idx="147">
                  <c:v>4.9981733166242295</c:v>
                </c:pt>
                <c:pt idx="148">
                  <c:v>4.9634245674639059</c:v>
                </c:pt>
                <c:pt idx="149">
                  <c:v>4.8874675709938069</c:v>
                </c:pt>
                <c:pt idx="150">
                  <c:v>4.7879258100279749</c:v>
                </c:pt>
                <c:pt idx="151">
                  <c:v>5.0439273388402865</c:v>
                </c:pt>
                <c:pt idx="152">
                  <c:v>4.9453871652912724</c:v>
                </c:pt>
                <c:pt idx="153">
                  <c:v>4.8775256558709259</c:v>
                </c:pt>
                <c:pt idx="154">
                  <c:v>4.9591759122681411</c:v>
                </c:pt>
                <c:pt idx="155">
                  <c:v>4.8879457563368023</c:v>
                </c:pt>
                <c:pt idx="156">
                  <c:v>4.9455035546778738</c:v>
                </c:pt>
                <c:pt idx="157">
                  <c:v>4.916556695215557</c:v>
                </c:pt>
                <c:pt idx="158">
                  <c:v>4.7781130877766209</c:v>
                </c:pt>
                <c:pt idx="159">
                  <c:v>4.7481782054938302</c:v>
                </c:pt>
                <c:pt idx="160">
                  <c:v>4.9832647254843101</c:v>
                </c:pt>
                <c:pt idx="161">
                  <c:v>5.0476724585385178</c:v>
                </c:pt>
                <c:pt idx="162">
                  <c:v>5.0450132439137629</c:v>
                </c:pt>
                <c:pt idx="163">
                  <c:v>5.164092967794371</c:v>
                </c:pt>
                <c:pt idx="164">
                  <c:v>4.988589868481446</c:v>
                </c:pt>
                <c:pt idx="165">
                  <c:v>5.2018405244796204</c:v>
                </c:pt>
                <c:pt idx="166">
                  <c:v>5.0754456429091555</c:v>
                </c:pt>
                <c:pt idx="167">
                  <c:v>4.9752144146428519</c:v>
                </c:pt>
                <c:pt idx="168">
                  <c:v>5.2537169425550143</c:v>
                </c:pt>
                <c:pt idx="169">
                  <c:v>5.3154138362223478</c:v>
                </c:pt>
                <c:pt idx="170">
                  <c:v>5.136186182407358</c:v>
                </c:pt>
                <c:pt idx="171">
                  <c:v>5.1442972189232128</c:v>
                </c:pt>
                <c:pt idx="172">
                  <c:v>5.1703681594604207</c:v>
                </c:pt>
                <c:pt idx="173">
                  <c:v>5.3200414083532772</c:v>
                </c:pt>
                <c:pt idx="174">
                  <c:v>5.2676908840949332</c:v>
                </c:pt>
                <c:pt idx="175">
                  <c:v>5.2396080411143107</c:v>
                </c:pt>
                <c:pt idx="176">
                  <c:v>5.3559874424503118</c:v>
                </c:pt>
                <c:pt idx="177">
                  <c:v>5.0755848306095963</c:v>
                </c:pt>
                <c:pt idx="178">
                  <c:v>5.3528935477087707</c:v>
                </c:pt>
                <c:pt idx="179">
                  <c:v>5.4227553823221504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28-5A4E-A451-EDD3E32F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'Experiment-87'!$A$2:$A$241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'Experiment-87'!$P$2:$P$241</c:f>
              <c:numCache>
                <c:formatCode>General</c:formatCode>
                <c:ptCount val="240"/>
                <c:pt idx="0">
                  <c:v>5.6617432341992062</c:v>
                </c:pt>
                <c:pt idx="1">
                  <c:v>15.555975061100364</c:v>
                </c:pt>
                <c:pt idx="2">
                  <c:v>15.307996121597078</c:v>
                </c:pt>
                <c:pt idx="3">
                  <c:v>19.185493212717184</c:v>
                </c:pt>
                <c:pt idx="4">
                  <c:v>25.924515999418546</c:v>
                </c:pt>
                <c:pt idx="5">
                  <c:v>29.64760812442394</c:v>
                </c:pt>
                <c:pt idx="6">
                  <c:v>39.4103440549517</c:v>
                </c:pt>
                <c:pt idx="7">
                  <c:v>38.208226571264099</c:v>
                </c:pt>
                <c:pt idx="8">
                  <c:v>25.806911153630878</c:v>
                </c:pt>
                <c:pt idx="9">
                  <c:v>20.397344122855504</c:v>
                </c:pt>
                <c:pt idx="10">
                  <c:v>11.163170278946509</c:v>
                </c:pt>
                <c:pt idx="11">
                  <c:v>9.2437063459182784</c:v>
                </c:pt>
                <c:pt idx="12">
                  <c:v>4.2038371335307936</c:v>
                </c:pt>
                <c:pt idx="13">
                  <c:v>1.1125248898645863</c:v>
                </c:pt>
                <c:pt idx="14">
                  <c:v>0.67750082373061216</c:v>
                </c:pt>
                <c:pt idx="15">
                  <c:v>4.6212526884436818</c:v>
                </c:pt>
                <c:pt idx="16">
                  <c:v>3.2473489021703288</c:v>
                </c:pt>
                <c:pt idx="17">
                  <c:v>2.2209073183070069</c:v>
                </c:pt>
                <c:pt idx="18">
                  <c:v>2.6105065282996534</c:v>
                </c:pt>
                <c:pt idx="19">
                  <c:v>2.6115494674629307</c:v>
                </c:pt>
                <c:pt idx="20">
                  <c:v>1.2969977495261171</c:v>
                </c:pt>
                <c:pt idx="21">
                  <c:v>2.2695861391275418</c:v>
                </c:pt>
                <c:pt idx="22">
                  <c:v>3.2036310433497666</c:v>
                </c:pt>
                <c:pt idx="23">
                  <c:v>2.855201957107441</c:v>
                </c:pt>
                <c:pt idx="24">
                  <c:v>-8.258452607223413</c:v>
                </c:pt>
                <c:pt idx="25">
                  <c:v>-9.3372091185231287</c:v>
                </c:pt>
                <c:pt idx="26">
                  <c:v>-12.050303488688124</c:v>
                </c:pt>
                <c:pt idx="27">
                  <c:v>-13.232700796019687</c:v>
                </c:pt>
                <c:pt idx="28">
                  <c:v>-8.4040555459814374</c:v>
                </c:pt>
                <c:pt idx="29">
                  <c:v>-9.0629665062445515</c:v>
                </c:pt>
                <c:pt idx="30">
                  <c:v>-8.7975224150022608</c:v>
                </c:pt>
                <c:pt idx="31">
                  <c:v>-6.377824645982054</c:v>
                </c:pt>
                <c:pt idx="32">
                  <c:v>-5.944823955660258</c:v>
                </c:pt>
                <c:pt idx="33">
                  <c:v>-6.4640375611967933</c:v>
                </c:pt>
                <c:pt idx="34">
                  <c:v>-0.22157630510215354</c:v>
                </c:pt>
                <c:pt idx="35">
                  <c:v>-7.2015883705419474</c:v>
                </c:pt>
                <c:pt idx="36">
                  <c:v>-8.1211179246943423</c:v>
                </c:pt>
                <c:pt idx="37">
                  <c:v>-4.7352557893481961</c:v>
                </c:pt>
                <c:pt idx="38">
                  <c:v>-0.49411824932481146</c:v>
                </c:pt>
                <c:pt idx="39">
                  <c:v>-0.91820448039387159</c:v>
                </c:pt>
                <c:pt idx="40">
                  <c:v>-1.0537861276046319</c:v>
                </c:pt>
                <c:pt idx="41">
                  <c:v>-1.4992094263886953</c:v>
                </c:pt>
                <c:pt idx="42">
                  <c:v>1.1669849352054593</c:v>
                </c:pt>
                <c:pt idx="43">
                  <c:v>0.19430565049709955</c:v>
                </c:pt>
                <c:pt idx="44">
                  <c:v>2.0475774107383415</c:v>
                </c:pt>
                <c:pt idx="45">
                  <c:v>0.6747434992890835</c:v>
                </c:pt>
                <c:pt idx="46">
                  <c:v>1.2552091564479777</c:v>
                </c:pt>
                <c:pt idx="47">
                  <c:v>1.4683861080776537</c:v>
                </c:pt>
                <c:pt idx="48">
                  <c:v>-0.83154403353828188</c:v>
                </c:pt>
                <c:pt idx="49">
                  <c:v>0.48419995958652723</c:v>
                </c:pt>
                <c:pt idx="50">
                  <c:v>1.6799051240035703</c:v>
                </c:pt>
                <c:pt idx="51">
                  <c:v>0.31211128542241356</c:v>
                </c:pt>
                <c:pt idx="52">
                  <c:v>-0.84791476528317866</c:v>
                </c:pt>
                <c:pt idx="53">
                  <c:v>0.70089624731982503</c:v>
                </c:pt>
                <c:pt idx="54">
                  <c:v>1.489766597643307</c:v>
                </c:pt>
                <c:pt idx="55">
                  <c:v>-3.5867190833184606</c:v>
                </c:pt>
                <c:pt idx="56">
                  <c:v>-2.8627765872964974</c:v>
                </c:pt>
                <c:pt idx="57">
                  <c:v>-2.5190348306406851</c:v>
                </c:pt>
                <c:pt idx="58">
                  <c:v>-1.571710413523729</c:v>
                </c:pt>
                <c:pt idx="59">
                  <c:v>-3.2889354220806855</c:v>
                </c:pt>
                <c:pt idx="60">
                  <c:v>-3.4908627751616552</c:v>
                </c:pt>
                <c:pt idx="61">
                  <c:v>-1.4489347684038245</c:v>
                </c:pt>
                <c:pt idx="62">
                  <c:v>-0.34651096138097309</c:v>
                </c:pt>
                <c:pt idx="63">
                  <c:v>2.0218033560344817</c:v>
                </c:pt>
                <c:pt idx="64">
                  <c:v>6.5446087852257415</c:v>
                </c:pt>
                <c:pt idx="65">
                  <c:v>7.7370149371627699</c:v>
                </c:pt>
                <c:pt idx="66">
                  <c:v>14.402289367801369</c:v>
                </c:pt>
                <c:pt idx="67">
                  <c:v>19.248288638796833</c:v>
                </c:pt>
                <c:pt idx="68">
                  <c:v>26.997100335331819</c:v>
                </c:pt>
                <c:pt idx="69">
                  <c:v>35.491319398239327</c:v>
                </c:pt>
                <c:pt idx="70">
                  <c:v>38.794041822297245</c:v>
                </c:pt>
                <c:pt idx="71">
                  <c:v>43.228100313757544</c:v>
                </c:pt>
                <c:pt idx="72">
                  <c:v>48.186356976507724</c:v>
                </c:pt>
                <c:pt idx="73">
                  <c:v>44.300285408238778</c:v>
                </c:pt>
                <c:pt idx="74">
                  <c:v>45.621642256250574</c:v>
                </c:pt>
                <c:pt idx="75">
                  <c:v>49.435994149450671</c:v>
                </c:pt>
                <c:pt idx="76">
                  <c:v>50.419372489734137</c:v>
                </c:pt>
                <c:pt idx="77">
                  <c:v>42.913085641904047</c:v>
                </c:pt>
                <c:pt idx="78">
                  <c:v>46.890111773085444</c:v>
                </c:pt>
                <c:pt idx="79">
                  <c:v>43.641873300932161</c:v>
                </c:pt>
                <c:pt idx="80">
                  <c:v>44.123176251870312</c:v>
                </c:pt>
                <c:pt idx="81">
                  <c:v>41.360412698841046</c:v>
                </c:pt>
                <c:pt idx="82">
                  <c:v>43.014020293475582</c:v>
                </c:pt>
                <c:pt idx="83">
                  <c:v>42.696686600393221</c:v>
                </c:pt>
                <c:pt idx="84">
                  <c:v>40.352670660951652</c:v>
                </c:pt>
                <c:pt idx="85">
                  <c:v>40.881365163606901</c:v>
                </c:pt>
                <c:pt idx="86">
                  <c:v>41.864101325679663</c:v>
                </c:pt>
                <c:pt idx="87">
                  <c:v>43.173359852275148</c:v>
                </c:pt>
                <c:pt idx="88">
                  <c:v>39.89639313642013</c:v>
                </c:pt>
                <c:pt idx="89">
                  <c:v>39.241919307111075</c:v>
                </c:pt>
                <c:pt idx="90">
                  <c:v>39.320855373641393</c:v>
                </c:pt>
                <c:pt idx="91">
                  <c:v>38.595750512419777</c:v>
                </c:pt>
                <c:pt idx="92">
                  <c:v>38.020623369560866</c:v>
                </c:pt>
                <c:pt idx="93">
                  <c:v>40.419756452204872</c:v>
                </c:pt>
                <c:pt idx="94">
                  <c:v>31.270559787874408</c:v>
                </c:pt>
                <c:pt idx="95">
                  <c:v>34.453566398529681</c:v>
                </c:pt>
                <c:pt idx="96">
                  <c:v>32.209755692491953</c:v>
                </c:pt>
                <c:pt idx="97">
                  <c:v>31.086048793290495</c:v>
                </c:pt>
                <c:pt idx="98">
                  <c:v>27.498724247123253</c:v>
                </c:pt>
                <c:pt idx="99">
                  <c:v>28.112852146939847</c:v>
                </c:pt>
                <c:pt idx="100">
                  <c:v>31.263322392762966</c:v>
                </c:pt>
                <c:pt idx="101">
                  <c:v>27.998268761741535</c:v>
                </c:pt>
                <c:pt idx="102">
                  <c:v>24.759135043019391</c:v>
                </c:pt>
                <c:pt idx="103">
                  <c:v>22.402130297978299</c:v>
                </c:pt>
                <c:pt idx="104">
                  <c:v>24.948116398289265</c:v>
                </c:pt>
                <c:pt idx="105">
                  <c:v>22.525861329718627</c:v>
                </c:pt>
                <c:pt idx="106">
                  <c:v>17.560475050192821</c:v>
                </c:pt>
                <c:pt idx="107">
                  <c:v>21.188227686848034</c:v>
                </c:pt>
                <c:pt idx="108">
                  <c:v>21.220457934367808</c:v>
                </c:pt>
                <c:pt idx="109">
                  <c:v>19.041034095915588</c:v>
                </c:pt>
                <c:pt idx="110">
                  <c:v>19.783155876997956</c:v>
                </c:pt>
                <c:pt idx="111">
                  <c:v>15.174154920637632</c:v>
                </c:pt>
                <c:pt idx="112">
                  <c:v>14.703028547845207</c:v>
                </c:pt>
                <c:pt idx="113">
                  <c:v>12.800297289267945</c:v>
                </c:pt>
                <c:pt idx="114">
                  <c:v>9.0874601814326805</c:v>
                </c:pt>
                <c:pt idx="115">
                  <c:v>4.3119475325206791</c:v>
                </c:pt>
                <c:pt idx="116">
                  <c:v>1.8124205528106927</c:v>
                </c:pt>
                <c:pt idx="117">
                  <c:v>2.0351486910154244</c:v>
                </c:pt>
                <c:pt idx="118">
                  <c:v>-1.2951710771947007</c:v>
                </c:pt>
                <c:pt idx="119">
                  <c:v>-1.1392723831898026</c:v>
                </c:pt>
                <c:pt idx="120">
                  <c:v>-0.73398792899139764</c:v>
                </c:pt>
                <c:pt idx="121">
                  <c:v>0.11736614949349454</c:v>
                </c:pt>
                <c:pt idx="122">
                  <c:v>-0.60115434124128453</c:v>
                </c:pt>
                <c:pt idx="123">
                  <c:v>-3.0381386550176015</c:v>
                </c:pt>
                <c:pt idx="124">
                  <c:v>-4.6304269738508532</c:v>
                </c:pt>
                <c:pt idx="125">
                  <c:v>-6.7125983952191683</c:v>
                </c:pt>
                <c:pt idx="126">
                  <c:v>-5.3464636849503995</c:v>
                </c:pt>
                <c:pt idx="127">
                  <c:v>-6.2382715203186825</c:v>
                </c:pt>
                <c:pt idx="128">
                  <c:v>-7.6218552823372212</c:v>
                </c:pt>
                <c:pt idx="129">
                  <c:v>-9.9721039809340279</c:v>
                </c:pt>
                <c:pt idx="130">
                  <c:v>-7.2035300653696304</c:v>
                </c:pt>
                <c:pt idx="131">
                  <c:v>-8.5776322702622831</c:v>
                </c:pt>
                <c:pt idx="132">
                  <c:v>-10.047468020111012</c:v>
                </c:pt>
                <c:pt idx="133">
                  <c:v>-8.9478434257643578</c:v>
                </c:pt>
                <c:pt idx="134">
                  <c:v>-10.147505476285069</c:v>
                </c:pt>
                <c:pt idx="135">
                  <c:v>-9.2006897027549428</c:v>
                </c:pt>
                <c:pt idx="136">
                  <c:v>-8.9077871242162434</c:v>
                </c:pt>
                <c:pt idx="137">
                  <c:v>-7.261522024047312</c:v>
                </c:pt>
                <c:pt idx="138">
                  <c:v>-7.4920886029896243</c:v>
                </c:pt>
                <c:pt idx="139">
                  <c:v>-6.8889062494419031</c:v>
                </c:pt>
                <c:pt idx="140">
                  <c:v>-4.1696746439498265</c:v>
                </c:pt>
                <c:pt idx="141">
                  <c:v>-6.7495521270995891</c:v>
                </c:pt>
                <c:pt idx="142">
                  <c:v>-7.3357088399223249</c:v>
                </c:pt>
                <c:pt idx="143">
                  <c:v>-4.9260480434405265</c:v>
                </c:pt>
                <c:pt idx="144">
                  <c:v>-6.8448535948990665</c:v>
                </c:pt>
                <c:pt idx="145">
                  <c:v>-5.4733308429762344</c:v>
                </c:pt>
                <c:pt idx="146">
                  <c:v>-5.035769918525677</c:v>
                </c:pt>
                <c:pt idx="147">
                  <c:v>-4.4518623406793303</c:v>
                </c:pt>
                <c:pt idx="148">
                  <c:v>-5.1161406795709974</c:v>
                </c:pt>
                <c:pt idx="149">
                  <c:v>-6.5681810741636575</c:v>
                </c:pt>
                <c:pt idx="150">
                  <c:v>-8.4710822496751685</c:v>
                </c:pt>
                <c:pt idx="151">
                  <c:v>-3.5772004719868509</c:v>
                </c:pt>
                <c:pt idx="152">
                  <c:v>-5.4609546899365542</c:v>
                </c:pt>
                <c:pt idx="153">
                  <c:v>-6.75823680344355</c:v>
                </c:pt>
                <c:pt idx="154">
                  <c:v>-5.1973605704782821</c:v>
                </c:pt>
                <c:pt idx="155">
                  <c:v>-6.5590397907217213</c:v>
                </c:pt>
                <c:pt idx="156">
                  <c:v>-5.4587297192465449</c:v>
                </c:pt>
                <c:pt idx="157">
                  <c:v>-6.0120955866347705</c:v>
                </c:pt>
                <c:pt idx="158">
                  <c:v>-8.6586682490174827</c:v>
                </c:pt>
                <c:pt idx="159">
                  <c:v>-9.230921764848631</c:v>
                </c:pt>
                <c:pt idx="160">
                  <c:v>-4.7368640859780795</c:v>
                </c:pt>
                <c:pt idx="161">
                  <c:v>-3.505606473578065</c:v>
                </c:pt>
                <c:pt idx="162">
                  <c:v>-3.5564416465374853</c:v>
                </c:pt>
                <c:pt idx="163">
                  <c:v>-1.2800408238739687</c:v>
                </c:pt>
                <c:pt idx="164">
                  <c:v>-4.6350653959539487</c:v>
                </c:pt>
                <c:pt idx="165">
                  <c:v>-0.55843544647157062</c:v>
                </c:pt>
                <c:pt idx="166">
                  <c:v>-2.9746772969812678</c:v>
                </c:pt>
                <c:pt idx="167">
                  <c:v>-4.890758751039332</c:v>
                </c:pt>
                <c:pt idx="168">
                  <c:v>0.43326588550384054</c:v>
                </c:pt>
                <c:pt idx="169">
                  <c:v>1.61270143442161</c:v>
                </c:pt>
                <c:pt idx="170">
                  <c:v>-1.8135239992009797</c:v>
                </c:pt>
                <c:pt idx="171">
                  <c:v>-1.6584684650123218</c:v>
                </c:pt>
                <c:pt idx="172">
                  <c:v>-1.1600804225105161</c:v>
                </c:pt>
                <c:pt idx="173">
                  <c:v>1.7011649331810157</c:v>
                </c:pt>
                <c:pt idx="174">
                  <c:v>0.70040029748162647</c:v>
                </c:pt>
                <c:pt idx="175">
                  <c:v>0.16355149753046913</c:v>
                </c:pt>
                <c:pt idx="176">
                  <c:v>2.3883313030998981</c:v>
                </c:pt>
                <c:pt idx="177">
                  <c:v>-2.9720164997820246</c:v>
                </c:pt>
                <c:pt idx="178">
                  <c:v>2.3291865192075547</c:v>
                </c:pt>
                <c:pt idx="179">
                  <c:v>3.6647080723657619</c:v>
                </c:pt>
                <c:pt idx="180">
                  <c:v>3.4116050512852039</c:v>
                </c:pt>
                <c:pt idx="181">
                  <c:v>2.0341102736739267</c:v>
                </c:pt>
                <c:pt idx="182">
                  <c:v>3.0305754011397465</c:v>
                </c:pt>
                <c:pt idx="183">
                  <c:v>1.7491354726912922</c:v>
                </c:pt>
                <c:pt idx="184">
                  <c:v>3.7353049875724569</c:v>
                </c:pt>
                <c:pt idx="185">
                  <c:v>4.2891829178354479</c:v>
                </c:pt>
                <c:pt idx="186">
                  <c:v>2.8570651010574868</c:v>
                </c:pt>
                <c:pt idx="187">
                  <c:v>2.9209169868522062</c:v>
                </c:pt>
                <c:pt idx="188">
                  <c:v>5.7677285378337491</c:v>
                </c:pt>
                <c:pt idx="189">
                  <c:v>7.212365140816984</c:v>
                </c:pt>
                <c:pt idx="190">
                  <c:v>7.8890284826120372</c:v>
                </c:pt>
                <c:pt idx="191">
                  <c:v>3.8669483099737105</c:v>
                </c:pt>
                <c:pt idx="192">
                  <c:v>8.4977176950321738</c:v>
                </c:pt>
                <c:pt idx="193">
                  <c:v>9.293310001303297</c:v>
                </c:pt>
                <c:pt idx="194">
                  <c:v>6.0366368859438495</c:v>
                </c:pt>
                <c:pt idx="195">
                  <c:v>5.7727550107624443</c:v>
                </c:pt>
                <c:pt idx="196">
                  <c:v>2.9357685403722957</c:v>
                </c:pt>
                <c:pt idx="197">
                  <c:v>6.1332581487202411</c:v>
                </c:pt>
                <c:pt idx="198">
                  <c:v>9.6297558956293692</c:v>
                </c:pt>
                <c:pt idx="199">
                  <c:v>6.8693826155081492</c:v>
                </c:pt>
                <c:pt idx="200">
                  <c:v>2.6915632019720488</c:v>
                </c:pt>
                <c:pt idx="201">
                  <c:v>3.3398380817593889</c:v>
                </c:pt>
                <c:pt idx="202">
                  <c:v>5.8283200983819841</c:v>
                </c:pt>
                <c:pt idx="203">
                  <c:v>8.0165631409168938</c:v>
                </c:pt>
                <c:pt idx="204">
                  <c:v>9.5547765368749911</c:v>
                </c:pt>
                <c:pt idx="205">
                  <c:v>12.290979627281324</c:v>
                </c:pt>
                <c:pt idx="206">
                  <c:v>0.9930799129469956</c:v>
                </c:pt>
                <c:pt idx="207">
                  <c:v>-6.3128747704018187</c:v>
                </c:pt>
                <c:pt idx="208">
                  <c:v>-10.935452687583707</c:v>
                </c:pt>
                <c:pt idx="209">
                  <c:v>3.9442479650817015</c:v>
                </c:pt>
                <c:pt idx="210">
                  <c:v>9.1052172187438369</c:v>
                </c:pt>
                <c:pt idx="211">
                  <c:v>-1.5330146694251825</c:v>
                </c:pt>
                <c:pt idx="212">
                  <c:v>7.5899422697149301</c:v>
                </c:pt>
                <c:pt idx="213">
                  <c:v>4.9537407641699405</c:v>
                </c:pt>
                <c:pt idx="214">
                  <c:v>7.5416697684566447</c:v>
                </c:pt>
                <c:pt idx="215">
                  <c:v>-9.1034810190136302</c:v>
                </c:pt>
                <c:pt idx="216">
                  <c:v>-12.327704417306999</c:v>
                </c:pt>
                <c:pt idx="217">
                  <c:v>-12.500213244004929</c:v>
                </c:pt>
                <c:pt idx="218">
                  <c:v>-12.870295736926765</c:v>
                </c:pt>
                <c:pt idx="219">
                  <c:v>-16.146511713324692</c:v>
                </c:pt>
                <c:pt idx="220">
                  <c:v>-14.033969633396046</c:v>
                </c:pt>
                <c:pt idx="221">
                  <c:v>-14.154501946559945</c:v>
                </c:pt>
                <c:pt idx="222">
                  <c:v>-13.535781944795779</c:v>
                </c:pt>
                <c:pt idx="223">
                  <c:v>-12.828111921007086</c:v>
                </c:pt>
                <c:pt idx="224">
                  <c:v>-12.386253846101175</c:v>
                </c:pt>
                <c:pt idx="225">
                  <c:v>-3.3251285762889151</c:v>
                </c:pt>
                <c:pt idx="226">
                  <c:v>6.7664075636907812</c:v>
                </c:pt>
                <c:pt idx="227">
                  <c:v>9.900548280455931</c:v>
                </c:pt>
                <c:pt idx="228">
                  <c:v>11.864725774304519</c:v>
                </c:pt>
                <c:pt idx="229">
                  <c:v>7.2780892484578699</c:v>
                </c:pt>
                <c:pt idx="230">
                  <c:v>11.333053337308293</c:v>
                </c:pt>
                <c:pt idx="231">
                  <c:v>5.5672707325218589</c:v>
                </c:pt>
                <c:pt idx="232">
                  <c:v>7.0444743849509424</c:v>
                </c:pt>
                <c:pt idx="233">
                  <c:v>5.0044724313945403</c:v>
                </c:pt>
                <c:pt idx="234">
                  <c:v>1.8592603131018439</c:v>
                </c:pt>
                <c:pt idx="235">
                  <c:v>-2.4659137483363818</c:v>
                </c:pt>
                <c:pt idx="236">
                  <c:v>-7.5156265305711027</c:v>
                </c:pt>
                <c:pt idx="237">
                  <c:v>-10.674936787426038</c:v>
                </c:pt>
                <c:pt idx="238">
                  <c:v>-7.685383833608241</c:v>
                </c:pt>
                <c:pt idx="239">
                  <c:v>1.6234596060069491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F-5549-B41D-A35B1B2B7C62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'Experiment-87'!$A$61:$A$121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'Experiment-87'!$R$61:$R$121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F-5549-B41D-A35B1B2B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'Experiment-87'!$M$2:$M$181</c:f>
              <c:numCache>
                <c:formatCode>0.00</c:formatCode>
                <c:ptCount val="180"/>
                <c:pt idx="0">
                  <c:v>5.5274441534688306</c:v>
                </c:pt>
                <c:pt idx="1">
                  <c:v>6.0452394342181597</c:v>
                </c:pt>
                <c:pt idx="2">
                  <c:v>6.0324903373788095</c:v>
                </c:pt>
                <c:pt idx="3">
                  <c:v>6.2355470607235777</c:v>
                </c:pt>
                <c:pt idx="4">
                  <c:v>6.5882916976882253</c:v>
                </c:pt>
                <c:pt idx="5">
                  <c:v>6.7832714160751317</c:v>
                </c:pt>
                <c:pt idx="6">
                  <c:v>7.2941880773495047</c:v>
                </c:pt>
                <c:pt idx="7">
                  <c:v>7.2315274916132335</c:v>
                </c:pt>
                <c:pt idx="8">
                  <c:v>6.5830309738295743</c:v>
                </c:pt>
                <c:pt idx="9">
                  <c:v>6.3002764901643005</c:v>
                </c:pt>
                <c:pt idx="10">
                  <c:v>5.817454813267668</c:v>
                </c:pt>
                <c:pt idx="11">
                  <c:v>5.7172694576122449</c:v>
                </c:pt>
                <c:pt idx="12">
                  <c:v>5.4538540612002349</c:v>
                </c:pt>
                <c:pt idx="13">
                  <c:v>5.2923687043009826</c:v>
                </c:pt>
                <c:pt idx="14">
                  <c:v>5.2698351785461943</c:v>
                </c:pt>
                <c:pt idx="15">
                  <c:v>5.4763577239319119</c:v>
                </c:pt>
                <c:pt idx="16">
                  <c:v>5.4047109063885159</c:v>
                </c:pt>
                <c:pt idx="17">
                  <c:v>5.351240019335922</c:v>
                </c:pt>
                <c:pt idx="18">
                  <c:v>5.3718429707116355</c:v>
                </c:pt>
                <c:pt idx="19">
                  <c:v>5.3721203392717962</c:v>
                </c:pt>
                <c:pt idx="20">
                  <c:v>5.3035782596282006</c:v>
                </c:pt>
                <c:pt idx="21">
                  <c:v>5.3546776815033263</c:v>
                </c:pt>
                <c:pt idx="22">
                  <c:v>5.4037608733935327</c:v>
                </c:pt>
                <c:pt idx="23">
                  <c:v>5.3857571765653036</c:v>
                </c:pt>
                <c:pt idx="24">
                  <c:v>4.8046188750221859</c:v>
                </c:pt>
                <c:pt idx="25">
                  <c:v>4.7484113666101457</c:v>
                </c:pt>
                <c:pt idx="26">
                  <c:v>4.6067107855266647</c:v>
                </c:pt>
                <c:pt idx="27">
                  <c:v>4.545081772583714</c:v>
                </c:pt>
                <c:pt idx="28">
                  <c:v>4.797893556199897</c:v>
                </c:pt>
                <c:pt idx="29">
                  <c:v>4.7636483893017925</c:v>
                </c:pt>
                <c:pt idx="30">
                  <c:v>4.7777567211395215</c:v>
                </c:pt>
                <c:pt idx="31">
                  <c:v>4.9045551954884559</c:v>
                </c:pt>
                <c:pt idx="32">
                  <c:v>4.9274285011190759</c:v>
                </c:pt>
                <c:pt idx="33">
                  <c:v>4.900490976294404</c:v>
                </c:pt>
                <c:pt idx="34">
                  <c:v>5.2272602185193886</c:v>
                </c:pt>
                <c:pt idx="35">
                  <c:v>4.8623549294090953</c:v>
                </c:pt>
                <c:pt idx="36">
                  <c:v>4.8144766668410579</c:v>
                </c:pt>
                <c:pt idx="37">
                  <c:v>4.9918157071658733</c:v>
                </c:pt>
                <c:pt idx="38">
                  <c:v>5.2138946535814252</c:v>
                </c:pt>
                <c:pt idx="39">
                  <c:v>5.1919332917295913</c:v>
                </c:pt>
                <c:pt idx="40">
                  <c:v>5.1850637563443884</c:v>
                </c:pt>
                <c:pt idx="41">
                  <c:v>5.1619862412621442</c:v>
                </c:pt>
                <c:pt idx="42">
                  <c:v>5.3016790819673831</c:v>
                </c:pt>
                <c:pt idx="43">
                  <c:v>5.2510205290498071</c:v>
                </c:pt>
                <c:pt idx="44">
                  <c:v>5.3481889610737374</c:v>
                </c:pt>
                <c:pt idx="45">
                  <c:v>5.2765981092448913</c:v>
                </c:pt>
                <c:pt idx="46">
                  <c:v>5.3071853848223665</c:v>
                </c:pt>
                <c:pt idx="47">
                  <c:v>5.3185595951068372</c:v>
                </c:pt>
                <c:pt idx="48">
                  <c:v>5.1984718520451763</c:v>
                </c:pt>
                <c:pt idx="49">
                  <c:v>5.2675219239590936</c:v>
                </c:pt>
                <c:pt idx="50">
                  <c:v>5.3302927016313451</c:v>
                </c:pt>
                <c:pt idx="51">
                  <c:v>5.2589654986641126</c:v>
                </c:pt>
                <c:pt idx="52">
                  <c:v>5.1985067379172429</c:v>
                </c:pt>
                <c:pt idx="53">
                  <c:v>5.2797486681580548</c:v>
                </c:pt>
                <c:pt idx="54">
                  <c:v>5.3212377028064237</c:v>
                </c:pt>
                <c:pt idx="55">
                  <c:v>5.0559068796717135</c:v>
                </c:pt>
                <c:pt idx="56">
                  <c:v>5.0939995041249135</c:v>
                </c:pt>
                <c:pt idx="57">
                  <c:v>5.11220362800643</c:v>
                </c:pt>
                <c:pt idx="58">
                  <c:v>5.1619814781980349</c:v>
                </c:pt>
                <c:pt idx="59">
                  <c:v>5.072375347011425</c:v>
                </c:pt>
                <c:pt idx="60">
                  <c:v>5.0620352328700422</c:v>
                </c:pt>
                <c:pt idx="61">
                  <c:v>5.169072372337709</c:v>
                </c:pt>
                <c:pt idx="62">
                  <c:v>5.226963553160795</c:v>
                </c:pt>
                <c:pt idx="63">
                  <c:v>5.3510741321407727</c:v>
                </c:pt>
                <c:pt idx="64">
                  <c:v>5.5878872739292209</c:v>
                </c:pt>
                <c:pt idx="65">
                  <c:v>5.6504854785241445</c:v>
                </c:pt>
                <c:pt idx="66">
                  <c:v>5.9993723002090009</c:v>
                </c:pt>
                <c:pt idx="67">
                  <c:v>6.2530918817855552</c:v>
                </c:pt>
                <c:pt idx="68">
                  <c:v>6.6586591075331381</c:v>
                </c:pt>
                <c:pt idx="69">
                  <c:v>7.103218984523199</c:v>
                </c:pt>
                <c:pt idx="70">
                  <c:v>7.2762089428387533</c:v>
                </c:pt>
                <c:pt idx="71">
                  <c:v>7.5083796856546474</c:v>
                </c:pt>
                <c:pt idx="72">
                  <c:v>7.7679715104146627</c:v>
                </c:pt>
                <c:pt idx="73">
                  <c:v>7.5649118753904796</c:v>
                </c:pt>
                <c:pt idx="74">
                  <c:v>7.6342555586945657</c:v>
                </c:pt>
                <c:pt idx="75">
                  <c:v>7.8340091235367355</c:v>
                </c:pt>
                <c:pt idx="76">
                  <c:v>7.8856729734049944</c:v>
                </c:pt>
                <c:pt idx="77">
                  <c:v>7.4932379737321142</c:v>
                </c:pt>
                <c:pt idx="78">
                  <c:v>7.7015011134911635</c:v>
                </c:pt>
                <c:pt idx="79">
                  <c:v>7.5318068630737649</c:v>
                </c:pt>
                <c:pt idx="80">
                  <c:v>7.5572068853527616</c:v>
                </c:pt>
                <c:pt idx="81">
                  <c:v>7.4129080831994374</c:v>
                </c:pt>
                <c:pt idx="82">
                  <c:v>7.499631977744472</c:v>
                </c:pt>
                <c:pt idx="83">
                  <c:v>7.4832548972812454</c:v>
                </c:pt>
                <c:pt idx="84">
                  <c:v>7.360861002956649</c:v>
                </c:pt>
                <c:pt idx="85">
                  <c:v>7.3887401022226875</c:v>
                </c:pt>
                <c:pt idx="86">
                  <c:v>7.4403703594111112</c:v>
                </c:pt>
                <c:pt idx="87">
                  <c:v>7.5090811731610616</c:v>
                </c:pt>
                <c:pt idx="88">
                  <c:v>7.3378841332113796</c:v>
                </c:pt>
                <c:pt idx="89">
                  <c:v>7.303871074966362</c:v>
                </c:pt>
                <c:pt idx="90">
                  <c:v>7.3082230739724086</c:v>
                </c:pt>
                <c:pt idx="91">
                  <c:v>7.2705152693128685</c:v>
                </c:pt>
                <c:pt idx="92">
                  <c:v>7.2406528779536004</c:v>
                </c:pt>
                <c:pt idx="93">
                  <c:v>7.3663756027460465</c:v>
                </c:pt>
                <c:pt idx="94">
                  <c:v>6.8879991267910157</c:v>
                </c:pt>
                <c:pt idx="95">
                  <c:v>7.0547266879653439</c:v>
                </c:pt>
                <c:pt idx="96">
                  <c:v>6.9375745820842969</c:v>
                </c:pt>
                <c:pt idx="97">
                  <c:v>6.8790156952478707</c:v>
                </c:pt>
                <c:pt idx="98">
                  <c:v>6.6915836740199266</c:v>
                </c:pt>
                <c:pt idx="99">
                  <c:v>6.7239318392091842</c:v>
                </c:pt>
                <c:pt idx="100">
                  <c:v>6.8889574060327305</c:v>
                </c:pt>
                <c:pt idx="101">
                  <c:v>6.7183835458141514</c:v>
                </c:pt>
                <c:pt idx="102">
                  <c:v>6.5491655698356768</c:v>
                </c:pt>
                <c:pt idx="103">
                  <c:v>6.4260922242611374</c:v>
                </c:pt>
                <c:pt idx="104">
                  <c:v>6.5594969076176106</c:v>
                </c:pt>
                <c:pt idx="105">
                  <c:v>6.4330102833130418</c:v>
                </c:pt>
                <c:pt idx="106">
                  <c:v>6.1734911282793892</c:v>
                </c:pt>
                <c:pt idx="107">
                  <c:v>6.3634835879047316</c:v>
                </c:pt>
                <c:pt idx="108">
                  <c:v>6.3653923809621507</c:v>
                </c:pt>
                <c:pt idx="109">
                  <c:v>6.2516083859767262</c:v>
                </c:pt>
                <c:pt idx="110">
                  <c:v>6.2906519783894304</c:v>
                </c:pt>
                <c:pt idx="111">
                  <c:v>6.0497755269847415</c:v>
                </c:pt>
                <c:pt idx="112">
                  <c:v>6.0253534705873966</c:v>
                </c:pt>
                <c:pt idx="113">
                  <c:v>5.9260434099299228</c:v>
                </c:pt>
                <c:pt idx="114">
                  <c:v>5.7320457606112765</c:v>
                </c:pt>
                <c:pt idx="115">
                  <c:v>5.4824589950235412</c:v>
                </c:pt>
                <c:pt idx="116">
                  <c:v>5.3519302364205696</c:v>
                </c:pt>
                <c:pt idx="117">
                  <c:v>5.363804074296441</c:v>
                </c:pt>
                <c:pt idx="118">
                  <c:v>5.1898161081270082</c:v>
                </c:pt>
                <c:pt idx="119">
                  <c:v>5.1981940626403444</c:v>
                </c:pt>
                <c:pt idx="120">
                  <c:v>5.2196175173871806</c:v>
                </c:pt>
                <c:pt idx="121">
                  <c:v>5.2643751087072994</c:v>
                </c:pt>
                <c:pt idx="122">
                  <c:v>5.227011735929743</c:v>
                </c:pt>
                <c:pt idx="123">
                  <c:v>5.0997546170643755</c:v>
                </c:pt>
                <c:pt idx="124">
                  <c:v>5.0166839898042879</c:v>
                </c:pt>
                <c:pt idx="125">
                  <c:v>4.9079873198882353</c:v>
                </c:pt>
                <c:pt idx="126">
                  <c:v>4.9796733567095215</c:v>
                </c:pt>
                <c:pt idx="127">
                  <c:v>4.9332452318261319</c:v>
                </c:pt>
                <c:pt idx="128">
                  <c:v>4.8610920496621333</c:v>
                </c:pt>
                <c:pt idx="129">
                  <c:v>4.7383721164291739</c:v>
                </c:pt>
                <c:pt idx="130">
                  <c:v>4.8834204854299665</c:v>
                </c:pt>
                <c:pt idx="131">
                  <c:v>4.8117632885042738</c:v>
                </c:pt>
                <c:pt idx="132">
                  <c:v>4.7350982195087843</c:v>
                </c:pt>
                <c:pt idx="133">
                  <c:v>4.7928429720450554</c:v>
                </c:pt>
                <c:pt idx="134">
                  <c:v>4.7303108313087199</c:v>
                </c:pt>
                <c:pt idx="135">
                  <c:v>4.7800620740868709</c:v>
                </c:pt>
                <c:pt idx="136">
                  <c:v>4.7956067738317287</c:v>
                </c:pt>
                <c:pt idx="137">
                  <c:v>4.8819465786308562</c:v>
                </c:pt>
                <c:pt idx="138">
                  <c:v>4.8701083315272244</c:v>
                </c:pt>
                <c:pt idx="139">
                  <c:v>4.9018839294363952</c:v>
                </c:pt>
                <c:pt idx="140">
                  <c:v>5.04435117625495</c:v>
                </c:pt>
                <c:pt idx="141">
                  <c:v>4.9096192405717307</c:v>
                </c:pt>
                <c:pt idx="142">
                  <c:v>4.8791798866087168</c:v>
                </c:pt>
                <c:pt idx="143">
                  <c:v>5.0054533216470993</c:v>
                </c:pt>
                <c:pt idx="144">
                  <c:v>4.9053024062777393</c:v>
                </c:pt>
                <c:pt idx="145">
                  <c:v>4.9772702943907818</c:v>
                </c:pt>
                <c:pt idx="146">
                  <c:v>5.0003821482662794</c:v>
                </c:pt>
                <c:pt idx="147">
                  <c:v>5.0311494725245494</c:v>
                </c:pt>
                <c:pt idx="148">
                  <c:v>4.9966235352284176</c:v>
                </c:pt>
                <c:pt idx="149">
                  <c:v>4.9208893506225095</c:v>
                </c:pt>
                <c:pt idx="150">
                  <c:v>4.8215704015208685</c:v>
                </c:pt>
                <c:pt idx="151">
                  <c:v>5.0777947421973719</c:v>
                </c:pt>
                <c:pt idx="152">
                  <c:v>4.9794773805125487</c:v>
                </c:pt>
                <c:pt idx="153">
                  <c:v>4.911838682956394</c:v>
                </c:pt>
                <c:pt idx="154">
                  <c:v>4.9937117512178002</c:v>
                </c:pt>
                <c:pt idx="155">
                  <c:v>4.9227044071506532</c:v>
                </c:pt>
                <c:pt idx="156">
                  <c:v>4.9804850173559156</c:v>
                </c:pt>
                <c:pt idx="157">
                  <c:v>4.9517609697577907</c:v>
                </c:pt>
                <c:pt idx="158">
                  <c:v>4.8135401741830455</c:v>
                </c:pt>
                <c:pt idx="159">
                  <c:v>4.7838281037644466</c:v>
                </c:pt>
                <c:pt idx="160">
                  <c:v>5.0191374356191174</c:v>
                </c:pt>
                <c:pt idx="161">
                  <c:v>5.0837679805375169</c:v>
                </c:pt>
                <c:pt idx="162">
                  <c:v>5.081331577776953</c:v>
                </c:pt>
                <c:pt idx="163">
                  <c:v>5.2006341135217529</c:v>
                </c:pt>
                <c:pt idx="164">
                  <c:v>5.0253538260730188</c:v>
                </c:pt>
                <c:pt idx="165">
                  <c:v>5.238827293935385</c:v>
                </c:pt>
                <c:pt idx="166">
                  <c:v>5.112655224229111</c:v>
                </c:pt>
                <c:pt idx="167">
                  <c:v>5.0126468078269992</c:v>
                </c:pt>
                <c:pt idx="168">
                  <c:v>5.2913721476033526</c:v>
                </c:pt>
                <c:pt idx="169">
                  <c:v>5.353291853134877</c:v>
                </c:pt>
                <c:pt idx="170">
                  <c:v>5.1742870111840791</c:v>
                </c:pt>
                <c:pt idx="171">
                  <c:v>5.1826208595641248</c:v>
                </c:pt>
                <c:pt idx="172">
                  <c:v>5.2089146119655245</c:v>
                </c:pt>
                <c:pt idx="173">
                  <c:v>5.3588106727225719</c:v>
                </c:pt>
                <c:pt idx="174">
                  <c:v>5.3066829603284198</c:v>
                </c:pt>
                <c:pt idx="175">
                  <c:v>5.2788229292119881</c:v>
                </c:pt>
                <c:pt idx="176">
                  <c:v>5.3954251424121811</c:v>
                </c:pt>
                <c:pt idx="177">
                  <c:v>5.1152453424356565</c:v>
                </c:pt>
                <c:pt idx="178">
                  <c:v>5.3927768713990227</c:v>
                </c:pt>
                <c:pt idx="179">
                  <c:v>5.4628615178765934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E2-2B4A-B442-6A59626C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'Experiment-88'!$L$2:$L$181</c:f>
              <c:numCache>
                <c:formatCode>0.00</c:formatCode>
                <c:ptCount val="180"/>
                <c:pt idx="0">
                  <c:v>6.8670729899056839</c:v>
                </c:pt>
                <c:pt idx="1">
                  <c:v>6.8780316350113608</c:v>
                </c:pt>
                <c:pt idx="2">
                  <c:v>7.4504688432220467</c:v>
                </c:pt>
                <c:pt idx="3">
                  <c:v>8.3222591720649817</c:v>
                </c:pt>
                <c:pt idx="4">
                  <c:v>8.4160034419806458</c:v>
                </c:pt>
                <c:pt idx="5">
                  <c:v>8.6283896467539147</c:v>
                </c:pt>
                <c:pt idx="6">
                  <c:v>9.146171084746058</c:v>
                </c:pt>
                <c:pt idx="7">
                  <c:v>8.9160619125926353</c:v>
                </c:pt>
                <c:pt idx="8">
                  <c:v>9.3672538362923099</c:v>
                </c:pt>
                <c:pt idx="9">
                  <c:v>9.3173941039288337</c:v>
                </c:pt>
                <c:pt idx="10">
                  <c:v>8.8132862537623993</c:v>
                </c:pt>
                <c:pt idx="11">
                  <c:v>8.3095362186692032</c:v>
                </c:pt>
                <c:pt idx="12">
                  <c:v>7.2755280688450306</c:v>
                </c:pt>
                <c:pt idx="13">
                  <c:v>7.2112544584549418</c:v>
                </c:pt>
                <c:pt idx="14">
                  <c:v>7.1217843558809202</c:v>
                </c:pt>
                <c:pt idx="15">
                  <c:v>7.2273084560863143</c:v>
                </c:pt>
                <c:pt idx="16">
                  <c:v>7.314662522565051</c:v>
                </c:pt>
                <c:pt idx="17">
                  <c:v>7.2593118560743024</c:v>
                </c:pt>
                <c:pt idx="18">
                  <c:v>7.5726191617752514</c:v>
                </c:pt>
                <c:pt idx="19">
                  <c:v>7.5873860043602912</c:v>
                </c:pt>
                <c:pt idx="20">
                  <c:v>7.4963899712347359</c:v>
                </c:pt>
                <c:pt idx="21">
                  <c:v>7.3280902299692885</c:v>
                </c:pt>
                <c:pt idx="22">
                  <c:v>7.4362000980172756</c:v>
                </c:pt>
                <c:pt idx="23">
                  <c:v>7.3973223947036697</c:v>
                </c:pt>
                <c:pt idx="24">
                  <c:v>7.3654856583749533</c:v>
                </c:pt>
                <c:pt idx="25">
                  <c:v>7.0886228283059367</c:v>
                </c:pt>
                <c:pt idx="26">
                  <c:v>7.0059702645834339</c:v>
                </c:pt>
                <c:pt idx="27">
                  <c:v>5.8910527736907934</c:v>
                </c:pt>
                <c:pt idx="28">
                  <c:v>5.8066650221205416</c:v>
                </c:pt>
                <c:pt idx="29">
                  <c:v>5.5749207358273614</c:v>
                </c:pt>
                <c:pt idx="30">
                  <c:v>5.5498325105436628</c:v>
                </c:pt>
                <c:pt idx="31">
                  <c:v>5.4303705812597292</c:v>
                </c:pt>
                <c:pt idx="32">
                  <c:v>5.4228115891640378</c:v>
                </c:pt>
                <c:pt idx="33">
                  <c:v>5.3475104858651434</c:v>
                </c:pt>
                <c:pt idx="34">
                  <c:v>5.3680503840600036</c:v>
                </c:pt>
                <c:pt idx="35">
                  <c:v>5.2845062385256378</c:v>
                </c:pt>
                <c:pt idx="36">
                  <c:v>5.4074127322500614</c:v>
                </c:pt>
                <c:pt idx="37">
                  <c:v>5.353158512668589</c:v>
                </c:pt>
                <c:pt idx="38">
                  <c:v>5.1141598974032192</c:v>
                </c:pt>
                <c:pt idx="39">
                  <c:v>5.1263405734746073</c:v>
                </c:pt>
                <c:pt idx="40">
                  <c:v>5.1673838033449382</c:v>
                </c:pt>
                <c:pt idx="41">
                  <c:v>5.2102685903066268</c:v>
                </c:pt>
                <c:pt idx="42">
                  <c:v>5.2123787924601874</c:v>
                </c:pt>
                <c:pt idx="43">
                  <c:v>5.151773643407104</c:v>
                </c:pt>
                <c:pt idx="44">
                  <c:v>5.2172774466955349</c:v>
                </c:pt>
                <c:pt idx="45">
                  <c:v>5.2532190474150697</c:v>
                </c:pt>
                <c:pt idx="46">
                  <c:v>5.2202844266019861</c:v>
                </c:pt>
                <c:pt idx="47">
                  <c:v>5.1688543464749808</c:v>
                </c:pt>
                <c:pt idx="48">
                  <c:v>5.0956731742491836</c:v>
                </c:pt>
                <c:pt idx="49">
                  <c:v>5.1765658524437743</c:v>
                </c:pt>
                <c:pt idx="50">
                  <c:v>5.0274666625807409</c:v>
                </c:pt>
                <c:pt idx="51">
                  <c:v>5.0201950197776286</c:v>
                </c:pt>
                <c:pt idx="52">
                  <c:v>5.0573148912103756</c:v>
                </c:pt>
                <c:pt idx="53">
                  <c:v>5.0804186396114757</c:v>
                </c:pt>
                <c:pt idx="54">
                  <c:v>5.0643695821129882</c:v>
                </c:pt>
                <c:pt idx="55">
                  <c:v>5.0965563224411685</c:v>
                </c:pt>
                <c:pt idx="56">
                  <c:v>4.9300765918713916</c:v>
                </c:pt>
                <c:pt idx="57">
                  <c:v>4.9781710732641802</c:v>
                </c:pt>
                <c:pt idx="58">
                  <c:v>4.9137370229355808</c:v>
                </c:pt>
                <c:pt idx="59">
                  <c:v>4.821490428570578</c:v>
                </c:pt>
                <c:pt idx="60">
                  <c:v>4.8714400316749771</c:v>
                </c:pt>
                <c:pt idx="61">
                  <c:v>4.789221121213127</c:v>
                </c:pt>
                <c:pt idx="62">
                  <c:v>4.9888878752498362</c:v>
                </c:pt>
                <c:pt idx="63">
                  <c:v>5.1340869271872887</c:v>
                </c:pt>
                <c:pt idx="64">
                  <c:v>5.3079352414772254</c:v>
                </c:pt>
                <c:pt idx="65">
                  <c:v>5.5998235759100288</c:v>
                </c:pt>
                <c:pt idx="66">
                  <c:v>5.8575333325755867</c:v>
                </c:pt>
                <c:pt idx="67">
                  <c:v>6.1904919614106486</c:v>
                </c:pt>
                <c:pt idx="68">
                  <c:v>6.4746620887415967</c:v>
                </c:pt>
                <c:pt idx="69">
                  <c:v>6.798168041178891</c:v>
                </c:pt>
                <c:pt idx="70">
                  <c:v>7.0934504326098615</c:v>
                </c:pt>
                <c:pt idx="71">
                  <c:v>7.2914828062793573</c:v>
                </c:pt>
                <c:pt idx="72">
                  <c:v>7.6493989256501198</c:v>
                </c:pt>
                <c:pt idx="73">
                  <c:v>7.8046161990651512</c:v>
                </c:pt>
                <c:pt idx="74">
                  <c:v>7.9358695828730506</c:v>
                </c:pt>
                <c:pt idx="75">
                  <c:v>8.273146035945226</c:v>
                </c:pt>
                <c:pt idx="76">
                  <c:v>8.3451697796472839</c:v>
                </c:pt>
                <c:pt idx="77">
                  <c:v>8.3892550416972629</c:v>
                </c:pt>
                <c:pt idx="78">
                  <c:v>8.65947924757773</c:v>
                </c:pt>
                <c:pt idx="79">
                  <c:v>8.7873769139500055</c:v>
                </c:pt>
                <c:pt idx="80">
                  <c:v>8.8700045018637841</c:v>
                </c:pt>
                <c:pt idx="81">
                  <c:v>9.0933637030679826</c:v>
                </c:pt>
                <c:pt idx="82">
                  <c:v>9.2022059934243554</c:v>
                </c:pt>
                <c:pt idx="83">
                  <c:v>9.2138542403326387</c:v>
                </c:pt>
                <c:pt idx="84">
                  <c:v>9.2786047168938826</c:v>
                </c:pt>
                <c:pt idx="85">
                  <c:v>9.5256683895967349</c:v>
                </c:pt>
                <c:pt idx="86">
                  <c:v>9.6966348394060589</c:v>
                </c:pt>
                <c:pt idx="87">
                  <c:v>9.6875459064881948</c:v>
                </c:pt>
                <c:pt idx="88">
                  <c:v>9.957723270813732</c:v>
                </c:pt>
                <c:pt idx="89">
                  <c:v>9.910709646286799</c:v>
                </c:pt>
                <c:pt idx="90">
                  <c:v>10.202450743711868</c:v>
                </c:pt>
                <c:pt idx="91">
                  <c:v>9.8912719784577217</c:v>
                </c:pt>
                <c:pt idx="92">
                  <c:v>10.05556798001791</c:v>
                </c:pt>
                <c:pt idx="93">
                  <c:v>10.304870902479685</c:v>
                </c:pt>
                <c:pt idx="94">
                  <c:v>10.169599910833846</c:v>
                </c:pt>
                <c:pt idx="95">
                  <c:v>10.281440216275453</c:v>
                </c:pt>
                <c:pt idx="96">
                  <c:v>10.168241892412562</c:v>
                </c:pt>
                <c:pt idx="97">
                  <c:v>10.296470661589877</c:v>
                </c:pt>
                <c:pt idx="98">
                  <c:v>10.226726929369843</c:v>
                </c:pt>
                <c:pt idx="99">
                  <c:v>10.15386006510947</c:v>
                </c:pt>
                <c:pt idx="100">
                  <c:v>10.378551291903225</c:v>
                </c:pt>
                <c:pt idx="101">
                  <c:v>10.137890423293101</c:v>
                </c:pt>
                <c:pt idx="102">
                  <c:v>10.258415444422115</c:v>
                </c:pt>
                <c:pt idx="103">
                  <c:v>10.188621174538252</c:v>
                </c:pt>
                <c:pt idx="104">
                  <c:v>10.138394872252057</c:v>
                </c:pt>
                <c:pt idx="105">
                  <c:v>9.8997191237986719</c:v>
                </c:pt>
                <c:pt idx="106">
                  <c:v>9.9013602519543973</c:v>
                </c:pt>
                <c:pt idx="107">
                  <c:v>9.8224245972056572</c:v>
                </c:pt>
                <c:pt idx="108">
                  <c:v>9.7224023226141654</c:v>
                </c:pt>
                <c:pt idx="109">
                  <c:v>9.6855276919126556</c:v>
                </c:pt>
                <c:pt idx="110">
                  <c:v>9.5694500064982346</c:v>
                </c:pt>
                <c:pt idx="111">
                  <c:v>9.5642566103830298</c:v>
                </c:pt>
                <c:pt idx="112">
                  <c:v>9.5955828435096269</c:v>
                </c:pt>
                <c:pt idx="113">
                  <c:v>9.3955378081864254</c:v>
                </c:pt>
                <c:pt idx="114">
                  <c:v>9.5773406608128635</c:v>
                </c:pt>
                <c:pt idx="115">
                  <c:v>9.4816594547124549</c:v>
                </c:pt>
                <c:pt idx="116">
                  <c:v>9.4355636787359352</c:v>
                </c:pt>
                <c:pt idx="117">
                  <c:v>9.3042511518884776</c:v>
                </c:pt>
                <c:pt idx="118">
                  <c:v>9.2672802013151543</c:v>
                </c:pt>
                <c:pt idx="119">
                  <c:v>8.887822147121458</c:v>
                </c:pt>
                <c:pt idx="120">
                  <c:v>8.7709128072046134</c:v>
                </c:pt>
                <c:pt idx="121">
                  <c:v>8.9470136451989504</c:v>
                </c:pt>
                <c:pt idx="122">
                  <c:v>8.6980126341668349</c:v>
                </c:pt>
                <c:pt idx="123">
                  <c:v>8.6807678859304627</c:v>
                </c:pt>
                <c:pt idx="124">
                  <c:v>8.6989736770961041</c:v>
                </c:pt>
                <c:pt idx="125">
                  <c:v>8.3125748992757647</c:v>
                </c:pt>
                <c:pt idx="126">
                  <c:v>8.201512066720575</c:v>
                </c:pt>
                <c:pt idx="127">
                  <c:v>7.9907849118886158</c:v>
                </c:pt>
                <c:pt idx="128">
                  <c:v>8.1104873100287058</c:v>
                </c:pt>
                <c:pt idx="129">
                  <c:v>8.0894261469205659</c:v>
                </c:pt>
                <c:pt idx="130">
                  <c:v>7.9278259294806936</c:v>
                </c:pt>
                <c:pt idx="131">
                  <c:v>7.5095091109841592</c:v>
                </c:pt>
                <c:pt idx="132">
                  <c:v>7.4558844530099808</c:v>
                </c:pt>
                <c:pt idx="133">
                  <c:v>7.360386860543902</c:v>
                </c:pt>
                <c:pt idx="134">
                  <c:v>7.203277563576103</c:v>
                </c:pt>
                <c:pt idx="135">
                  <c:v>7.0781852506481044</c:v>
                </c:pt>
                <c:pt idx="136">
                  <c:v>7.0553313259040973</c:v>
                </c:pt>
                <c:pt idx="137">
                  <c:v>6.9389763209711557</c:v>
                </c:pt>
                <c:pt idx="138">
                  <c:v>6.8253808219973893</c:v>
                </c:pt>
                <c:pt idx="139">
                  <c:v>6.9224505485955801</c:v>
                </c:pt>
                <c:pt idx="140">
                  <c:v>6.6099575351616142</c:v>
                </c:pt>
                <c:pt idx="141">
                  <c:v>6.6526971787721561</c:v>
                </c:pt>
                <c:pt idx="142">
                  <c:v>6.4951647748743859</c:v>
                </c:pt>
                <c:pt idx="143">
                  <c:v>6.1971977345410458</c:v>
                </c:pt>
                <c:pt idx="144">
                  <c:v>6.2387463180451688</c:v>
                </c:pt>
                <c:pt idx="145">
                  <c:v>6.2441388752338947</c:v>
                </c:pt>
                <c:pt idx="146">
                  <c:v>6.1497436178099631</c:v>
                </c:pt>
                <c:pt idx="147">
                  <c:v>6.1192173149924187</c:v>
                </c:pt>
                <c:pt idx="148">
                  <c:v>5.9497574112244465</c:v>
                </c:pt>
                <c:pt idx="149">
                  <c:v>5.9982033455667159</c:v>
                </c:pt>
                <c:pt idx="150">
                  <c:v>5.8516690793060748</c:v>
                </c:pt>
                <c:pt idx="151">
                  <c:v>5.8858603477007208</c:v>
                </c:pt>
                <c:pt idx="152">
                  <c:v>5.720597524539766</c:v>
                </c:pt>
                <c:pt idx="153">
                  <c:v>5.5910466669382286</c:v>
                </c:pt>
                <c:pt idx="154">
                  <c:v>5.4990740251656192</c:v>
                </c:pt>
                <c:pt idx="155">
                  <c:v>5.4399107036576888</c:v>
                </c:pt>
                <c:pt idx="156">
                  <c:v>5.4738497448677439</c:v>
                </c:pt>
                <c:pt idx="157">
                  <c:v>5.3717860651337705</c:v>
                </c:pt>
                <c:pt idx="158">
                  <c:v>5.3572144750918298</c:v>
                </c:pt>
                <c:pt idx="159">
                  <c:v>5.2894779520966972</c:v>
                </c:pt>
                <c:pt idx="160">
                  <c:v>5.2153909855336273</c:v>
                </c:pt>
                <c:pt idx="161">
                  <c:v>5.3557924851093812</c:v>
                </c:pt>
                <c:pt idx="162">
                  <c:v>5.1738992722221093</c:v>
                </c:pt>
                <c:pt idx="163">
                  <c:v>5.0741682552794991</c:v>
                </c:pt>
                <c:pt idx="164">
                  <c:v>5.0279019903586626</c:v>
                </c:pt>
                <c:pt idx="165">
                  <c:v>5.0818286425612165</c:v>
                </c:pt>
                <c:pt idx="166">
                  <c:v>4.9381927196166764</c:v>
                </c:pt>
                <c:pt idx="167">
                  <c:v>4.9705136374832612</c:v>
                </c:pt>
                <c:pt idx="168">
                  <c:v>4.9803185350352663</c:v>
                </c:pt>
                <c:pt idx="169">
                  <c:v>4.9241633136063587</c:v>
                </c:pt>
                <c:pt idx="170">
                  <c:v>4.911464154296878</c:v>
                </c:pt>
                <c:pt idx="171">
                  <c:v>4.8344602639100867</c:v>
                </c:pt>
                <c:pt idx="172">
                  <c:v>4.820167142208458</c:v>
                </c:pt>
                <c:pt idx="173">
                  <c:v>4.8355859699839137</c:v>
                </c:pt>
                <c:pt idx="174">
                  <c:v>4.8582787217418648</c:v>
                </c:pt>
                <c:pt idx="175">
                  <c:v>4.831693272969126</c:v>
                </c:pt>
                <c:pt idx="176">
                  <c:v>4.7136889406463318</c:v>
                </c:pt>
                <c:pt idx="177">
                  <c:v>4.7964789344259406</c:v>
                </c:pt>
                <c:pt idx="178">
                  <c:v>4.7698162104004158</c:v>
                </c:pt>
                <c:pt idx="179">
                  <c:v>4.6831208050304509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7-3D4E-98A4-7BFC7E034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'Experiment-88'!$A$2:$A$241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'Experiment-88'!$P$2:$P$241</c:f>
              <c:numCache>
                <c:formatCode>General</c:formatCode>
                <c:ptCount val="240"/>
                <c:pt idx="0">
                  <c:v>30.851831181921654</c:v>
                </c:pt>
                <c:pt idx="1">
                  <c:v>31.06064777400659</c:v>
                </c:pt>
                <c:pt idx="2">
                  <c:v>41.968418383280977</c:v>
                </c:pt>
                <c:pt idx="3">
                  <c:v>58.580352041693196</c:v>
                </c:pt>
                <c:pt idx="4">
                  <c:v>60.366645765279415</c:v>
                </c:pt>
                <c:pt idx="5">
                  <c:v>64.413657330936672</c:v>
                </c:pt>
                <c:pt idx="6">
                  <c:v>74.279964185818542</c:v>
                </c:pt>
                <c:pt idx="7">
                  <c:v>69.895242108116406</c:v>
                </c:pt>
                <c:pt idx="8">
                  <c:v>78.492688140418906</c:v>
                </c:pt>
                <c:pt idx="9">
                  <c:v>77.542612716494958</c:v>
                </c:pt>
                <c:pt idx="10">
                  <c:v>67.936855590507903</c:v>
                </c:pt>
                <c:pt idx="11">
                  <c:v>58.337916617994182</c:v>
                </c:pt>
                <c:pt idx="12">
                  <c:v>38.634928159824014</c:v>
                </c:pt>
                <c:pt idx="13">
                  <c:v>37.410196803600002</c:v>
                </c:pt>
                <c:pt idx="14">
                  <c:v>35.705347186440783</c:v>
                </c:pt>
                <c:pt idx="15">
                  <c:v>37.7161051565392</c:v>
                </c:pt>
                <c:pt idx="16">
                  <c:v>39.380633781286932</c:v>
                </c:pt>
                <c:pt idx="17">
                  <c:v>38.325928803183338</c:v>
                </c:pt>
                <c:pt idx="18">
                  <c:v>44.295988351684848</c:v>
                </c:pt>
                <c:pt idx="19">
                  <c:v>44.577370011071324</c:v>
                </c:pt>
                <c:pt idx="20">
                  <c:v>42.843443841614189</c:v>
                </c:pt>
                <c:pt idx="21">
                  <c:v>39.636498267510149</c:v>
                </c:pt>
                <c:pt idx="22">
                  <c:v>41.696527951730715</c:v>
                </c:pt>
                <c:pt idx="23">
                  <c:v>40.955714700115244</c:v>
                </c:pt>
                <c:pt idx="24">
                  <c:v>40.349066823561117</c:v>
                </c:pt>
                <c:pt idx="25">
                  <c:v>35.073455459884954</c:v>
                </c:pt>
                <c:pt idx="26">
                  <c:v>33.498513802665364</c:v>
                </c:pt>
                <c:pt idx="27">
                  <c:v>12.253800732845615</c:v>
                </c:pt>
                <c:pt idx="28">
                  <c:v>10.645795133003551</c:v>
                </c:pt>
                <c:pt idx="29">
                  <c:v>6.229916013619583</c:v>
                </c:pt>
                <c:pt idx="30">
                  <c:v>5.7518607746113206</c:v>
                </c:pt>
                <c:pt idx="31">
                  <c:v>3.4755179679590444</c:v>
                </c:pt>
                <c:pt idx="32">
                  <c:v>3.3314816428661214</c:v>
                </c:pt>
                <c:pt idx="33">
                  <c:v>1.8966218021212657</c:v>
                </c:pt>
                <c:pt idx="34">
                  <c:v>2.2880088304866959</c:v>
                </c:pt>
                <c:pt idx="35">
                  <c:v>0.69607811360482053</c:v>
                </c:pt>
                <c:pt idx="36">
                  <c:v>3.0380569729573939</c:v>
                </c:pt>
                <c:pt idx="37">
                  <c:v>2.0042447516489332</c:v>
                </c:pt>
                <c:pt idx="38">
                  <c:v>-2.5498653478633106</c:v>
                </c:pt>
                <c:pt idx="39">
                  <c:v>-2.3177629992618236</c:v>
                </c:pt>
                <c:pt idx="40">
                  <c:v>-1.535685716255238</c:v>
                </c:pt>
                <c:pt idx="41">
                  <c:v>-0.71851762847863965</c:v>
                </c:pt>
                <c:pt idx="42">
                  <c:v>-0.67830780161887982</c:v>
                </c:pt>
                <c:pt idx="43">
                  <c:v>-1.8331367577558662</c:v>
                </c:pt>
                <c:pt idx="44">
                  <c:v>-0.5849641196797859</c:v>
                </c:pt>
                <c:pt idx="45">
                  <c:v>9.9901801604850626E-2</c:v>
                </c:pt>
                <c:pt idx="46">
                  <c:v>-0.5276662246865681</c:v>
                </c:pt>
                <c:pt idx="47">
                  <c:v>-1.5076645693006445</c:v>
                </c:pt>
                <c:pt idx="48">
                  <c:v>-2.902129198970564</c:v>
                </c:pt>
                <c:pt idx="49">
                  <c:v>-1.3607220977890937</c:v>
                </c:pt>
                <c:pt idx="50">
                  <c:v>-4.2018018489432878</c:v>
                </c:pt>
                <c:pt idx="51">
                  <c:v>-4.3403627435029888</c:v>
                </c:pt>
                <c:pt idx="52">
                  <c:v>-3.6330449157542035</c:v>
                </c:pt>
                <c:pt idx="53">
                  <c:v>-3.1928038130465035</c:v>
                </c:pt>
                <c:pt idx="54">
                  <c:v>-3.498618031929575</c:v>
                </c:pt>
                <c:pt idx="55">
                  <c:v>-2.8853008416346086</c:v>
                </c:pt>
                <c:pt idx="56">
                  <c:v>-6.0575661767708597</c:v>
                </c:pt>
                <c:pt idx="57">
                  <c:v>-5.1411275472059685</c:v>
                </c:pt>
                <c:pt idx="58">
                  <c:v>-6.3689160807426024</c:v>
                </c:pt>
                <c:pt idx="59">
                  <c:v>-8.1266716500659371</c:v>
                </c:pt>
                <c:pt idx="60">
                  <c:v>-7.1748837423753571</c:v>
                </c:pt>
                <c:pt idx="61">
                  <c:v>-8.7415621521621887</c:v>
                </c:pt>
                <c:pt idx="62">
                  <c:v>-4.9369192671573225</c:v>
                </c:pt>
                <c:pt idx="63">
                  <c:v>-2.1701565052319469</c:v>
                </c:pt>
                <c:pt idx="64">
                  <c:v>1.1425169301848066</c:v>
                </c:pt>
                <c:pt idx="65">
                  <c:v>6.7044387442265787</c:v>
                </c:pt>
                <c:pt idx="66">
                  <c:v>11.615088976531572</c:v>
                </c:pt>
                <c:pt idx="67">
                  <c:v>17.959603787271629</c:v>
                </c:pt>
                <c:pt idx="68">
                  <c:v>23.37445543995009</c:v>
                </c:pt>
                <c:pt idx="69">
                  <c:v>29.538849838684012</c:v>
                </c:pt>
                <c:pt idx="70">
                  <c:v>35.165445287911957</c:v>
                </c:pt>
                <c:pt idx="71">
                  <c:v>38.938945113244671</c:v>
                </c:pt>
                <c:pt idx="72">
                  <c:v>45.759024017027336</c:v>
                </c:pt>
                <c:pt idx="73">
                  <c:v>48.71668363230701</c:v>
                </c:pt>
                <c:pt idx="74">
                  <c:v>51.217712184840735</c:v>
                </c:pt>
                <c:pt idx="75">
                  <c:v>57.644502982595711</c:v>
                </c:pt>
                <c:pt idx="76">
                  <c:v>59.016912852979388</c:v>
                </c:pt>
                <c:pt idx="77">
                  <c:v>59.856955950796205</c:v>
                </c:pt>
                <c:pt idx="78">
                  <c:v>65.00606856706176</c:v>
                </c:pt>
                <c:pt idx="79">
                  <c:v>67.443154043407702</c:v>
                </c:pt>
                <c:pt idx="80">
                  <c:v>69.017619787481834</c:v>
                </c:pt>
                <c:pt idx="81">
                  <c:v>73.27372140921544</c:v>
                </c:pt>
                <c:pt idx="82">
                  <c:v>75.347707374429632</c:v>
                </c:pt>
                <c:pt idx="83">
                  <c:v>75.56966430429604</c:v>
                </c:pt>
                <c:pt idx="84">
                  <c:v>76.803482328422973</c:v>
                </c:pt>
                <c:pt idx="85">
                  <c:v>81.511271810087294</c:v>
                </c:pt>
                <c:pt idx="86">
                  <c:v>84.769031420492922</c:v>
                </c:pt>
                <c:pt idx="87">
                  <c:v>84.595842127537921</c:v>
                </c:pt>
                <c:pt idx="88">
                  <c:v>89.744062179643009</c:v>
                </c:pt>
                <c:pt idx="89">
                  <c:v>88.848219239151277</c:v>
                </c:pt>
                <c:pt idx="90">
                  <c:v>94.407335457256011</c:v>
                </c:pt>
                <c:pt idx="91">
                  <c:v>88.477835171138679</c:v>
                </c:pt>
                <c:pt idx="92">
                  <c:v>91.608489627792977</c:v>
                </c:pt>
                <c:pt idx="93">
                  <c:v>96.358947933839872</c:v>
                </c:pt>
                <c:pt idx="94">
                  <c:v>93.781364007082217</c:v>
                </c:pt>
                <c:pt idx="95">
                  <c:v>95.912477042940708</c:v>
                </c:pt>
                <c:pt idx="96">
                  <c:v>93.755487014444313</c:v>
                </c:pt>
                <c:pt idx="97">
                  <c:v>96.198881642944713</c:v>
                </c:pt>
                <c:pt idx="98">
                  <c:v>94.869917310125174</c:v>
                </c:pt>
                <c:pt idx="99">
                  <c:v>93.481441807539127</c:v>
                </c:pt>
                <c:pt idx="100">
                  <c:v>97.762925129428098</c:v>
                </c:pt>
                <c:pt idx="101">
                  <c:v>93.177140851649625</c:v>
                </c:pt>
                <c:pt idx="102">
                  <c:v>95.473740835537072</c:v>
                </c:pt>
                <c:pt idx="103">
                  <c:v>94.143813509333697</c:v>
                </c:pt>
                <c:pt idx="104">
                  <c:v>93.186753108591461</c:v>
                </c:pt>
                <c:pt idx="105">
                  <c:v>88.638795224679384</c:v>
                </c:pt>
                <c:pt idx="106">
                  <c:v>88.670066863221237</c:v>
                </c:pt>
                <c:pt idx="107">
                  <c:v>87.165950774081139</c:v>
                </c:pt>
                <c:pt idx="108">
                  <c:v>85.260029895052085</c:v>
                </c:pt>
                <c:pt idx="109">
                  <c:v>84.557385120700275</c:v>
                </c:pt>
                <c:pt idx="110">
                  <c:v>82.345528960417255</c:v>
                </c:pt>
                <c:pt idx="111">
                  <c:v>82.246568982457717</c:v>
                </c:pt>
                <c:pt idx="112">
                  <c:v>82.843489238682238</c:v>
                </c:pt>
                <c:pt idx="113">
                  <c:v>79.031638217239603</c:v>
                </c:pt>
                <c:pt idx="114">
                  <c:v>82.495885097276513</c:v>
                </c:pt>
                <c:pt idx="115">
                  <c:v>80.672683123693687</c:v>
                </c:pt>
                <c:pt idx="116">
                  <c:v>79.794329754631548</c:v>
                </c:pt>
                <c:pt idx="117">
                  <c:v>77.292174233586039</c:v>
                </c:pt>
                <c:pt idx="118">
                  <c:v>76.58769408750824</c:v>
                </c:pt>
                <c:pt idx="119">
                  <c:v>69.357134383109937</c:v>
                </c:pt>
                <c:pt idx="120">
                  <c:v>67.129431075911072</c:v>
                </c:pt>
                <c:pt idx="121">
                  <c:v>70.485026270268605</c:v>
                </c:pt>
                <c:pt idx="122">
                  <c:v>65.740320875758201</c:v>
                </c:pt>
                <c:pt idx="123">
                  <c:v>65.411722812461434</c:v>
                </c:pt>
                <c:pt idx="124">
                  <c:v>65.758633514538104</c:v>
                </c:pt>
                <c:pt idx="125">
                  <c:v>58.395818568698651</c:v>
                </c:pt>
                <c:pt idx="126">
                  <c:v>56.279520250993244</c:v>
                </c:pt>
                <c:pt idx="127">
                  <c:v>52.264121822863686</c:v>
                </c:pt>
                <c:pt idx="128">
                  <c:v>54.545046755003277</c:v>
                </c:pt>
                <c:pt idx="129">
                  <c:v>54.143727042285462</c:v>
                </c:pt>
                <c:pt idx="130">
                  <c:v>51.064440656005992</c:v>
                </c:pt>
                <c:pt idx="131">
                  <c:v>43.093428582167689</c:v>
                </c:pt>
                <c:pt idx="132">
                  <c:v>42.071612634857971</c:v>
                </c:pt>
                <c:pt idx="133">
                  <c:v>40.251909412536037</c:v>
                </c:pt>
                <c:pt idx="134">
                  <c:v>37.258197355862066</c:v>
                </c:pt>
                <c:pt idx="135">
                  <c:v>34.874567789455575</c:v>
                </c:pt>
                <c:pt idx="136">
                  <c:v>34.439087067633764</c:v>
                </c:pt>
                <c:pt idx="137">
                  <c:v>32.221946593804894</c:v>
                </c:pt>
                <c:pt idx="138">
                  <c:v>30.057388407720204</c:v>
                </c:pt>
                <c:pt idx="139">
                  <c:v>31.907048589921967</c:v>
                </c:pt>
                <c:pt idx="140">
                  <c:v>25.952505351558504</c:v>
                </c:pt>
                <c:pt idx="141">
                  <c:v>26.766907737949758</c:v>
                </c:pt>
                <c:pt idx="142">
                  <c:v>23.765133393798447</c:v>
                </c:pt>
                <c:pt idx="143">
                  <c:v>18.087382055376956</c:v>
                </c:pt>
                <c:pt idx="144">
                  <c:v>18.879088833872132</c:v>
                </c:pt>
                <c:pt idx="145">
                  <c:v>18.98184381899247</c:v>
                </c:pt>
                <c:pt idx="146">
                  <c:v>17.183145551627764</c:v>
                </c:pt>
                <c:pt idx="147">
                  <c:v>16.601467938944577</c:v>
                </c:pt>
                <c:pt idx="148">
                  <c:v>13.372415509685926</c:v>
                </c:pt>
                <c:pt idx="149">
                  <c:v>14.295551062682598</c:v>
                </c:pt>
                <c:pt idx="150">
                  <c:v>11.503345839396118</c:v>
                </c:pt>
                <c:pt idx="151">
                  <c:v>12.154859240585907</c:v>
                </c:pt>
                <c:pt idx="152">
                  <c:v>9.0057820327722133</c:v>
                </c:pt>
                <c:pt idx="153">
                  <c:v>6.5371950564479144</c:v>
                </c:pt>
                <c:pt idx="154">
                  <c:v>4.7846596440130247</c:v>
                </c:pt>
                <c:pt idx="155">
                  <c:v>3.6573046603835606</c:v>
                </c:pt>
                <c:pt idx="156">
                  <c:v>4.30401188155661</c:v>
                </c:pt>
                <c:pt idx="157">
                  <c:v>2.3591921002630043</c:v>
                </c:pt>
                <c:pt idx="158">
                  <c:v>2.0815309711293835</c:v>
                </c:pt>
                <c:pt idx="159">
                  <c:v>0.7908139385831523</c:v>
                </c:pt>
                <c:pt idx="160">
                  <c:v>-0.6209105699144114</c:v>
                </c:pt>
                <c:pt idx="161">
                  <c:v>2.0544350026724789</c:v>
                </c:pt>
                <c:pt idx="162">
                  <c:v>-1.4115336889155121</c:v>
                </c:pt>
                <c:pt idx="163">
                  <c:v>-3.3119046638212324</c:v>
                </c:pt>
                <c:pt idx="164">
                  <c:v>-4.1935066936436227</c:v>
                </c:pt>
                <c:pt idx="165">
                  <c:v>-3.1659362570708054</c:v>
                </c:pt>
                <c:pt idx="166">
                  <c:v>-5.9029136517229928</c:v>
                </c:pt>
                <c:pt idx="167">
                  <c:v>-5.2870397132138285</c:v>
                </c:pt>
                <c:pt idx="168">
                  <c:v>-5.1002077396616396</c:v>
                </c:pt>
                <c:pt idx="169">
                  <c:v>-6.1702434834494415</c:v>
                </c:pt>
                <c:pt idx="170">
                  <c:v>-6.4122255116817239</c:v>
                </c:pt>
                <c:pt idx="171">
                  <c:v>-7.8795318997243537</c:v>
                </c:pt>
                <c:pt idx="172">
                  <c:v>-8.1518868245538147</c:v>
                </c:pt>
                <c:pt idx="173">
                  <c:v>-7.8580816105910651</c:v>
                </c:pt>
                <c:pt idx="174">
                  <c:v>-7.4256720342767384</c:v>
                </c:pt>
                <c:pt idx="175">
                  <c:v>-7.9322568135298015</c:v>
                </c:pt>
                <c:pt idx="176">
                  <c:v>-10.180825162014724</c:v>
                </c:pt>
                <c:pt idx="177">
                  <c:v>-8.6032647799529478</c:v>
                </c:pt>
                <c:pt idx="178">
                  <c:v>-9.1113220363949026</c:v>
                </c:pt>
                <c:pt idx="179">
                  <c:v>-10.763299897179914</c:v>
                </c:pt>
                <c:pt idx="180">
                  <c:v>-9.9516528623584772</c:v>
                </c:pt>
                <c:pt idx="181">
                  <c:v>-10.680014318835545</c:v>
                </c:pt>
                <c:pt idx="182">
                  <c:v>-10.781311429215961</c:v>
                </c:pt>
                <c:pt idx="183">
                  <c:v>-11.175237919724248</c:v>
                </c:pt>
                <c:pt idx="184">
                  <c:v>-11.271896874519777</c:v>
                </c:pt>
                <c:pt idx="185">
                  <c:v>-9.7770240761588916</c:v>
                </c:pt>
                <c:pt idx="186">
                  <c:v>-12.258725171163663</c:v>
                </c:pt>
                <c:pt idx="187">
                  <c:v>-11.004769325529054</c:v>
                </c:pt>
                <c:pt idx="188">
                  <c:v>-10.240943067498108</c:v>
                </c:pt>
                <c:pt idx="189">
                  <c:v>-12.087384259988863</c:v>
                </c:pt>
                <c:pt idx="190">
                  <c:v>-11.291983237583668</c:v>
                </c:pt>
                <c:pt idx="191">
                  <c:v>-10.519708443535071</c:v>
                </c:pt>
                <c:pt idx="192">
                  <c:v>-11.020012292773607</c:v>
                </c:pt>
                <c:pt idx="193">
                  <c:v>-10.629588558543615</c:v>
                </c:pt>
                <c:pt idx="194">
                  <c:v>-12.322934485722978</c:v>
                </c:pt>
                <c:pt idx="195">
                  <c:v>-11.489676132626988</c:v>
                </c:pt>
                <c:pt idx="196">
                  <c:v>-11.228733878007716</c:v>
                </c:pt>
                <c:pt idx="197">
                  <c:v>-10.5260057047703</c:v>
                </c:pt>
                <c:pt idx="198">
                  <c:v>-12.478716635818023</c:v>
                </c:pt>
                <c:pt idx="199">
                  <c:v>-11.403908726042307</c:v>
                </c:pt>
                <c:pt idx="200">
                  <c:v>-9.6340776040020426</c:v>
                </c:pt>
                <c:pt idx="201">
                  <c:v>-11.516086627047359</c:v>
                </c:pt>
                <c:pt idx="202">
                  <c:v>-10.944870261855844</c:v>
                </c:pt>
                <c:pt idx="203">
                  <c:v>-12.216321474178812</c:v>
                </c:pt>
                <c:pt idx="204">
                  <c:v>-11.661366249976149</c:v>
                </c:pt>
                <c:pt idx="205">
                  <c:v>-12.125723164284347</c:v>
                </c:pt>
                <c:pt idx="206">
                  <c:v>-11.286801661695332</c:v>
                </c:pt>
                <c:pt idx="207">
                  <c:v>-11.538124778915972</c:v>
                </c:pt>
                <c:pt idx="208">
                  <c:v>-12.674396792592018</c:v>
                </c:pt>
                <c:pt idx="209">
                  <c:v>-11.926779930806369</c:v>
                </c:pt>
                <c:pt idx="210">
                  <c:v>-10.926121841951163</c:v>
                </c:pt>
                <c:pt idx="211">
                  <c:v>-11.499875471552103</c:v>
                </c:pt>
                <c:pt idx="212">
                  <c:v>-10.413815420886403</c:v>
                </c:pt>
                <c:pt idx="213">
                  <c:v>-8.9628228355106039</c:v>
                </c:pt>
                <c:pt idx="214">
                  <c:v>-9.4245211260357671</c:v>
                </c:pt>
                <c:pt idx="215">
                  <c:v>-11.012564914736087</c:v>
                </c:pt>
                <c:pt idx="216">
                  <c:v>-11.255043704448248</c:v>
                </c:pt>
                <c:pt idx="217">
                  <c:v>-11.206341967444652</c:v>
                </c:pt>
                <c:pt idx="218">
                  <c:v>-12.398185643777067</c:v>
                </c:pt>
                <c:pt idx="219">
                  <c:v>-11.196871208796599</c:v>
                </c:pt>
                <c:pt idx="220">
                  <c:v>-10.32310615158949</c:v>
                </c:pt>
                <c:pt idx="221">
                  <c:v>-11.054657284826218</c:v>
                </c:pt>
                <c:pt idx="222">
                  <c:v>-11.712504220148739</c:v>
                </c:pt>
                <c:pt idx="223">
                  <c:v>-11.480393110779698</c:v>
                </c:pt>
                <c:pt idx="224">
                  <c:v>-11.403667697824883</c:v>
                </c:pt>
                <c:pt idx="225">
                  <c:v>-10.456211225348087</c:v>
                </c:pt>
                <c:pt idx="226">
                  <c:v>-10.62378850171967</c:v>
                </c:pt>
                <c:pt idx="227">
                  <c:v>-9.8965656087645808</c:v>
                </c:pt>
                <c:pt idx="228">
                  <c:v>-11.978066940231489</c:v>
                </c:pt>
                <c:pt idx="229">
                  <c:v>-12.60935952474545</c:v>
                </c:pt>
                <c:pt idx="230">
                  <c:v>-11.804162490496484</c:v>
                </c:pt>
                <c:pt idx="231">
                  <c:v>-12.19396550876953</c:v>
                </c:pt>
                <c:pt idx="232">
                  <c:v>-11.259383529358926</c:v>
                </c:pt>
                <c:pt idx="233">
                  <c:v>-10.433424046491112</c:v>
                </c:pt>
                <c:pt idx="234">
                  <c:v>-11.909118077188204</c:v>
                </c:pt>
                <c:pt idx="235">
                  <c:v>-11.551095399807615</c:v>
                </c:pt>
                <c:pt idx="236">
                  <c:v>-11.232105105045347</c:v>
                </c:pt>
                <c:pt idx="237">
                  <c:v>-11.22785588710066</c:v>
                </c:pt>
                <c:pt idx="238">
                  <c:v>-11.447060191258636</c:v>
                </c:pt>
                <c:pt idx="239">
                  <c:v>-11.721025174437623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5-CC49-9D74-EAD594A62D7D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'Experiment-88'!$A$61:$A$121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'Experiment-88'!$R$61:$R$121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05-CC49-9D74-EAD594A6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2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'Experiment-88'!$L$1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'Experiment-88'!$A$2:$A$181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'Experiment-88'!$M$2:$M$181</c:f>
              <c:numCache>
                <c:formatCode>0.00</c:formatCode>
                <c:ptCount val="180"/>
                <c:pt idx="0">
                  <c:v>6.8698923828245713</c:v>
                </c:pt>
                <c:pt idx="1">
                  <c:v>6.8836704208491346</c:v>
                </c:pt>
                <c:pt idx="2">
                  <c:v>7.4589270219787078</c:v>
                </c:pt>
                <c:pt idx="3">
                  <c:v>8.3335367437405292</c:v>
                </c:pt>
                <c:pt idx="4">
                  <c:v>8.4301004065750806</c:v>
                </c:pt>
                <c:pt idx="5">
                  <c:v>8.6453060042672369</c:v>
                </c:pt>
                <c:pt idx="6">
                  <c:v>9.1659068351782675</c:v>
                </c:pt>
                <c:pt idx="7">
                  <c:v>8.9386170559437303</c:v>
                </c:pt>
                <c:pt idx="8">
                  <c:v>9.3926283725622923</c:v>
                </c:pt>
                <c:pt idx="9">
                  <c:v>9.3455880331177035</c:v>
                </c:pt>
                <c:pt idx="10">
                  <c:v>8.8442995758701564</c:v>
                </c:pt>
                <c:pt idx="11">
                  <c:v>8.3433689336958476</c:v>
                </c:pt>
                <c:pt idx="12">
                  <c:v>7.3121801767905614</c:v>
                </c:pt>
                <c:pt idx="13">
                  <c:v>7.2507259593193591</c:v>
                </c:pt>
                <c:pt idx="14">
                  <c:v>7.1640752496642248</c:v>
                </c:pt>
                <c:pt idx="15">
                  <c:v>7.2724187427885054</c:v>
                </c:pt>
                <c:pt idx="16">
                  <c:v>7.3625922021861294</c:v>
                </c:pt>
                <c:pt idx="17">
                  <c:v>7.3100609286142681</c:v>
                </c:pt>
                <c:pt idx="18">
                  <c:v>7.6261876272341036</c:v>
                </c:pt>
                <c:pt idx="19">
                  <c:v>7.6437738627380307</c:v>
                </c:pt>
                <c:pt idx="20">
                  <c:v>7.5555972225313619</c:v>
                </c:pt>
                <c:pt idx="21">
                  <c:v>7.3901168741848018</c:v>
                </c:pt>
                <c:pt idx="22">
                  <c:v>7.5010461351516762</c:v>
                </c:pt>
                <c:pt idx="23">
                  <c:v>7.4649878247569568</c:v>
                </c:pt>
                <c:pt idx="24">
                  <c:v>7.4359704813471277</c:v>
                </c:pt>
                <c:pt idx="25">
                  <c:v>7.1619270441969975</c:v>
                </c:pt>
                <c:pt idx="26">
                  <c:v>7.082093873393382</c:v>
                </c:pt>
                <c:pt idx="27">
                  <c:v>5.9699957754196289</c:v>
                </c:pt>
                <c:pt idx="28">
                  <c:v>5.8884274167682635</c:v>
                </c:pt>
                <c:pt idx="29">
                  <c:v>5.6595025233939706</c:v>
                </c:pt>
                <c:pt idx="30">
                  <c:v>5.6372336910291585</c:v>
                </c:pt>
                <c:pt idx="31">
                  <c:v>5.5205911546641122</c:v>
                </c:pt>
                <c:pt idx="32">
                  <c:v>5.5158515554873082</c:v>
                </c:pt>
                <c:pt idx="33">
                  <c:v>5.4433698451073003</c:v>
                </c:pt>
                <c:pt idx="34">
                  <c:v>5.4667291362210477</c:v>
                </c:pt>
                <c:pt idx="35">
                  <c:v>5.3860043836055684</c:v>
                </c:pt>
                <c:pt idx="36">
                  <c:v>5.5117302702488793</c:v>
                </c:pt>
                <c:pt idx="37">
                  <c:v>5.4602954435862943</c:v>
                </c:pt>
                <c:pt idx="38">
                  <c:v>5.2241162212398109</c:v>
                </c:pt>
                <c:pt idx="39">
                  <c:v>5.2391162902300863</c:v>
                </c:pt>
                <c:pt idx="40">
                  <c:v>5.2829789130193037</c:v>
                </c:pt>
                <c:pt idx="41">
                  <c:v>5.3286830928998796</c:v>
                </c:pt>
                <c:pt idx="42">
                  <c:v>5.3336126879723276</c:v>
                </c:pt>
                <c:pt idx="43">
                  <c:v>5.2758269318381306</c:v>
                </c:pt>
                <c:pt idx="44">
                  <c:v>5.3441501280454489</c:v>
                </c:pt>
                <c:pt idx="45">
                  <c:v>5.3829111216838701</c:v>
                </c:pt>
                <c:pt idx="46">
                  <c:v>5.3527958937896738</c:v>
                </c:pt>
                <c:pt idx="47">
                  <c:v>5.3041852065815549</c:v>
                </c:pt>
                <c:pt idx="48">
                  <c:v>5.2338234272746451</c:v>
                </c:pt>
                <c:pt idx="49">
                  <c:v>5.3175354983881231</c:v>
                </c:pt>
                <c:pt idx="50">
                  <c:v>5.1712557014439762</c:v>
                </c:pt>
                <c:pt idx="51">
                  <c:v>5.1668034515597512</c:v>
                </c:pt>
                <c:pt idx="52">
                  <c:v>5.2067427159113846</c:v>
                </c:pt>
                <c:pt idx="53">
                  <c:v>5.232665857231372</c:v>
                </c:pt>
                <c:pt idx="54">
                  <c:v>5.2194361926517718</c:v>
                </c:pt>
                <c:pt idx="55">
                  <c:v>5.2544423258988386</c:v>
                </c:pt>
                <c:pt idx="56">
                  <c:v>5.090781988247949</c:v>
                </c:pt>
                <c:pt idx="57">
                  <c:v>5.1416958625596241</c:v>
                </c:pt>
                <c:pt idx="58">
                  <c:v>5.080081205149912</c:v>
                </c:pt>
                <c:pt idx="59">
                  <c:v>4.9906540037037965</c:v>
                </c:pt>
                <c:pt idx="60">
                  <c:v>5.0434229997270821</c:v>
                </c:pt>
                <c:pt idx="61">
                  <c:v>4.9640234821841194</c:v>
                </c:pt>
                <c:pt idx="62">
                  <c:v>5.166509629139715</c:v>
                </c:pt>
                <c:pt idx="63">
                  <c:v>5.3145280739960548</c:v>
                </c:pt>
                <c:pt idx="64">
                  <c:v>5.4911957812048788</c:v>
                </c:pt>
                <c:pt idx="65">
                  <c:v>5.7859035085565687</c:v>
                </c:pt>
                <c:pt idx="66">
                  <c:v>6.0464326581410139</c:v>
                </c:pt>
                <c:pt idx="67">
                  <c:v>6.3822106798949623</c:v>
                </c:pt>
                <c:pt idx="68">
                  <c:v>6.6692002001447976</c:v>
                </c:pt>
                <c:pt idx="69">
                  <c:v>6.9955255455009793</c:v>
                </c:pt>
                <c:pt idx="70">
                  <c:v>7.2936273298508363</c:v>
                </c:pt>
                <c:pt idx="71">
                  <c:v>7.4944790964392194</c:v>
                </c:pt>
                <c:pt idx="72">
                  <c:v>7.8552146087288683</c:v>
                </c:pt>
                <c:pt idx="73">
                  <c:v>8.0132512750627871</c:v>
                </c:pt>
                <c:pt idx="74">
                  <c:v>8.1473240517895729</c:v>
                </c:pt>
                <c:pt idx="75">
                  <c:v>8.4874198977806365</c:v>
                </c:pt>
                <c:pt idx="76">
                  <c:v>8.56226303440158</c:v>
                </c:pt>
                <c:pt idx="77">
                  <c:v>8.6091676893704463</c:v>
                </c:pt>
                <c:pt idx="78">
                  <c:v>8.8822112881698008</c:v>
                </c:pt>
                <c:pt idx="79">
                  <c:v>9.0129283474609636</c:v>
                </c:pt>
                <c:pt idx="80">
                  <c:v>9.0983753282936295</c:v>
                </c:pt>
                <c:pt idx="81">
                  <c:v>9.3245539224167135</c:v>
                </c:pt>
                <c:pt idx="82">
                  <c:v>9.4362156056919737</c:v>
                </c:pt>
                <c:pt idx="83">
                  <c:v>9.4506832455191443</c:v>
                </c:pt>
                <c:pt idx="84">
                  <c:v>9.5182531149992755</c:v>
                </c:pt>
                <c:pt idx="85">
                  <c:v>9.7681361806210152</c:v>
                </c:pt>
                <c:pt idx="86">
                  <c:v>9.9419220233492247</c:v>
                </c:pt>
                <c:pt idx="87">
                  <c:v>9.935652483350248</c:v>
                </c:pt>
                <c:pt idx="88">
                  <c:v>10.208649240594672</c:v>
                </c:pt>
                <c:pt idx="89">
                  <c:v>10.164455008986627</c:v>
                </c:pt>
                <c:pt idx="90">
                  <c:v>10.459015499330583</c:v>
                </c:pt>
                <c:pt idx="91">
                  <c:v>10.150656126995322</c:v>
                </c:pt>
                <c:pt idx="92">
                  <c:v>10.317771521474398</c:v>
                </c:pt>
                <c:pt idx="93">
                  <c:v>10.56989383685506</c:v>
                </c:pt>
                <c:pt idx="94">
                  <c:v>10.437442238128108</c:v>
                </c:pt>
                <c:pt idx="95">
                  <c:v>10.552101936488601</c:v>
                </c:pt>
                <c:pt idx="96">
                  <c:v>10.441723005544597</c:v>
                </c:pt>
                <c:pt idx="97">
                  <c:v>10.5727711676408</c:v>
                </c:pt>
                <c:pt idx="98">
                  <c:v>10.505846828339653</c:v>
                </c:pt>
                <c:pt idx="99">
                  <c:v>10.435799356998167</c:v>
                </c:pt>
                <c:pt idx="100">
                  <c:v>10.663309976710808</c:v>
                </c:pt>
                <c:pt idx="101">
                  <c:v>10.425468501019571</c:v>
                </c:pt>
                <c:pt idx="102">
                  <c:v>10.548812915067472</c:v>
                </c:pt>
                <c:pt idx="103">
                  <c:v>10.481838038102497</c:v>
                </c:pt>
                <c:pt idx="104">
                  <c:v>10.43443112873519</c:v>
                </c:pt>
                <c:pt idx="105">
                  <c:v>10.19857477320069</c:v>
                </c:pt>
                <c:pt idx="106">
                  <c:v>10.203035294275303</c:v>
                </c:pt>
                <c:pt idx="107">
                  <c:v>10.12691903244545</c:v>
                </c:pt>
                <c:pt idx="108">
                  <c:v>10.029716150772845</c:v>
                </c:pt>
                <c:pt idx="109">
                  <c:v>9.995660912990223</c:v>
                </c:pt>
                <c:pt idx="110">
                  <c:v>9.8824026204946875</c:v>
                </c:pt>
                <c:pt idx="111">
                  <c:v>9.88002861729837</c:v>
                </c:pt>
                <c:pt idx="112">
                  <c:v>9.9141742433438544</c:v>
                </c:pt>
                <c:pt idx="113">
                  <c:v>9.7169486009395403</c:v>
                </c:pt>
                <c:pt idx="114">
                  <c:v>9.9015708464848657</c:v>
                </c:pt>
                <c:pt idx="115">
                  <c:v>9.8087090333033427</c:v>
                </c:pt>
                <c:pt idx="116">
                  <c:v>9.7654326502457103</c:v>
                </c:pt>
                <c:pt idx="117">
                  <c:v>9.6369395163171401</c:v>
                </c:pt>
                <c:pt idx="118">
                  <c:v>9.6027879586627041</c:v>
                </c:pt>
                <c:pt idx="119">
                  <c:v>9.2261492973878951</c:v>
                </c:pt>
                <c:pt idx="120">
                  <c:v>9.1120593503899361</c:v>
                </c:pt>
                <c:pt idx="121">
                  <c:v>9.2909795813031604</c:v>
                </c:pt>
                <c:pt idx="122">
                  <c:v>9.0447979631899322</c:v>
                </c:pt>
                <c:pt idx="123">
                  <c:v>9.0303726078724473</c:v>
                </c:pt>
                <c:pt idx="124">
                  <c:v>9.0513977919569761</c:v>
                </c:pt>
                <c:pt idx="125">
                  <c:v>8.6678184070555222</c:v>
                </c:pt>
                <c:pt idx="126">
                  <c:v>8.5595749674192199</c:v>
                </c:pt>
                <c:pt idx="127">
                  <c:v>8.3516672055061481</c:v>
                </c:pt>
                <c:pt idx="128">
                  <c:v>8.4741889965651254</c:v>
                </c:pt>
                <c:pt idx="129">
                  <c:v>8.4559472263758728</c:v>
                </c:pt>
                <c:pt idx="130">
                  <c:v>8.2971664018548861</c:v>
                </c:pt>
                <c:pt idx="131">
                  <c:v>7.8816689762772389</c:v>
                </c:pt>
                <c:pt idx="132">
                  <c:v>7.8308637112219479</c:v>
                </c:pt>
                <c:pt idx="133">
                  <c:v>7.7381855116747555</c:v>
                </c:pt>
                <c:pt idx="134">
                  <c:v>7.5838956076258439</c:v>
                </c:pt>
                <c:pt idx="135">
                  <c:v>7.4616226876167326</c:v>
                </c:pt>
                <c:pt idx="136">
                  <c:v>7.4415881557916119</c:v>
                </c:pt>
                <c:pt idx="137">
                  <c:v>7.3280525437775577</c:v>
                </c:pt>
                <c:pt idx="138">
                  <c:v>7.2172764377226777</c:v>
                </c:pt>
                <c:pt idx="139">
                  <c:v>7.3171655572397558</c:v>
                </c:pt>
                <c:pt idx="140">
                  <c:v>7.0074919367246773</c:v>
                </c:pt>
                <c:pt idx="141">
                  <c:v>7.0530509732541056</c:v>
                </c:pt>
                <c:pt idx="142">
                  <c:v>6.8983379622752228</c:v>
                </c:pt>
                <c:pt idx="143">
                  <c:v>6.6031903148607691</c:v>
                </c:pt>
                <c:pt idx="144">
                  <c:v>6.6475582912837794</c:v>
                </c:pt>
                <c:pt idx="145">
                  <c:v>6.6557702413913926</c:v>
                </c:pt>
                <c:pt idx="146">
                  <c:v>6.5641943768863475</c:v>
                </c:pt>
                <c:pt idx="147">
                  <c:v>6.5364874669876905</c:v>
                </c:pt>
                <c:pt idx="148">
                  <c:v>6.3698469561386046</c:v>
                </c:pt>
                <c:pt idx="149">
                  <c:v>6.4211122833997614</c:v>
                </c:pt>
                <c:pt idx="150">
                  <c:v>6.2773974100580077</c:v>
                </c:pt>
                <c:pt idx="151">
                  <c:v>6.31440807137154</c:v>
                </c:pt>
                <c:pt idx="152">
                  <c:v>6.1519646411294726</c:v>
                </c:pt>
                <c:pt idx="153">
                  <c:v>6.0252331764468217</c:v>
                </c:pt>
                <c:pt idx="154">
                  <c:v>5.9360799275930995</c:v>
                </c:pt>
                <c:pt idx="155">
                  <c:v>5.8797359990040565</c:v>
                </c:pt>
                <c:pt idx="156">
                  <c:v>5.9164944331329981</c:v>
                </c:pt>
                <c:pt idx="157">
                  <c:v>5.817250146317912</c:v>
                </c:pt>
                <c:pt idx="158">
                  <c:v>5.8054979491948577</c:v>
                </c:pt>
                <c:pt idx="159">
                  <c:v>5.7405808191186125</c:v>
                </c:pt>
                <c:pt idx="160">
                  <c:v>5.6693132454744291</c:v>
                </c:pt>
                <c:pt idx="161">
                  <c:v>5.8125341379690703</c:v>
                </c:pt>
                <c:pt idx="162">
                  <c:v>5.6334603180006857</c:v>
                </c:pt>
                <c:pt idx="163">
                  <c:v>5.5365486939769619</c:v>
                </c:pt>
                <c:pt idx="164">
                  <c:v>5.4931018219750127</c:v>
                </c:pt>
                <c:pt idx="165">
                  <c:v>5.5498478670964531</c:v>
                </c:pt>
                <c:pt idx="166">
                  <c:v>5.4090313370708003</c:v>
                </c:pt>
                <c:pt idx="167">
                  <c:v>5.4441716478562725</c:v>
                </c:pt>
                <c:pt idx="168">
                  <c:v>5.456795938327164</c:v>
                </c:pt>
                <c:pt idx="169">
                  <c:v>5.4034601098171438</c:v>
                </c:pt>
                <c:pt idx="170">
                  <c:v>5.3935803434265495</c:v>
                </c:pt>
                <c:pt idx="171">
                  <c:v>5.3193958459586455</c:v>
                </c:pt>
                <c:pt idx="172">
                  <c:v>5.3079221171759041</c:v>
                </c:pt>
                <c:pt idx="173">
                  <c:v>5.3261603378702462</c:v>
                </c:pt>
                <c:pt idx="174">
                  <c:v>5.3516724825470847</c:v>
                </c:pt>
                <c:pt idx="175">
                  <c:v>5.3279064266932323</c:v>
                </c:pt>
                <c:pt idx="176">
                  <c:v>5.2127214872893255</c:v>
                </c:pt>
                <c:pt idx="177">
                  <c:v>5.2983308739878217</c:v>
                </c:pt>
                <c:pt idx="178">
                  <c:v>5.2744875428811833</c:v>
                </c:pt>
                <c:pt idx="179">
                  <c:v>5.1906115304301057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8-E345-8E51-F1A040D1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'Experiment-90'!$L$2:$L$181</c:f>
              <c:numCache>
                <c:formatCode>0.00</c:formatCode>
                <c:ptCount val="180"/>
                <c:pt idx="0">
                  <c:v>4.7852663771860531</c:v>
                </c:pt>
                <c:pt idx="1">
                  <c:v>5.3445561929339922</c:v>
                </c:pt>
                <c:pt idx="2">
                  <c:v>5.5246038028766975</c:v>
                </c:pt>
                <c:pt idx="3">
                  <c:v>5.9679385471997142</c:v>
                </c:pt>
                <c:pt idx="4">
                  <c:v>6.2133896074785548</c:v>
                </c:pt>
                <c:pt idx="5">
                  <c:v>6.3297338878673814</c:v>
                </c:pt>
                <c:pt idx="6">
                  <c:v>6.6722073388675307</c:v>
                </c:pt>
                <c:pt idx="7">
                  <c:v>7.0401854335188361</c:v>
                </c:pt>
                <c:pt idx="8">
                  <c:v>7.1556210742049027</c:v>
                </c:pt>
                <c:pt idx="9">
                  <c:v>6.966553811002381</c:v>
                </c:pt>
                <c:pt idx="10">
                  <c:v>6.6491066131684571</c:v>
                </c:pt>
                <c:pt idx="11">
                  <c:v>6.1367298560200689</c:v>
                </c:pt>
                <c:pt idx="12">
                  <c:v>5.7409725080816401</c:v>
                </c:pt>
                <c:pt idx="13">
                  <c:v>5.5835319433781443</c:v>
                </c:pt>
                <c:pt idx="14">
                  <c:v>5.4455525339733342</c:v>
                </c:pt>
                <c:pt idx="15">
                  <c:v>5.3476653941333252</c:v>
                </c:pt>
                <c:pt idx="16">
                  <c:v>5.1242908567329408</c:v>
                </c:pt>
                <c:pt idx="17">
                  <c:v>4.6876190291671094</c:v>
                </c:pt>
                <c:pt idx="18">
                  <c:v>4.5632496440725454</c:v>
                </c:pt>
                <c:pt idx="19">
                  <c:v>4.5218601927622082</c:v>
                </c:pt>
                <c:pt idx="20">
                  <c:v>4.4260951267757704</c:v>
                </c:pt>
                <c:pt idx="21">
                  <c:v>4.4121703488872921</c:v>
                </c:pt>
                <c:pt idx="22">
                  <c:v>4.4152062000152164</c:v>
                </c:pt>
                <c:pt idx="23">
                  <c:v>4.529284547261657</c:v>
                </c:pt>
                <c:pt idx="24">
                  <c:v>4.4801791132818733</c:v>
                </c:pt>
                <c:pt idx="25">
                  <c:v>4.4639670732471846</c:v>
                </c:pt>
                <c:pt idx="26">
                  <c:v>4.4625502150480854</c:v>
                </c:pt>
                <c:pt idx="27">
                  <c:v>4.368880713375912</c:v>
                </c:pt>
                <c:pt idx="28">
                  <c:v>4.325490274052167</c:v>
                </c:pt>
                <c:pt idx="29">
                  <c:v>4.3218862521942745</c:v>
                </c:pt>
                <c:pt idx="30">
                  <c:v>4.3306076125427087</c:v>
                </c:pt>
                <c:pt idx="31">
                  <c:v>4.3178829791512046</c:v>
                </c:pt>
                <c:pt idx="32">
                  <c:v>4.344630732279783</c:v>
                </c:pt>
                <c:pt idx="33">
                  <c:v>4.2633277098118434</c:v>
                </c:pt>
                <c:pt idx="34">
                  <c:v>4.2639122584432476</c:v>
                </c:pt>
                <c:pt idx="35">
                  <c:v>4.2883869909533141</c:v>
                </c:pt>
                <c:pt idx="36">
                  <c:v>4.4275905508061442</c:v>
                </c:pt>
                <c:pt idx="37">
                  <c:v>4.3544975269545647</c:v>
                </c:pt>
                <c:pt idx="38">
                  <c:v>4.3536501405271757</c:v>
                </c:pt>
                <c:pt idx="39">
                  <c:v>4.5021194948516445</c:v>
                </c:pt>
                <c:pt idx="40">
                  <c:v>4.4753336253093474</c:v>
                </c:pt>
                <c:pt idx="41">
                  <c:v>4.5361274333718056</c:v>
                </c:pt>
                <c:pt idx="42">
                  <c:v>4.403859214591197</c:v>
                </c:pt>
                <c:pt idx="43">
                  <c:v>4.4037890335185201</c:v>
                </c:pt>
                <c:pt idx="44">
                  <c:v>4.4389191714452041</c:v>
                </c:pt>
                <c:pt idx="45">
                  <c:v>4.3310325395579525</c:v>
                </c:pt>
                <c:pt idx="46">
                  <c:v>4.3533467936211663</c:v>
                </c:pt>
                <c:pt idx="47">
                  <c:v>4.3673845205013659</c:v>
                </c:pt>
                <c:pt idx="48">
                  <c:v>4.3428521515616749</c:v>
                </c:pt>
                <c:pt idx="49">
                  <c:v>4.3053746391149987</c:v>
                </c:pt>
                <c:pt idx="50">
                  <c:v>4.306418811834134</c:v>
                </c:pt>
                <c:pt idx="51">
                  <c:v>4.3698870934285861</c:v>
                </c:pt>
                <c:pt idx="52">
                  <c:v>4.3233649035765813</c:v>
                </c:pt>
                <c:pt idx="53">
                  <c:v>4.4589833578932492</c:v>
                </c:pt>
                <c:pt idx="54">
                  <c:v>4.4301818769814307</c:v>
                </c:pt>
                <c:pt idx="55">
                  <c:v>4.2720035132391647</c:v>
                </c:pt>
                <c:pt idx="56">
                  <c:v>4.3169669321751662</c:v>
                </c:pt>
                <c:pt idx="57">
                  <c:v>4.417829633692179</c:v>
                </c:pt>
                <c:pt idx="58">
                  <c:v>4.3514832150688676</c:v>
                </c:pt>
                <c:pt idx="59">
                  <c:v>4.2999609001003103</c:v>
                </c:pt>
                <c:pt idx="60">
                  <c:v>4.2774173766834886</c:v>
                </c:pt>
                <c:pt idx="61">
                  <c:v>4.3274252280324959</c:v>
                </c:pt>
                <c:pt idx="62">
                  <c:v>4.4437218888709715</c:v>
                </c:pt>
                <c:pt idx="63">
                  <c:v>4.5281221496020345</c:v>
                </c:pt>
                <c:pt idx="64">
                  <c:v>4.739512823266244</c:v>
                </c:pt>
                <c:pt idx="65">
                  <c:v>4.7862011144601571</c:v>
                </c:pt>
                <c:pt idx="66">
                  <c:v>5.0309538729983103</c:v>
                </c:pt>
                <c:pt idx="67">
                  <c:v>5.2808435429399401</c:v>
                </c:pt>
                <c:pt idx="68">
                  <c:v>5.7483723743801711</c:v>
                </c:pt>
                <c:pt idx="69">
                  <c:v>6.1001180534565496</c:v>
                </c:pt>
                <c:pt idx="70">
                  <c:v>6.5443895443784799</c:v>
                </c:pt>
                <c:pt idx="71">
                  <c:v>6.7973574491215398</c:v>
                </c:pt>
                <c:pt idx="72">
                  <c:v>6.9358498903458941</c:v>
                </c:pt>
                <c:pt idx="73">
                  <c:v>7.0274329450337998</c:v>
                </c:pt>
                <c:pt idx="74">
                  <c:v>7.1857624571768017</c:v>
                </c:pt>
                <c:pt idx="75">
                  <c:v>7.0652238552875284</c:v>
                </c:pt>
                <c:pt idx="76">
                  <c:v>7.2740943397344928</c:v>
                </c:pt>
                <c:pt idx="77">
                  <c:v>7.1884075516548593</c:v>
                </c:pt>
                <c:pt idx="78">
                  <c:v>7.2572309311808327</c:v>
                </c:pt>
                <c:pt idx="79">
                  <c:v>7.1669935999605716</c:v>
                </c:pt>
                <c:pt idx="80">
                  <c:v>7.1435487014934127</c:v>
                </c:pt>
                <c:pt idx="81">
                  <c:v>7.1274630796001439</c:v>
                </c:pt>
                <c:pt idx="82">
                  <c:v>7.234379162809085</c:v>
                </c:pt>
                <c:pt idx="83">
                  <c:v>7.203537333917299</c:v>
                </c:pt>
                <c:pt idx="84">
                  <c:v>7.3298233910912574</c:v>
                </c:pt>
                <c:pt idx="85">
                  <c:v>7.2929748047605436</c:v>
                </c:pt>
                <c:pt idx="86">
                  <c:v>7.304027529639165</c:v>
                </c:pt>
                <c:pt idx="87">
                  <c:v>7.2628981293558761</c:v>
                </c:pt>
                <c:pt idx="88">
                  <c:v>7.3382832679196497</c:v>
                </c:pt>
                <c:pt idx="89">
                  <c:v>7.3960008695860946</c:v>
                </c:pt>
                <c:pt idx="90">
                  <c:v>7.4452858371680488</c:v>
                </c:pt>
                <c:pt idx="91">
                  <c:v>7.3942412049029702</c:v>
                </c:pt>
                <c:pt idx="92">
                  <c:v>7.391969257179559</c:v>
                </c:pt>
                <c:pt idx="93">
                  <c:v>7.4393924547261943</c:v>
                </c:pt>
                <c:pt idx="94">
                  <c:v>7.512368122910277</c:v>
                </c:pt>
                <c:pt idx="95">
                  <c:v>7.4973549050769748</c:v>
                </c:pt>
                <c:pt idx="96">
                  <c:v>7.5358056366306565</c:v>
                </c:pt>
                <c:pt idx="97">
                  <c:v>7.4491041590264624</c:v>
                </c:pt>
                <c:pt idx="98">
                  <c:v>7.3767527029682851</c:v>
                </c:pt>
                <c:pt idx="99">
                  <c:v>7.4751861527247128</c:v>
                </c:pt>
                <c:pt idx="100">
                  <c:v>7.4682942411495956</c:v>
                </c:pt>
                <c:pt idx="101">
                  <c:v>7.4228214114313715</c:v>
                </c:pt>
                <c:pt idx="102">
                  <c:v>7.2666046416360102</c:v>
                </c:pt>
                <c:pt idx="103">
                  <c:v>7.3416715931050414</c:v>
                </c:pt>
                <c:pt idx="104">
                  <c:v>7.2975505053505412</c:v>
                </c:pt>
                <c:pt idx="105">
                  <c:v>7.0889611455294608</c:v>
                </c:pt>
                <c:pt idx="106">
                  <c:v>7.1955283480445864</c:v>
                </c:pt>
                <c:pt idx="107">
                  <c:v>7.0291524302670858</c:v>
                </c:pt>
                <c:pt idx="108">
                  <c:v>7.0077837755907968</c:v>
                </c:pt>
                <c:pt idx="109">
                  <c:v>7.2081428357565507</c:v>
                </c:pt>
                <c:pt idx="110">
                  <c:v>7.3341305127170395</c:v>
                </c:pt>
                <c:pt idx="111">
                  <c:v>7.1500793201007733</c:v>
                </c:pt>
                <c:pt idx="112">
                  <c:v>6.9725209391889527</c:v>
                </c:pt>
                <c:pt idx="113">
                  <c:v>7.0846160181661384</c:v>
                </c:pt>
                <c:pt idx="114">
                  <c:v>6.9585134972808307</c:v>
                </c:pt>
                <c:pt idx="115">
                  <c:v>6.8099428631925587</c:v>
                </c:pt>
                <c:pt idx="116">
                  <c:v>6.6578082841412636</c:v>
                </c:pt>
                <c:pt idx="117">
                  <c:v>6.5511885926939035</c:v>
                </c:pt>
                <c:pt idx="118">
                  <c:v>6.6349305680206747</c:v>
                </c:pt>
                <c:pt idx="119">
                  <c:v>6.7095676938248623</c:v>
                </c:pt>
                <c:pt idx="120">
                  <c:v>6.4492697243794215</c:v>
                </c:pt>
                <c:pt idx="121">
                  <c:v>6.3075672245703887</c:v>
                </c:pt>
                <c:pt idx="122">
                  <c:v>6.3643641322797038</c:v>
                </c:pt>
                <c:pt idx="123">
                  <c:v>6.1881358032725462</c:v>
                </c:pt>
                <c:pt idx="124">
                  <c:v>6.1112447822330438</c:v>
                </c:pt>
                <c:pt idx="125">
                  <c:v>5.8194750620275908</c:v>
                </c:pt>
                <c:pt idx="126">
                  <c:v>5.6038538168277716</c:v>
                </c:pt>
                <c:pt idx="127">
                  <c:v>5.3613349639773187</c:v>
                </c:pt>
                <c:pt idx="128">
                  <c:v>5.4128847143878538</c:v>
                </c:pt>
                <c:pt idx="129">
                  <c:v>5.255867970305629</c:v>
                </c:pt>
                <c:pt idx="130">
                  <c:v>5.1479743017067454</c:v>
                </c:pt>
                <c:pt idx="131">
                  <c:v>4.9476841255085073</c:v>
                </c:pt>
                <c:pt idx="132">
                  <c:v>4.920329064988878</c:v>
                </c:pt>
                <c:pt idx="133">
                  <c:v>4.8881368280368935</c:v>
                </c:pt>
                <c:pt idx="134">
                  <c:v>4.83138938619543</c:v>
                </c:pt>
                <c:pt idx="135">
                  <c:v>4.6708046324937964</c:v>
                </c:pt>
                <c:pt idx="136">
                  <c:v>4.5328635461526776</c:v>
                </c:pt>
                <c:pt idx="137">
                  <c:v>4.5037093102963643</c:v>
                </c:pt>
                <c:pt idx="138">
                  <c:v>4.4498936347929225</c:v>
                </c:pt>
                <c:pt idx="139">
                  <c:v>4.4961395284452754</c:v>
                </c:pt>
                <c:pt idx="140">
                  <c:v>4.434084844016291</c:v>
                </c:pt>
                <c:pt idx="141">
                  <c:v>4.4228548252526414</c:v>
                </c:pt>
                <c:pt idx="142">
                  <c:v>4.4816365947419179</c:v>
                </c:pt>
                <c:pt idx="143">
                  <c:v>4.3447637879664489</c:v>
                </c:pt>
                <c:pt idx="144">
                  <c:v>4.3644731154545191</c:v>
                </c:pt>
                <c:pt idx="145">
                  <c:v>4.2415368617828353</c:v>
                </c:pt>
                <c:pt idx="146">
                  <c:v>4.2300839325404693</c:v>
                </c:pt>
                <c:pt idx="147">
                  <c:v>4.3152120372017473</c:v>
                </c:pt>
                <c:pt idx="148">
                  <c:v>4.1933814326561523</c:v>
                </c:pt>
                <c:pt idx="149">
                  <c:v>4.2307563590290025</c:v>
                </c:pt>
                <c:pt idx="150">
                  <c:v>4.1833763594716613</c:v>
                </c:pt>
                <c:pt idx="151">
                  <c:v>4.211118044345616</c:v>
                </c:pt>
                <c:pt idx="152">
                  <c:v>4.2402766744843259</c:v>
                </c:pt>
                <c:pt idx="153">
                  <c:v>4.2192403461251979</c:v>
                </c:pt>
                <c:pt idx="154">
                  <c:v>4.3399144576606146</c:v>
                </c:pt>
                <c:pt idx="155">
                  <c:v>4.3168608028012523</c:v>
                </c:pt>
                <c:pt idx="156">
                  <c:v>4.2528719911089015</c:v>
                </c:pt>
                <c:pt idx="157">
                  <c:v>4.3026975656369713</c:v>
                </c:pt>
                <c:pt idx="158">
                  <c:v>4.350770014663337</c:v>
                </c:pt>
                <c:pt idx="159">
                  <c:v>4.3060102235505404</c:v>
                </c:pt>
                <c:pt idx="160">
                  <c:v>4.3368441357358494</c:v>
                </c:pt>
                <c:pt idx="161">
                  <c:v>4.2418404067513578</c:v>
                </c:pt>
                <c:pt idx="162">
                  <c:v>4.3226840694691129</c:v>
                </c:pt>
                <c:pt idx="163">
                  <c:v>4.3060241006599203</c:v>
                </c:pt>
                <c:pt idx="164">
                  <c:v>4.3692870415843919</c:v>
                </c:pt>
                <c:pt idx="165">
                  <c:v>4.2664143416329523</c:v>
                </c:pt>
                <c:pt idx="166">
                  <c:v>4.2656371756843301</c:v>
                </c:pt>
                <c:pt idx="167">
                  <c:v>4.2690978229816254</c:v>
                </c:pt>
                <c:pt idx="168">
                  <c:v>4.2678411406757171</c:v>
                </c:pt>
                <c:pt idx="169">
                  <c:v>4.2431030816871269</c:v>
                </c:pt>
                <c:pt idx="170">
                  <c:v>4.1783917399732253</c:v>
                </c:pt>
                <c:pt idx="171">
                  <c:v>4.1247604957223967</c:v>
                </c:pt>
                <c:pt idx="172">
                  <c:v>4.2637809698306244</c:v>
                </c:pt>
                <c:pt idx="173">
                  <c:v>4.2432462576263541</c:v>
                </c:pt>
                <c:pt idx="174">
                  <c:v>4.2262331112889218</c:v>
                </c:pt>
                <c:pt idx="175">
                  <c:v>4.2841275082371508</c:v>
                </c:pt>
                <c:pt idx="176">
                  <c:v>4.2293764093581601</c:v>
                </c:pt>
                <c:pt idx="177">
                  <c:v>4.2279508848935272</c:v>
                </c:pt>
                <c:pt idx="178">
                  <c:v>4.3662920084077692</c:v>
                </c:pt>
                <c:pt idx="179">
                  <c:v>4.2449658278466682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D-5B45-A763-FDD54A7C3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'Experiment-90'!$A$2:$A$241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'Experiment-90'!$P$2:$P$241</c:f>
              <c:numCache>
                <c:formatCode>General</c:formatCode>
                <c:ptCount val="240"/>
                <c:pt idx="0">
                  <c:v>8.0051528261112512</c:v>
                </c:pt>
                <c:pt idx="1">
                  <c:v>20.628521571461068</c:v>
                </c:pt>
                <c:pt idx="2">
                  <c:v>24.692259740886254</c:v>
                </c:pt>
                <c:pt idx="3">
                  <c:v>34.698481555833446</c:v>
                </c:pt>
                <c:pt idx="4">
                  <c:v>40.238398707182547</c:v>
                </c:pt>
                <c:pt idx="5">
                  <c:v>42.864330221412779</c:v>
                </c:pt>
                <c:pt idx="6">
                  <c:v>50.594077010536751</c:v>
                </c:pt>
                <c:pt idx="7">
                  <c:v>58.899472617969259</c:v>
                </c:pt>
                <c:pt idx="8">
                  <c:v>61.50489581307469</c:v>
                </c:pt>
                <c:pt idx="9">
                  <c:v>57.237580882821845</c:v>
                </c:pt>
                <c:pt idx="10">
                  <c:v>50.0726854697403</c:v>
                </c:pt>
                <c:pt idx="11">
                  <c:v>38.508161031938592</c:v>
                </c:pt>
                <c:pt idx="12">
                  <c:v>29.575777863066442</c:v>
                </c:pt>
                <c:pt idx="13">
                  <c:v>26.02228869203525</c:v>
                </c:pt>
                <c:pt idx="14">
                  <c:v>22.908044671959111</c:v>
                </c:pt>
                <c:pt idx="15">
                  <c:v>20.698697341048749</c:v>
                </c:pt>
                <c:pt idx="16">
                  <c:v>15.657055110971408</c:v>
                </c:pt>
                <c:pt idx="17">
                  <c:v>5.8012176813237124</c:v>
                </c:pt>
                <c:pt idx="18">
                  <c:v>2.9941567185175448</c:v>
                </c:pt>
                <c:pt idx="19">
                  <c:v>2.0599821790448685</c:v>
                </c:pt>
                <c:pt idx="20">
                  <c:v>-0.10146919523579291</c:v>
                </c:pt>
                <c:pt idx="21">
                  <c:v>-0.41575635197274891</c:v>
                </c:pt>
                <c:pt idx="22">
                  <c:v>-0.34723611941223792</c:v>
                </c:pt>
                <c:pt idx="23">
                  <c:v>2.2275524832124969</c:v>
                </c:pt>
                <c:pt idx="24">
                  <c:v>1.1192254887395543</c:v>
                </c:pt>
                <c:pt idx="25">
                  <c:v>0.75331401724499303</c:v>
                </c:pt>
                <c:pt idx="26">
                  <c:v>0.72133502709802755</c:v>
                </c:pt>
                <c:pt idx="27">
                  <c:v>-1.3928187202212352</c:v>
                </c:pt>
                <c:pt idx="28">
                  <c:v>-2.3721562661300144</c:v>
                </c:pt>
                <c:pt idx="29">
                  <c:v>-2.4535003128075639</c:v>
                </c:pt>
                <c:pt idx="30">
                  <c:v>-2.256656128380337</c:v>
                </c:pt>
                <c:pt idx="31">
                  <c:v>-2.5438555997948837</c:v>
                </c:pt>
                <c:pt idx="32">
                  <c:v>-1.940149361375193</c:v>
                </c:pt>
                <c:pt idx="33">
                  <c:v>-3.7751873038268471</c:v>
                </c:pt>
                <c:pt idx="34">
                  <c:v>-3.7619938346878872</c:v>
                </c:pt>
                <c:pt idx="35">
                  <c:v>-3.2095904747139423</c:v>
                </c:pt>
                <c:pt idx="36">
                  <c:v>-6.7716946518694199E-2</c:v>
                </c:pt>
                <c:pt idx="37">
                  <c:v>-1.7174523195063733</c:v>
                </c:pt>
                <c:pt idx="38">
                  <c:v>-1.736578130564512</c:v>
                </c:pt>
                <c:pt idx="39">
                  <c:v>1.6144276525739121</c:v>
                </c:pt>
                <c:pt idx="40">
                  <c:v>1.0098611132295974</c:v>
                </c:pt>
                <c:pt idx="41">
                  <c:v>2.3819988403937411</c:v>
                </c:pt>
                <c:pt idx="42">
                  <c:v>-0.60334158946081107</c:v>
                </c:pt>
                <c:pt idx="43">
                  <c:v>-0.60492560106695759</c:v>
                </c:pt>
                <c:pt idx="44">
                  <c:v>0.18797402384484208</c:v>
                </c:pt>
                <c:pt idx="45">
                  <c:v>-2.247065375514381</c:v>
                </c:pt>
                <c:pt idx="46">
                  <c:v>-1.7434247774093092</c:v>
                </c:pt>
                <c:pt idx="47">
                  <c:v>-1.4265883220229454</c:v>
                </c:pt>
                <c:pt idx="48">
                  <c:v>-1.9802925565771705</c:v>
                </c:pt>
                <c:pt idx="49">
                  <c:v>-2.8261732537612656</c:v>
                </c:pt>
                <c:pt idx="50">
                  <c:v>-2.8026059065714155</c:v>
                </c:pt>
                <c:pt idx="51">
                  <c:v>-1.3701043668660249</c:v>
                </c:pt>
                <c:pt idx="52">
                  <c:v>-2.4201266286833159</c:v>
                </c:pt>
                <c:pt idx="53">
                  <c:v>0.64082980089920361</c:v>
                </c:pt>
                <c:pt idx="54">
                  <c:v>-9.2297991953078067E-3</c:v>
                </c:pt>
                <c:pt idx="55">
                  <c:v>-3.5793713552049535</c:v>
                </c:pt>
                <c:pt idx="56">
                  <c:v>-2.5645311036946463</c:v>
                </c:pt>
                <c:pt idx="57">
                  <c:v>-0.28802429443205108</c:v>
                </c:pt>
                <c:pt idx="58">
                  <c:v>-1.7854864037597407</c:v>
                </c:pt>
                <c:pt idx="59">
                  <c:v>-2.9483632560628603</c:v>
                </c:pt>
                <c:pt idx="60">
                  <c:v>-3.4571785444825238</c:v>
                </c:pt>
                <c:pt idx="61">
                  <c:v>-2.3284836711511323</c:v>
                </c:pt>
                <c:pt idx="62">
                  <c:v>0.29637305300310357</c:v>
                </c:pt>
                <c:pt idx="63">
                  <c:v>2.2013167573455368</c:v>
                </c:pt>
                <c:pt idx="64">
                  <c:v>6.9724789488520731</c:v>
                </c:pt>
                <c:pt idx="65">
                  <c:v>8.0262501766418666</c:v>
                </c:pt>
                <c:pt idx="66">
                  <c:v>13.550406410985133</c:v>
                </c:pt>
                <c:pt idx="67">
                  <c:v>19.190504550638366</c:v>
                </c:pt>
                <c:pt idx="68">
                  <c:v>29.742795459887382</c:v>
                </c:pt>
                <c:pt idx="69">
                  <c:v>37.681819712683215</c:v>
                </c:pt>
                <c:pt idx="70">
                  <c:v>47.709184229331889</c:v>
                </c:pt>
                <c:pt idx="71">
                  <c:v>53.418759216031333</c:v>
                </c:pt>
                <c:pt idx="72">
                  <c:v>56.544582545534993</c:v>
                </c:pt>
                <c:pt idx="73">
                  <c:v>58.611644447252139</c:v>
                </c:pt>
                <c:pt idx="74">
                  <c:v>62.185197476068979</c:v>
                </c:pt>
                <c:pt idx="75">
                  <c:v>59.464598643668687</c:v>
                </c:pt>
                <c:pt idx="76">
                  <c:v>64.178879274128391</c:v>
                </c:pt>
                <c:pt idx="77">
                  <c:v>62.244898192982902</c:v>
                </c:pt>
                <c:pt idx="78">
                  <c:v>63.79826618502419</c:v>
                </c:pt>
                <c:pt idx="79">
                  <c:v>61.761577737432305</c:v>
                </c:pt>
                <c:pt idx="80">
                  <c:v>61.232418095659725</c:v>
                </c:pt>
                <c:pt idx="81">
                  <c:v>60.869359926282087</c:v>
                </c:pt>
                <c:pt idx="82">
                  <c:v>63.282493699065142</c:v>
                </c:pt>
                <c:pt idx="83">
                  <c:v>62.586382724182918</c:v>
                </c:pt>
                <c:pt idx="84">
                  <c:v>65.436703653004656</c:v>
                </c:pt>
                <c:pt idx="85">
                  <c:v>64.605018040465112</c:v>
                </c:pt>
                <c:pt idx="86">
                  <c:v>64.854481946038206</c:v>
                </c:pt>
                <c:pt idx="87">
                  <c:v>63.926176850125216</c:v>
                </c:pt>
                <c:pt idx="88">
                  <c:v>65.627646061999229</c:v>
                </c:pt>
                <c:pt idx="89">
                  <c:v>66.930352723944083</c:v>
                </c:pt>
                <c:pt idx="90">
                  <c:v>68.042731855249428</c:v>
                </c:pt>
                <c:pt idx="91">
                  <c:v>66.890636470334954</c:v>
                </c:pt>
                <c:pt idx="92">
                  <c:v>66.839357807510694</c:v>
                </c:pt>
                <c:pt idx="93">
                  <c:v>67.909716131332814</c:v>
                </c:pt>
                <c:pt idx="94">
                  <c:v>69.5568027454419</c:v>
                </c:pt>
                <c:pt idx="95">
                  <c:v>69.21794911459115</c:v>
                </c:pt>
                <c:pt idx="96">
                  <c:v>70.085795710870542</c:v>
                </c:pt>
                <c:pt idx="97">
                  <c:v>68.128912728653532</c:v>
                </c:pt>
                <c:pt idx="98">
                  <c:v>66.495914802767899</c:v>
                </c:pt>
                <c:pt idx="99">
                  <c:v>68.717592541509788</c:v>
                </c:pt>
                <c:pt idx="100">
                  <c:v>68.562039662262904</c:v>
                </c:pt>
                <c:pt idx="101">
                  <c:v>67.535701829416794</c:v>
                </c:pt>
                <c:pt idx="102">
                  <c:v>64.009834141843868</c:v>
                </c:pt>
                <c:pt idx="103">
                  <c:v>65.704121758570153</c:v>
                </c:pt>
                <c:pt idx="104">
                  <c:v>64.708293219432221</c:v>
                </c:pt>
                <c:pt idx="105">
                  <c:v>60.000357671103487</c:v>
                </c:pt>
                <c:pt idx="106">
                  <c:v>62.405617083363332</c:v>
                </c:pt>
                <c:pt idx="107">
                  <c:v>58.650453836482527</c:v>
                </c:pt>
                <c:pt idx="108">
                  <c:v>58.168155750632152</c:v>
                </c:pt>
                <c:pt idx="109">
                  <c:v>62.690330527874849</c:v>
                </c:pt>
                <c:pt idx="110">
                  <c:v>65.533916909857197</c:v>
                </c:pt>
                <c:pt idx="111">
                  <c:v>61.379816464975121</c:v>
                </c:pt>
                <c:pt idx="112">
                  <c:v>57.372261074251995</c:v>
                </c:pt>
                <c:pt idx="113">
                  <c:v>59.902286611326758</c:v>
                </c:pt>
                <c:pt idx="114">
                  <c:v>57.056108161385474</c:v>
                </c:pt>
                <c:pt idx="115">
                  <c:v>53.702816458194647</c:v>
                </c:pt>
                <c:pt idx="116">
                  <c:v>50.269085258003109</c:v>
                </c:pt>
                <c:pt idx="117">
                  <c:v>47.862641151997764</c:v>
                </c:pt>
                <c:pt idx="118">
                  <c:v>49.752727122185064</c:v>
                </c:pt>
                <c:pt idx="119">
                  <c:v>51.437313421793171</c:v>
                </c:pt>
                <c:pt idx="120">
                  <c:v>45.562296284959665</c:v>
                </c:pt>
                <c:pt idx="121">
                  <c:v>42.364020799046934</c:v>
                </c:pt>
                <c:pt idx="122">
                  <c:v>43.645947073086958</c:v>
                </c:pt>
                <c:pt idx="123">
                  <c:v>39.668411423775652</c:v>
                </c:pt>
                <c:pt idx="124">
                  <c:v>37.932953912377783</c:v>
                </c:pt>
                <c:pt idx="125">
                  <c:v>31.347608241537099</c:v>
                </c:pt>
                <c:pt idx="126">
                  <c:v>26.480960555759285</c:v>
                </c:pt>
                <c:pt idx="127">
                  <c:v>21.007224362053563</c:v>
                </c:pt>
                <c:pt idx="128">
                  <c:v>22.170720441975401</c:v>
                </c:pt>
                <c:pt idx="129">
                  <c:v>18.626797052107293</c:v>
                </c:pt>
                <c:pt idx="130">
                  <c:v>16.191598831680377</c:v>
                </c:pt>
                <c:pt idx="131">
                  <c:v>11.670978789922065</c:v>
                </c:pt>
                <c:pt idx="132">
                  <c:v>11.053565409117242</c:v>
                </c:pt>
                <c:pt idx="133">
                  <c:v>10.326975247200686</c:v>
                </c:pt>
                <c:pt idx="134">
                  <c:v>9.0461654352749701</c:v>
                </c:pt>
                <c:pt idx="135">
                  <c:v>5.421710807675451</c:v>
                </c:pt>
                <c:pt idx="136">
                  <c:v>2.3083317526868279</c:v>
                </c:pt>
                <c:pt idx="137">
                  <c:v>1.6503103488624407</c:v>
                </c:pt>
                <c:pt idx="138">
                  <c:v>0.43567153901470723</c:v>
                </c:pt>
                <c:pt idx="139">
                  <c:v>1.479457697987036</c:v>
                </c:pt>
                <c:pt idx="140">
                  <c:v>7.8861545747382952E-2</c:v>
                </c:pt>
                <c:pt idx="141">
                  <c:v>-0.17460394545089597</c:v>
                </c:pt>
                <c:pt idx="142">
                  <c:v>1.1521213602387499</c:v>
                </c:pt>
                <c:pt idx="143">
                  <c:v>-1.9371462475169459</c:v>
                </c:pt>
                <c:pt idx="144">
                  <c:v>-1.4922997625652195</c:v>
                </c:pt>
                <c:pt idx="145">
                  <c:v>-4.2670144428141574</c:v>
                </c:pt>
                <c:pt idx="146">
                  <c:v>-4.5255111022740575</c:v>
                </c:pt>
                <c:pt idx="147">
                  <c:v>-2.6041397032705276</c:v>
                </c:pt>
                <c:pt idx="148">
                  <c:v>-5.3538994921043086</c:v>
                </c:pt>
                <c:pt idx="149">
                  <c:v>-4.5103341988513774</c:v>
                </c:pt>
                <c:pt idx="150">
                  <c:v>-5.5797175287927523</c:v>
                </c:pt>
                <c:pt idx="151">
                  <c:v>-4.9535778997117026</c:v>
                </c:pt>
                <c:pt idx="152">
                  <c:v>-4.2954573153810696</c:v>
                </c:pt>
                <c:pt idx="153">
                  <c:v>-4.7702546788381746</c:v>
                </c:pt>
                <c:pt idx="154">
                  <c:v>-2.0465973458472169</c:v>
                </c:pt>
                <c:pt idx="155">
                  <c:v>-2.5669264811606878</c:v>
                </c:pt>
                <c:pt idx="156">
                  <c:v>-4.0111765690852907</c:v>
                </c:pt>
                <c:pt idx="157">
                  <c:v>-2.8865957480030833</c:v>
                </c:pt>
                <c:pt idx="158">
                  <c:v>-1.8015835888949745</c:v>
                </c:pt>
                <c:pt idx="159">
                  <c:v>-2.8118278884913508</c:v>
                </c:pt>
                <c:pt idx="160">
                  <c:v>-2.1158955964713808</c:v>
                </c:pt>
                <c:pt idx="161">
                  <c:v>-4.2601633256284623</c:v>
                </c:pt>
                <c:pt idx="162">
                  <c:v>-2.4354932950358794</c:v>
                </c:pt>
                <c:pt idx="163">
                  <c:v>-2.8115146772296962</c:v>
                </c:pt>
                <c:pt idx="164">
                  <c:v>-1.3836477489951291</c:v>
                </c:pt>
                <c:pt idx="165">
                  <c:v>-3.7055209330797201</c:v>
                </c:pt>
                <c:pt idx="166">
                  <c:v>-3.723061843122339</c:v>
                </c:pt>
                <c:pt idx="167">
                  <c:v>-3.6449538109334512</c:v>
                </c:pt>
                <c:pt idx="168">
                  <c:v>-3.6733175745790012</c:v>
                </c:pt>
                <c:pt idx="169">
                  <c:v>-4.2316643062096846</c:v>
                </c:pt>
                <c:pt idx="170">
                  <c:v>-5.6922221519993652</c:v>
                </c:pt>
                <c:pt idx="171">
                  <c:v>-6.9026982833138071</c:v>
                </c:pt>
                <c:pt idx="172">
                  <c:v>-3.764957065060663</c:v>
                </c:pt>
                <c:pt idx="173">
                  <c:v>-4.2284327746755199</c:v>
                </c:pt>
                <c:pt idx="174">
                  <c:v>-4.6124254984636393</c:v>
                </c:pt>
                <c:pt idx="175">
                  <c:v>-3.3057285045449838</c:v>
                </c:pt>
                <c:pt idx="176">
                  <c:v>-4.5414801504753539</c:v>
                </c:pt>
                <c:pt idx="177">
                  <c:v>-4.5736547412973119</c:v>
                </c:pt>
                <c:pt idx="178">
                  <c:v>-1.4512467059732821</c:v>
                </c:pt>
                <c:pt idx="179">
                  <c:v>-4.1896214672578829</c:v>
                </c:pt>
                <c:pt idx="180">
                  <c:v>-4.5156543489043379</c:v>
                </c:pt>
                <c:pt idx="181">
                  <c:v>-5.0668830850944548</c:v>
                </c:pt>
                <c:pt idx="182">
                  <c:v>-4.1719676598036859</c:v>
                </c:pt>
                <c:pt idx="183">
                  <c:v>-5.8954842551300652</c:v>
                </c:pt>
                <c:pt idx="184">
                  <c:v>-4.7215453197667978</c:v>
                </c:pt>
                <c:pt idx="185">
                  <c:v>-4.789043660213018</c:v>
                </c:pt>
                <c:pt idx="186">
                  <c:v>-3.9842455498485232</c:v>
                </c:pt>
                <c:pt idx="187">
                  <c:v>-6.8270116432800076</c:v>
                </c:pt>
                <c:pt idx="188">
                  <c:v>-3.124790835682123</c:v>
                </c:pt>
                <c:pt idx="189">
                  <c:v>-2.3075226368196144</c:v>
                </c:pt>
                <c:pt idx="190">
                  <c:v>-4.2387964964307638</c:v>
                </c:pt>
                <c:pt idx="191">
                  <c:v>-4.135147989525489</c:v>
                </c:pt>
                <c:pt idx="192">
                  <c:v>-3.9541150331280903</c:v>
                </c:pt>
                <c:pt idx="193">
                  <c:v>-1.8049636256689068</c:v>
                </c:pt>
                <c:pt idx="194">
                  <c:v>-4.4559465449229014</c:v>
                </c:pt>
                <c:pt idx="195">
                  <c:v>-3.8393815573441459</c:v>
                </c:pt>
                <c:pt idx="196">
                  <c:v>-4.3194700823911898</c:v>
                </c:pt>
                <c:pt idx="197">
                  <c:v>-5.8127691382948754</c:v>
                </c:pt>
                <c:pt idx="198">
                  <c:v>-4.7167417060144148</c:v>
                </c:pt>
                <c:pt idx="199">
                  <c:v>-4.0516213681181812</c:v>
                </c:pt>
                <c:pt idx="200">
                  <c:v>-3.3063191336263653</c:v>
                </c:pt>
                <c:pt idx="201">
                  <c:v>-3.8877778969457566</c:v>
                </c:pt>
                <c:pt idx="202">
                  <c:v>-5.1432980733541669</c:v>
                </c:pt>
                <c:pt idx="203">
                  <c:v>-4.3291804226712438</c:v>
                </c:pt>
                <c:pt idx="204">
                  <c:v>-3.4936769227800371</c:v>
                </c:pt>
                <c:pt idx="205">
                  <c:v>-6.0133998040842576</c:v>
                </c:pt>
                <c:pt idx="206">
                  <c:v>-5.5798466877889297</c:v>
                </c:pt>
                <c:pt idx="207">
                  <c:v>-3.585251284017906</c:v>
                </c:pt>
                <c:pt idx="208">
                  <c:v>-4.4964538615887184</c:v>
                </c:pt>
                <c:pt idx="209">
                  <c:v>-5.367176560303613</c:v>
                </c:pt>
                <c:pt idx="210">
                  <c:v>-3.4666651766051846</c:v>
                </c:pt>
                <c:pt idx="211">
                  <c:v>-4.4204341907741629</c:v>
                </c:pt>
                <c:pt idx="212">
                  <c:v>-2.7904614022155898</c:v>
                </c:pt>
                <c:pt idx="213">
                  <c:v>-3.7858747964537178</c:v>
                </c:pt>
                <c:pt idx="214">
                  <c:v>-2.0820100238841417</c:v>
                </c:pt>
                <c:pt idx="215">
                  <c:v>-4.2884364766646543</c:v>
                </c:pt>
                <c:pt idx="216">
                  <c:v>-5.1663379016326365</c:v>
                </c:pt>
                <c:pt idx="217">
                  <c:v>-5.0087532520342277</c:v>
                </c:pt>
                <c:pt idx="218">
                  <c:v>-5.2218971218045782</c:v>
                </c:pt>
                <c:pt idx="219">
                  <c:v>-3.5755021566916287</c:v>
                </c:pt>
                <c:pt idx="220">
                  <c:v>-3.6727889119724759</c:v>
                </c:pt>
                <c:pt idx="221">
                  <c:v>-4.0514352558674327</c:v>
                </c:pt>
                <c:pt idx="222">
                  <c:v>-2.0249259493865397</c:v>
                </c:pt>
                <c:pt idx="223">
                  <c:v>-2.3092314000270129</c:v>
                </c:pt>
                <c:pt idx="224">
                  <c:v>-4.5622799710241351</c:v>
                </c:pt>
                <c:pt idx="225">
                  <c:v>-3.7708196749059635</c:v>
                </c:pt>
                <c:pt idx="226">
                  <c:v>-2.4939653657295984</c:v>
                </c:pt>
                <c:pt idx="227">
                  <c:v>-5.0589827170802222</c:v>
                </c:pt>
                <c:pt idx="228">
                  <c:v>-3.4836892718147703</c:v>
                </c:pt>
                <c:pt idx="229">
                  <c:v>-2.4081027798825745</c:v>
                </c:pt>
                <c:pt idx="230">
                  <c:v>-0.45615316874573775</c:v>
                </c:pt>
                <c:pt idx="231">
                  <c:v>-2.2370464473570557</c:v>
                </c:pt>
                <c:pt idx="232">
                  <c:v>-0.85239063263775272</c:v>
                </c:pt>
                <c:pt idx="233">
                  <c:v>-2.1017392017880754</c:v>
                </c:pt>
                <c:pt idx="234">
                  <c:v>-1.6266999160182287</c:v>
                </c:pt>
                <c:pt idx="235">
                  <c:v>-3.9274036111764166</c:v>
                </c:pt>
                <c:pt idx="236">
                  <c:v>-2.4488058525395613</c:v>
                </c:pt>
                <c:pt idx="237">
                  <c:v>-2.9171651682577857</c:v>
                </c:pt>
                <c:pt idx="238">
                  <c:v>-2.8454742930923844</c:v>
                </c:pt>
                <c:pt idx="239">
                  <c:v>-4.2208130181562842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1-F04E-B835-19289F29307F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'Experiment-90'!$A$61:$A$121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'Experiment-90'!$R$61:$R$121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71-F04E-B835-19289F293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'Experiment-90'!$M$2:$M$181</c:f>
              <c:numCache>
                <c:formatCode>0.00</c:formatCode>
                <c:ptCount val="180"/>
                <c:pt idx="0">
                  <c:v>4.786180072415342</c:v>
                </c:pt>
                <c:pt idx="1">
                  <c:v>5.3463835833925701</c:v>
                </c:pt>
                <c:pt idx="2">
                  <c:v>5.5273448885645644</c:v>
                </c:pt>
                <c:pt idx="3">
                  <c:v>5.9715933281168692</c:v>
                </c:pt>
                <c:pt idx="4">
                  <c:v>6.2179580836249988</c:v>
                </c:pt>
                <c:pt idx="5">
                  <c:v>6.3352160592431144</c:v>
                </c:pt>
                <c:pt idx="6">
                  <c:v>6.6786032054725526</c:v>
                </c:pt>
                <c:pt idx="7">
                  <c:v>7.0474949953531469</c:v>
                </c:pt>
                <c:pt idx="8">
                  <c:v>7.1638443312685025</c:v>
                </c:pt>
                <c:pt idx="9">
                  <c:v>6.9756907632952689</c:v>
                </c:pt>
                <c:pt idx="10">
                  <c:v>6.659157260690634</c:v>
                </c:pt>
                <c:pt idx="11">
                  <c:v>6.1476941987715348</c:v>
                </c:pt>
                <c:pt idx="12">
                  <c:v>5.7528505460623949</c:v>
                </c:pt>
                <c:pt idx="13">
                  <c:v>5.5963236765881881</c:v>
                </c:pt>
                <c:pt idx="14">
                  <c:v>5.4592579624126669</c:v>
                </c:pt>
                <c:pt idx="15">
                  <c:v>5.3622845178019469</c:v>
                </c:pt>
                <c:pt idx="16">
                  <c:v>5.1398236756308506</c:v>
                </c:pt>
                <c:pt idx="17">
                  <c:v>4.7040655432943081</c:v>
                </c:pt>
                <c:pt idx="18">
                  <c:v>4.5806098534290332</c:v>
                </c:pt>
                <c:pt idx="19">
                  <c:v>4.5401340973479849</c:v>
                </c:pt>
                <c:pt idx="20">
                  <c:v>4.4452827265908361</c:v>
                </c:pt>
                <c:pt idx="21">
                  <c:v>4.4322716439316467</c:v>
                </c:pt>
                <c:pt idx="22">
                  <c:v>4.4362211902888591</c:v>
                </c:pt>
                <c:pt idx="23">
                  <c:v>4.5512132327645887</c:v>
                </c:pt>
                <c:pt idx="24">
                  <c:v>4.503021494014094</c:v>
                </c:pt>
                <c:pt idx="25">
                  <c:v>4.4877231492086942</c:v>
                </c:pt>
                <c:pt idx="26">
                  <c:v>4.487219986238884</c:v>
                </c:pt>
                <c:pt idx="27">
                  <c:v>4.3944641797959996</c:v>
                </c:pt>
                <c:pt idx="28">
                  <c:v>4.3519874357015436</c:v>
                </c:pt>
                <c:pt idx="29">
                  <c:v>4.3492971090729391</c:v>
                </c:pt>
                <c:pt idx="30">
                  <c:v>4.3589321646506622</c:v>
                </c:pt>
                <c:pt idx="31">
                  <c:v>4.3471212264884471</c:v>
                </c:pt>
                <c:pt idx="32">
                  <c:v>4.3747826748463146</c:v>
                </c:pt>
                <c:pt idx="33">
                  <c:v>4.2943933476076639</c:v>
                </c:pt>
                <c:pt idx="34">
                  <c:v>4.2958915914683571</c:v>
                </c:pt>
                <c:pt idx="35">
                  <c:v>4.3212800192077117</c:v>
                </c:pt>
                <c:pt idx="36">
                  <c:v>4.4613972742898307</c:v>
                </c:pt>
                <c:pt idx="37">
                  <c:v>4.3892179456675402</c:v>
                </c:pt>
                <c:pt idx="38">
                  <c:v>4.3892842544694401</c:v>
                </c:pt>
                <c:pt idx="39">
                  <c:v>4.538667304023198</c:v>
                </c:pt>
                <c:pt idx="40">
                  <c:v>4.5127951297101898</c:v>
                </c:pt>
                <c:pt idx="41">
                  <c:v>4.5745026330019369</c:v>
                </c:pt>
                <c:pt idx="42">
                  <c:v>4.4431481094506164</c:v>
                </c:pt>
                <c:pt idx="43">
                  <c:v>4.4439916236072285</c:v>
                </c:pt>
                <c:pt idx="44">
                  <c:v>4.4800354567632015</c:v>
                </c:pt>
                <c:pt idx="45">
                  <c:v>4.3730625201052389</c:v>
                </c:pt>
                <c:pt idx="46">
                  <c:v>4.3962904693977416</c:v>
                </c:pt>
                <c:pt idx="47">
                  <c:v>4.4112418915072302</c:v>
                </c:pt>
                <c:pt idx="48">
                  <c:v>4.3876232177968273</c:v>
                </c:pt>
                <c:pt idx="49">
                  <c:v>4.3510594005794401</c:v>
                </c:pt>
                <c:pt idx="50">
                  <c:v>4.3530172685278643</c:v>
                </c:pt>
                <c:pt idx="51">
                  <c:v>4.4173992453516053</c:v>
                </c:pt>
                <c:pt idx="52">
                  <c:v>4.3717907507288896</c:v>
                </c:pt>
                <c:pt idx="53">
                  <c:v>4.5083229002748464</c:v>
                </c:pt>
                <c:pt idx="54">
                  <c:v>4.4804351145923169</c:v>
                </c:pt>
                <c:pt idx="55">
                  <c:v>4.323170446079339</c:v>
                </c:pt>
                <c:pt idx="56">
                  <c:v>4.3690475602446295</c:v>
                </c:pt>
                <c:pt idx="57">
                  <c:v>4.4708239569909312</c:v>
                </c:pt>
                <c:pt idx="58">
                  <c:v>4.4053912335969088</c:v>
                </c:pt>
                <c:pt idx="59">
                  <c:v>4.3547826138576404</c:v>
                </c:pt>
                <c:pt idx="60">
                  <c:v>4.3331527856701078</c:v>
                </c:pt>
                <c:pt idx="61">
                  <c:v>4.384074332248403</c:v>
                </c:pt>
                <c:pt idx="62">
                  <c:v>4.5012846883161677</c:v>
                </c:pt>
                <c:pt idx="63">
                  <c:v>4.5865986442765196</c:v>
                </c:pt>
                <c:pt idx="64">
                  <c:v>4.7989030131700181</c:v>
                </c:pt>
                <c:pt idx="65">
                  <c:v>4.8465049995932201</c:v>
                </c:pt>
                <c:pt idx="66">
                  <c:v>5.0921714533606623</c:v>
                </c:pt>
                <c:pt idx="67">
                  <c:v>5.3429748185315811</c:v>
                </c:pt>
                <c:pt idx="68">
                  <c:v>5.8114173452011002</c:v>
                </c:pt>
                <c:pt idx="69">
                  <c:v>6.1640767195067676</c:v>
                </c:pt>
                <c:pt idx="70">
                  <c:v>6.6092619056579869</c:v>
                </c:pt>
                <c:pt idx="71">
                  <c:v>6.8631435056303358</c:v>
                </c:pt>
                <c:pt idx="72">
                  <c:v>7.002549642083979</c:v>
                </c:pt>
                <c:pt idx="73">
                  <c:v>7.0950463920011737</c:v>
                </c:pt>
                <c:pt idx="74">
                  <c:v>7.2542895993734646</c:v>
                </c:pt>
                <c:pt idx="75">
                  <c:v>7.1346646927134794</c:v>
                </c:pt>
                <c:pt idx="76">
                  <c:v>7.3444488723897328</c:v>
                </c:pt>
                <c:pt idx="77">
                  <c:v>7.2596757795393883</c:v>
                </c:pt>
                <c:pt idx="78">
                  <c:v>7.3294128542946506</c:v>
                </c:pt>
                <c:pt idx="79">
                  <c:v>7.2400892183036785</c:v>
                </c:pt>
                <c:pt idx="80">
                  <c:v>7.2175580150658085</c:v>
                </c:pt>
                <c:pt idx="81">
                  <c:v>7.2023860884018278</c:v>
                </c:pt>
                <c:pt idx="82">
                  <c:v>7.3102158668400579</c:v>
                </c:pt>
                <c:pt idx="83">
                  <c:v>7.2802877331775608</c:v>
                </c:pt>
                <c:pt idx="84">
                  <c:v>7.4074874855808082</c:v>
                </c:pt>
                <c:pt idx="85">
                  <c:v>7.3715525944793834</c:v>
                </c:pt>
                <c:pt idx="86">
                  <c:v>7.3835190145872938</c:v>
                </c:pt>
                <c:pt idx="87">
                  <c:v>7.3433033095332938</c:v>
                </c:pt>
                <c:pt idx="88">
                  <c:v>7.4196021433263555</c:v>
                </c:pt>
                <c:pt idx="89">
                  <c:v>7.4782334402220894</c:v>
                </c:pt>
                <c:pt idx="90">
                  <c:v>7.5284321030333325</c:v>
                </c:pt>
                <c:pt idx="91">
                  <c:v>7.4783011659975429</c:v>
                </c:pt>
                <c:pt idx="92">
                  <c:v>7.4769429135034207</c:v>
                </c:pt>
                <c:pt idx="93">
                  <c:v>7.5252798062793449</c:v>
                </c:pt>
                <c:pt idx="94">
                  <c:v>7.5991691696927157</c:v>
                </c:pt>
                <c:pt idx="95">
                  <c:v>7.5850696470887025</c:v>
                </c:pt>
                <c:pt idx="96">
                  <c:v>7.6244340738716732</c:v>
                </c:pt>
                <c:pt idx="97">
                  <c:v>7.538646291496768</c:v>
                </c:pt>
                <c:pt idx="98">
                  <c:v>7.4672085306678797</c:v>
                </c:pt>
                <c:pt idx="99">
                  <c:v>7.5665556756535963</c:v>
                </c:pt>
                <c:pt idx="100">
                  <c:v>7.5605774593077681</c:v>
                </c:pt>
                <c:pt idx="101">
                  <c:v>7.5160183248188321</c:v>
                </c:pt>
                <c:pt idx="102">
                  <c:v>7.3607152502527597</c:v>
                </c:pt>
                <c:pt idx="103">
                  <c:v>7.4366958969510799</c:v>
                </c:pt>
                <c:pt idx="104">
                  <c:v>7.3934885044258687</c:v>
                </c:pt>
                <c:pt idx="105">
                  <c:v>7.1858128398340773</c:v>
                </c:pt>
                <c:pt idx="106">
                  <c:v>7.2932937375784919</c:v>
                </c:pt>
                <c:pt idx="107">
                  <c:v>7.1278315150302793</c:v>
                </c:pt>
                <c:pt idx="108">
                  <c:v>7.1073765555832793</c:v>
                </c:pt>
                <c:pt idx="109">
                  <c:v>7.3086493109783222</c:v>
                </c:pt>
                <c:pt idx="110">
                  <c:v>7.4355506831681</c:v>
                </c:pt>
                <c:pt idx="111">
                  <c:v>7.2524131857811227</c:v>
                </c:pt>
                <c:pt idx="112">
                  <c:v>7.075768500098591</c:v>
                </c:pt>
                <c:pt idx="113">
                  <c:v>7.1887772743050657</c:v>
                </c:pt>
                <c:pt idx="114">
                  <c:v>7.0635884486490461</c:v>
                </c:pt>
                <c:pt idx="115">
                  <c:v>6.9159315097900631</c:v>
                </c:pt>
                <c:pt idx="116">
                  <c:v>6.7647106259680569</c:v>
                </c:pt>
                <c:pt idx="117">
                  <c:v>6.6590046297499859</c:v>
                </c:pt>
                <c:pt idx="118">
                  <c:v>6.743660300306046</c:v>
                </c:pt>
                <c:pt idx="119">
                  <c:v>6.8192111213395226</c:v>
                </c:pt>
                <c:pt idx="120">
                  <c:v>6.5598268471233698</c:v>
                </c:pt>
                <c:pt idx="121">
                  <c:v>6.419038042543626</c:v>
                </c:pt>
                <c:pt idx="122">
                  <c:v>6.4767486454822301</c:v>
                </c:pt>
                <c:pt idx="123">
                  <c:v>6.3014340117043615</c:v>
                </c:pt>
                <c:pt idx="124">
                  <c:v>6.225456685894148</c:v>
                </c:pt>
                <c:pt idx="125">
                  <c:v>5.934600660917984</c:v>
                </c:pt>
                <c:pt idx="126">
                  <c:v>5.7198931109474538</c:v>
                </c:pt>
                <c:pt idx="127">
                  <c:v>5.4782879533262889</c:v>
                </c:pt>
                <c:pt idx="128">
                  <c:v>5.530751398966113</c:v>
                </c:pt>
                <c:pt idx="129">
                  <c:v>5.3746483501131772</c:v>
                </c:pt>
                <c:pt idx="130">
                  <c:v>5.2676683767435826</c:v>
                </c:pt>
                <c:pt idx="131">
                  <c:v>5.0682918957746335</c:v>
                </c:pt>
                <c:pt idx="132">
                  <c:v>5.0418505304842931</c:v>
                </c:pt>
                <c:pt idx="133">
                  <c:v>5.0105719887615967</c:v>
                </c:pt>
                <c:pt idx="134">
                  <c:v>4.9547382421494222</c:v>
                </c:pt>
                <c:pt idx="135">
                  <c:v>4.7950671836770775</c:v>
                </c:pt>
                <c:pt idx="136">
                  <c:v>4.6580397925652477</c:v>
                </c:pt>
                <c:pt idx="137">
                  <c:v>4.6297992519382234</c:v>
                </c:pt>
                <c:pt idx="138">
                  <c:v>4.5768972716640706</c:v>
                </c:pt>
                <c:pt idx="139">
                  <c:v>4.6240568605457124</c:v>
                </c:pt>
                <c:pt idx="140">
                  <c:v>4.5629158713460161</c:v>
                </c:pt>
                <c:pt idx="141">
                  <c:v>4.5525995478116554</c:v>
                </c:pt>
                <c:pt idx="142">
                  <c:v>4.6122950125302209</c:v>
                </c:pt>
                <c:pt idx="143">
                  <c:v>4.4763359009840409</c:v>
                </c:pt>
                <c:pt idx="144">
                  <c:v>4.4969589237014</c:v>
                </c:pt>
                <c:pt idx="145">
                  <c:v>4.3749363652590052</c:v>
                </c:pt>
                <c:pt idx="146">
                  <c:v>4.3643971312459273</c:v>
                </c:pt>
                <c:pt idx="147">
                  <c:v>4.4504389311364942</c:v>
                </c:pt>
                <c:pt idx="148">
                  <c:v>4.3295220218201882</c:v>
                </c:pt>
                <c:pt idx="149">
                  <c:v>4.3678106434223274</c:v>
                </c:pt>
                <c:pt idx="150">
                  <c:v>4.3213443390942752</c:v>
                </c:pt>
                <c:pt idx="151">
                  <c:v>4.3499997191975188</c:v>
                </c:pt>
                <c:pt idx="152">
                  <c:v>4.3800720445655177</c:v>
                </c:pt>
                <c:pt idx="153">
                  <c:v>4.3599494114356778</c:v>
                </c:pt>
                <c:pt idx="154">
                  <c:v>4.4815372182003834</c:v>
                </c:pt>
                <c:pt idx="155">
                  <c:v>4.4593972585703101</c:v>
                </c:pt>
                <c:pt idx="156">
                  <c:v>4.3963221421072483</c:v>
                </c:pt>
                <c:pt idx="157">
                  <c:v>4.447061411864607</c:v>
                </c:pt>
                <c:pt idx="158">
                  <c:v>4.4960475561202617</c:v>
                </c:pt>
                <c:pt idx="159">
                  <c:v>4.4522014602367541</c:v>
                </c:pt>
                <c:pt idx="160">
                  <c:v>4.4839490676513512</c:v>
                </c:pt>
                <c:pt idx="161">
                  <c:v>4.3898590338961485</c:v>
                </c:pt>
                <c:pt idx="162">
                  <c:v>4.4716163918431926</c:v>
                </c:pt>
                <c:pt idx="163">
                  <c:v>4.4558701182632889</c:v>
                </c:pt>
                <c:pt idx="164">
                  <c:v>4.5200467544170495</c:v>
                </c:pt>
                <c:pt idx="165">
                  <c:v>4.4180877496948989</c:v>
                </c:pt>
                <c:pt idx="166">
                  <c:v>4.4182242789755648</c:v>
                </c:pt>
                <c:pt idx="167">
                  <c:v>4.4225986215021491</c:v>
                </c:pt>
                <c:pt idx="168">
                  <c:v>4.4222556344255297</c:v>
                </c:pt>
                <c:pt idx="169">
                  <c:v>4.3984312706662285</c:v>
                </c:pt>
                <c:pt idx="170">
                  <c:v>4.3346336241816159</c:v>
                </c:pt>
                <c:pt idx="171">
                  <c:v>4.2819160751600762</c:v>
                </c:pt>
                <c:pt idx="172">
                  <c:v>4.4218502444975929</c:v>
                </c:pt>
                <c:pt idx="173">
                  <c:v>4.4022292275226107</c:v>
                </c:pt>
                <c:pt idx="174">
                  <c:v>4.3861297764144673</c:v>
                </c:pt>
                <c:pt idx="175">
                  <c:v>4.4449378685919854</c:v>
                </c:pt>
                <c:pt idx="176">
                  <c:v>4.3911004649422836</c:v>
                </c:pt>
                <c:pt idx="177">
                  <c:v>4.3905886357069397</c:v>
                </c:pt>
                <c:pt idx="178">
                  <c:v>4.5298434544504707</c:v>
                </c:pt>
                <c:pt idx="179">
                  <c:v>4.4094309691186577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FA40-8ABF-80F30A73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'Experiment-91'!$L$2:$L$181</c:f>
              <c:numCache>
                <c:formatCode>0.00</c:formatCode>
                <c:ptCount val="180"/>
                <c:pt idx="0">
                  <c:v>6.7367055936746816</c:v>
                </c:pt>
                <c:pt idx="1">
                  <c:v>7.2691839847092545</c:v>
                </c:pt>
                <c:pt idx="2">
                  <c:v>7.2158029932550454</c:v>
                </c:pt>
                <c:pt idx="3">
                  <c:v>7.0901459749918816</c:v>
                </c:pt>
                <c:pt idx="4">
                  <c:v>6.9656350555120703</c:v>
                </c:pt>
                <c:pt idx="5">
                  <c:v>6.9871051253326586</c:v>
                </c:pt>
                <c:pt idx="6">
                  <c:v>7.3385330600902119</c:v>
                </c:pt>
                <c:pt idx="7">
                  <c:v>7.5192438845383496</c:v>
                </c:pt>
                <c:pt idx="8">
                  <c:v>7.5852501295979105</c:v>
                </c:pt>
                <c:pt idx="9">
                  <c:v>7.5497279500942804</c:v>
                </c:pt>
                <c:pt idx="10">
                  <c:v>7.2262498990558592</c:v>
                </c:pt>
                <c:pt idx="11">
                  <c:v>7.1400586952167551</c:v>
                </c:pt>
                <c:pt idx="12">
                  <c:v>6.9235977534752706</c:v>
                </c:pt>
                <c:pt idx="13">
                  <c:v>6.9117826936573215</c:v>
                </c:pt>
                <c:pt idx="14">
                  <c:v>6.8784048442117047</c:v>
                </c:pt>
                <c:pt idx="15">
                  <c:v>6.9126413800716016</c:v>
                </c:pt>
                <c:pt idx="16">
                  <c:v>6.9190636496694795</c:v>
                </c:pt>
                <c:pt idx="17">
                  <c:v>6.8195890236568228</c:v>
                </c:pt>
                <c:pt idx="18">
                  <c:v>6.9035694154216536</c:v>
                </c:pt>
                <c:pt idx="19">
                  <c:v>6.9666497124745748</c:v>
                </c:pt>
                <c:pt idx="20">
                  <c:v>6.9702893761400029</c:v>
                </c:pt>
                <c:pt idx="21">
                  <c:v>6.9018649869493709</c:v>
                </c:pt>
                <c:pt idx="22">
                  <c:v>6.9008448103877393</c:v>
                </c:pt>
                <c:pt idx="23">
                  <c:v>6.6886624150841323</c:v>
                </c:pt>
                <c:pt idx="24">
                  <c:v>6.6081079707416688</c:v>
                </c:pt>
                <c:pt idx="25">
                  <c:v>6.5476545537650006</c:v>
                </c:pt>
                <c:pt idx="26">
                  <c:v>6.5419656379879161</c:v>
                </c:pt>
                <c:pt idx="27">
                  <c:v>6.4547864133190229</c:v>
                </c:pt>
                <c:pt idx="28">
                  <c:v>6.4206670751986286</c:v>
                </c:pt>
                <c:pt idx="29">
                  <c:v>6.4495611714563736</c:v>
                </c:pt>
                <c:pt idx="30">
                  <c:v>6.3752589058138582</c:v>
                </c:pt>
                <c:pt idx="31">
                  <c:v>6.3478320952331941</c:v>
                </c:pt>
                <c:pt idx="32">
                  <c:v>6.3039063621360185</c:v>
                </c:pt>
                <c:pt idx="33">
                  <c:v>6.3107183303291263</c:v>
                </c:pt>
                <c:pt idx="34">
                  <c:v>6.2870317872312809</c:v>
                </c:pt>
                <c:pt idx="35">
                  <c:v>6.2040948003441034</c:v>
                </c:pt>
                <c:pt idx="36">
                  <c:v>6.2405968970777259</c:v>
                </c:pt>
                <c:pt idx="37">
                  <c:v>6.1971027609413936</c:v>
                </c:pt>
                <c:pt idx="38">
                  <c:v>6.1449929794228551</c:v>
                </c:pt>
                <c:pt idx="39">
                  <c:v>6.1130787284334351</c:v>
                </c:pt>
                <c:pt idx="40">
                  <c:v>6.1124707010894443</c:v>
                </c:pt>
                <c:pt idx="41">
                  <c:v>6.0719744801258599</c:v>
                </c:pt>
                <c:pt idx="42">
                  <c:v>6.0704840211402127</c:v>
                </c:pt>
                <c:pt idx="43">
                  <c:v>6.0378935259742059</c:v>
                </c:pt>
                <c:pt idx="44">
                  <c:v>6.073862968114657</c:v>
                </c:pt>
                <c:pt idx="45">
                  <c:v>6.0634000993191153</c:v>
                </c:pt>
                <c:pt idx="46">
                  <c:v>6.0998960168349283</c:v>
                </c:pt>
                <c:pt idx="47">
                  <c:v>6.0646854677177977</c:v>
                </c:pt>
                <c:pt idx="48">
                  <c:v>5.9644311228740881</c:v>
                </c:pt>
                <c:pt idx="49">
                  <c:v>5.9729265825533311</c:v>
                </c:pt>
                <c:pt idx="50">
                  <c:v>6.0440062307208153</c:v>
                </c:pt>
                <c:pt idx="51">
                  <c:v>5.9555860934112879</c:v>
                </c:pt>
                <c:pt idx="52">
                  <c:v>5.9689628643622594</c:v>
                </c:pt>
                <c:pt idx="53">
                  <c:v>6.0111003762493738</c:v>
                </c:pt>
                <c:pt idx="54">
                  <c:v>5.896136499623025</c:v>
                </c:pt>
                <c:pt idx="55">
                  <c:v>5.9131950863798908</c:v>
                </c:pt>
                <c:pt idx="56">
                  <c:v>5.9190425384122118</c:v>
                </c:pt>
                <c:pt idx="57">
                  <c:v>5.8240675007030562</c:v>
                </c:pt>
                <c:pt idx="58">
                  <c:v>5.8113441802106784</c:v>
                </c:pt>
                <c:pt idx="59">
                  <c:v>5.6848222414997629</c:v>
                </c:pt>
                <c:pt idx="60">
                  <c:v>5.7414869234403287</c:v>
                </c:pt>
                <c:pt idx="61">
                  <c:v>5.6790454123740881</c:v>
                </c:pt>
                <c:pt idx="62">
                  <c:v>5.7264877042815314</c:v>
                </c:pt>
                <c:pt idx="63">
                  <c:v>5.7706603100828584</c:v>
                </c:pt>
                <c:pt idx="64">
                  <c:v>5.8707323224090207</c:v>
                </c:pt>
                <c:pt idx="65">
                  <c:v>5.983130958714403</c:v>
                </c:pt>
                <c:pt idx="66">
                  <c:v>6.2151776492160034</c:v>
                </c:pt>
                <c:pt idx="67">
                  <c:v>6.4844491385299827</c:v>
                </c:pt>
                <c:pt idx="68">
                  <c:v>6.7628358818117356</c:v>
                </c:pt>
                <c:pt idx="69">
                  <c:v>6.9372170458720719</c:v>
                </c:pt>
                <c:pt idx="70">
                  <c:v>7.1868211456194029</c:v>
                </c:pt>
                <c:pt idx="71">
                  <c:v>7.3163475943475778</c:v>
                </c:pt>
                <c:pt idx="72">
                  <c:v>7.4463747758555572</c:v>
                </c:pt>
                <c:pt idx="73">
                  <c:v>7.4975951776771428</c:v>
                </c:pt>
                <c:pt idx="74">
                  <c:v>7.7477231899751811</c:v>
                </c:pt>
                <c:pt idx="75">
                  <c:v>7.8690071644406645</c:v>
                </c:pt>
                <c:pt idx="76">
                  <c:v>8.0342177243443995</c:v>
                </c:pt>
                <c:pt idx="77">
                  <c:v>8.1711276931827808</c:v>
                </c:pt>
                <c:pt idx="78">
                  <c:v>8.3470569464518434</c:v>
                </c:pt>
                <c:pt idx="79">
                  <c:v>8.4837389289843177</c:v>
                </c:pt>
                <c:pt idx="80">
                  <c:v>8.6742495346645256</c:v>
                </c:pt>
                <c:pt idx="81">
                  <c:v>8.795208262663893</c:v>
                </c:pt>
                <c:pt idx="82">
                  <c:v>8.9096921077904714</c:v>
                </c:pt>
                <c:pt idx="83">
                  <c:v>8.9355068687923769</c:v>
                </c:pt>
                <c:pt idx="84">
                  <c:v>9.1898017522042075</c:v>
                </c:pt>
                <c:pt idx="85">
                  <c:v>9.197634715253411</c:v>
                </c:pt>
                <c:pt idx="86">
                  <c:v>9.2986217668567885</c:v>
                </c:pt>
                <c:pt idx="87">
                  <c:v>9.3223378758065287</c:v>
                </c:pt>
                <c:pt idx="88">
                  <c:v>9.426361460466044</c:v>
                </c:pt>
                <c:pt idx="89">
                  <c:v>9.5526008061786047</c:v>
                </c:pt>
                <c:pt idx="90">
                  <c:v>9.6249503933729219</c:v>
                </c:pt>
                <c:pt idx="91">
                  <c:v>9.700653039969664</c:v>
                </c:pt>
                <c:pt idx="92">
                  <c:v>9.7111133574535202</c:v>
                </c:pt>
                <c:pt idx="93">
                  <c:v>9.748011618419465</c:v>
                </c:pt>
                <c:pt idx="94">
                  <c:v>9.7848964110849366</c:v>
                </c:pt>
                <c:pt idx="95">
                  <c:v>9.80021419111252</c:v>
                </c:pt>
                <c:pt idx="96">
                  <c:v>9.9139034905844916</c:v>
                </c:pt>
                <c:pt idx="97">
                  <c:v>10.007090065169626</c:v>
                </c:pt>
                <c:pt idx="98">
                  <c:v>9.9555846017506333</c:v>
                </c:pt>
                <c:pt idx="99">
                  <c:v>10.057929074424719</c:v>
                </c:pt>
                <c:pt idx="100">
                  <c:v>10.045158201382256</c:v>
                </c:pt>
                <c:pt idx="101">
                  <c:v>10.001373084872856</c:v>
                </c:pt>
                <c:pt idx="102">
                  <c:v>9.9674941551481311</c:v>
                </c:pt>
                <c:pt idx="103">
                  <c:v>10.115273450836177</c:v>
                </c:pt>
                <c:pt idx="104">
                  <c:v>10.177848059822585</c:v>
                </c:pt>
                <c:pt idx="105">
                  <c:v>10.129363166168133</c:v>
                </c:pt>
                <c:pt idx="106">
                  <c:v>10.177627038913798</c:v>
                </c:pt>
                <c:pt idx="107">
                  <c:v>10.058840430221728</c:v>
                </c:pt>
                <c:pt idx="108">
                  <c:v>10.047209529198366</c:v>
                </c:pt>
                <c:pt idx="109">
                  <c:v>10.178685039098406</c:v>
                </c:pt>
                <c:pt idx="110">
                  <c:v>10.119244805385121</c:v>
                </c:pt>
                <c:pt idx="111">
                  <c:v>10.045689037808343</c:v>
                </c:pt>
                <c:pt idx="112">
                  <c:v>10.071722842344716</c:v>
                </c:pt>
                <c:pt idx="113">
                  <c:v>10.199363927587846</c:v>
                </c:pt>
                <c:pt idx="114">
                  <c:v>10.203003656598009</c:v>
                </c:pt>
                <c:pt idx="115">
                  <c:v>10.205240683267174</c:v>
                </c:pt>
                <c:pt idx="116">
                  <c:v>10.148457419276191</c:v>
                </c:pt>
                <c:pt idx="117">
                  <c:v>10.103177056963212</c:v>
                </c:pt>
                <c:pt idx="118">
                  <c:v>10.049509368588877</c:v>
                </c:pt>
                <c:pt idx="119">
                  <c:v>9.9100557270949405</c:v>
                </c:pt>
                <c:pt idx="120">
                  <c:v>9.9155874845216481</c:v>
                </c:pt>
                <c:pt idx="121">
                  <c:v>9.9128927162211422</c:v>
                </c:pt>
                <c:pt idx="122">
                  <c:v>9.7838339042869489</c:v>
                </c:pt>
                <c:pt idx="123">
                  <c:v>9.6251018489617444</c:v>
                </c:pt>
                <c:pt idx="124">
                  <c:v>9.6615843472126279</c:v>
                </c:pt>
                <c:pt idx="125">
                  <c:v>9.5424425001774349</c:v>
                </c:pt>
                <c:pt idx="126">
                  <c:v>9.5095021753672349</c:v>
                </c:pt>
                <c:pt idx="127">
                  <c:v>9.4376953624758766</c:v>
                </c:pt>
                <c:pt idx="128">
                  <c:v>9.3580978811861115</c:v>
                </c:pt>
                <c:pt idx="129">
                  <c:v>9.213023144570812</c:v>
                </c:pt>
                <c:pt idx="130">
                  <c:v>9.2376572382241307</c:v>
                </c:pt>
                <c:pt idx="131">
                  <c:v>9.0677279233293326</c:v>
                </c:pt>
                <c:pt idx="132">
                  <c:v>9.0895929350125986</c:v>
                </c:pt>
                <c:pt idx="133">
                  <c:v>8.9390183471099665</c:v>
                </c:pt>
                <c:pt idx="134">
                  <c:v>8.7689669830586983</c:v>
                </c:pt>
                <c:pt idx="135">
                  <c:v>8.8403169081723991</c:v>
                </c:pt>
                <c:pt idx="136">
                  <c:v>8.6862950302474093</c:v>
                </c:pt>
                <c:pt idx="137">
                  <c:v>8.7866359414805064</c:v>
                </c:pt>
                <c:pt idx="138">
                  <c:v>8.6951927703922376</c:v>
                </c:pt>
                <c:pt idx="139">
                  <c:v>8.640334251518885</c:v>
                </c:pt>
                <c:pt idx="140">
                  <c:v>8.5006534265499702</c:v>
                </c:pt>
                <c:pt idx="141">
                  <c:v>8.4467368298528402</c:v>
                </c:pt>
                <c:pt idx="142">
                  <c:v>8.3155147562430525</c:v>
                </c:pt>
                <c:pt idx="143">
                  <c:v>8.2563500311667557</c:v>
                </c:pt>
                <c:pt idx="144">
                  <c:v>8.1236232914391042</c:v>
                </c:pt>
                <c:pt idx="145">
                  <c:v>8.0734483851377536</c:v>
                </c:pt>
                <c:pt idx="146">
                  <c:v>7.9622092162341964</c:v>
                </c:pt>
                <c:pt idx="147">
                  <c:v>7.9668044312700079</c:v>
                </c:pt>
                <c:pt idx="148">
                  <c:v>7.7941846603034639</c:v>
                </c:pt>
                <c:pt idx="149">
                  <c:v>7.7827205698165924</c:v>
                </c:pt>
                <c:pt idx="150">
                  <c:v>7.7783108510098042</c:v>
                </c:pt>
                <c:pt idx="151">
                  <c:v>7.7256817964756532</c:v>
                </c:pt>
                <c:pt idx="152">
                  <c:v>7.7172365858949892</c:v>
                </c:pt>
                <c:pt idx="153">
                  <c:v>7.622427897211665</c:v>
                </c:pt>
                <c:pt idx="154">
                  <c:v>7.5524680332634784</c:v>
                </c:pt>
                <c:pt idx="155">
                  <c:v>7.413498284472257</c:v>
                </c:pt>
                <c:pt idx="156">
                  <c:v>7.3575964364794171</c:v>
                </c:pt>
                <c:pt idx="157">
                  <c:v>7.2619249541227191</c:v>
                </c:pt>
                <c:pt idx="158">
                  <c:v>7.1630722493702894</c:v>
                </c:pt>
                <c:pt idx="159">
                  <c:v>7.1286409429244033</c:v>
                </c:pt>
                <c:pt idx="160">
                  <c:v>7.1173095882010866</c:v>
                </c:pt>
                <c:pt idx="161">
                  <c:v>7.1430313246077253</c:v>
                </c:pt>
                <c:pt idx="162">
                  <c:v>7.0780908466725423</c:v>
                </c:pt>
                <c:pt idx="163">
                  <c:v>6.9778344826304242</c:v>
                </c:pt>
                <c:pt idx="164">
                  <c:v>6.9448702398285125</c:v>
                </c:pt>
                <c:pt idx="165">
                  <c:v>6.8831316370070628</c:v>
                </c:pt>
                <c:pt idx="166">
                  <c:v>6.9194676717384622</c:v>
                </c:pt>
                <c:pt idx="167">
                  <c:v>6.7670901549827764</c:v>
                </c:pt>
                <c:pt idx="168">
                  <c:v>6.8458414708302859</c:v>
                </c:pt>
                <c:pt idx="169">
                  <c:v>6.7734185816695538</c:v>
                </c:pt>
                <c:pt idx="170">
                  <c:v>6.7825805835834272</c:v>
                </c:pt>
                <c:pt idx="171">
                  <c:v>6.6792877725769282</c:v>
                </c:pt>
                <c:pt idx="172">
                  <c:v>6.7056537570006194</c:v>
                </c:pt>
                <c:pt idx="173">
                  <c:v>6.6391009839997635</c:v>
                </c:pt>
                <c:pt idx="174">
                  <c:v>6.6617618231773035</c:v>
                </c:pt>
                <c:pt idx="175">
                  <c:v>6.5596847668555274</c:v>
                </c:pt>
                <c:pt idx="176">
                  <c:v>6.5701537185854511</c:v>
                </c:pt>
                <c:pt idx="177">
                  <c:v>6.4953843722351783</c:v>
                </c:pt>
                <c:pt idx="178">
                  <c:v>6.4529883125440914</c:v>
                </c:pt>
                <c:pt idx="179">
                  <c:v>6.4383103605469092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A-9646-97CE-26754AD01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'Experiment-91'!$A$2:$A$241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'Experiment-91'!$P$2:$P$241</c:f>
              <c:numCache>
                <c:formatCode>General</c:formatCode>
                <c:ptCount val="240"/>
                <c:pt idx="0">
                  <c:v>11.522011488682562</c:v>
                </c:pt>
                <c:pt idx="1">
                  <c:v>20.336863261066618</c:v>
                </c:pt>
                <c:pt idx="2">
                  <c:v>19.453173828679489</c:v>
                </c:pt>
                <c:pt idx="3">
                  <c:v>17.372999292399335</c:v>
                </c:pt>
                <c:pt idx="4">
                  <c:v>15.311797715514086</c:v>
                </c:pt>
                <c:pt idx="5">
                  <c:v>15.667221496455713</c:v>
                </c:pt>
                <c:pt idx="6">
                  <c:v>21.48489448698605</c:v>
                </c:pt>
                <c:pt idx="7">
                  <c:v>24.476450873115947</c:v>
                </c:pt>
                <c:pt idx="8">
                  <c:v>25.569143602150863</c:v>
                </c:pt>
                <c:pt idx="9">
                  <c:v>24.981095801097116</c:v>
                </c:pt>
                <c:pt idx="10">
                  <c:v>19.626115919222002</c:v>
                </c:pt>
                <c:pt idx="11">
                  <c:v>18.199273630938961</c:v>
                </c:pt>
                <c:pt idx="12">
                  <c:v>14.6158960740496</c:v>
                </c:pt>
                <c:pt idx="13">
                  <c:v>14.420305036496469</c:v>
                </c:pt>
                <c:pt idx="14">
                  <c:v>13.86775529870822</c:v>
                </c:pt>
                <c:pt idx="15">
                  <c:v>14.434520061159034</c:v>
                </c:pt>
                <c:pt idx="16">
                  <c:v>14.540836778420726</c:v>
                </c:pt>
                <c:pt idx="17">
                  <c:v>12.894095618256021</c:v>
                </c:pt>
                <c:pt idx="18">
                  <c:v>14.284339274445369</c:v>
                </c:pt>
                <c:pt idx="19">
                  <c:v>15.328594736529185</c:v>
                </c:pt>
                <c:pt idx="20">
                  <c:v>15.388847126583446</c:v>
                </c:pt>
                <c:pt idx="21">
                  <c:v>14.256123510965066</c:v>
                </c:pt>
                <c:pt idx="22">
                  <c:v>14.239235116386331</c:v>
                </c:pt>
                <c:pt idx="23">
                  <c:v>10.726686260315933</c:v>
                </c:pt>
                <c:pt idx="24">
                  <c:v>9.3931570534199604</c:v>
                </c:pt>
                <c:pt idx="25">
                  <c:v>8.3923879729168309</c:v>
                </c:pt>
                <c:pt idx="26">
                  <c:v>8.2982114764337638</c:v>
                </c:pt>
                <c:pt idx="27">
                  <c:v>6.8550131119056434</c:v>
                </c:pt>
                <c:pt idx="28">
                  <c:v>6.2901884858418935</c:v>
                </c:pt>
                <c:pt idx="29">
                  <c:v>6.7685124514664112</c:v>
                </c:pt>
                <c:pt idx="30">
                  <c:v>5.5384842117879458</c:v>
                </c:pt>
                <c:pt idx="31">
                  <c:v>5.0844502567422252</c:v>
                </c:pt>
                <c:pt idx="32">
                  <c:v>4.357286802291795</c:v>
                </c:pt>
                <c:pt idx="33">
                  <c:v>4.4700547397545209</c:v>
                </c:pt>
                <c:pt idx="34">
                  <c:v>4.0779386089909391</c:v>
                </c:pt>
                <c:pt idx="35">
                  <c:v>2.7049678778441022</c:v>
                </c:pt>
                <c:pt idx="36">
                  <c:v>3.3092376050398769</c:v>
                </c:pt>
                <c:pt idx="37">
                  <c:v>2.5892189724250376</c:v>
                </c:pt>
                <c:pt idx="38">
                  <c:v>1.7265736374946088</c:v>
                </c:pt>
                <c:pt idx="39">
                  <c:v>1.1982528706146396</c:v>
                </c:pt>
                <c:pt idx="40">
                  <c:v>1.1881873524620219</c:v>
                </c:pt>
                <c:pt idx="41">
                  <c:v>0.51779735890352074</c:v>
                </c:pt>
                <c:pt idx="42">
                  <c:v>0.49312372847549191</c:v>
                </c:pt>
                <c:pt idx="43">
                  <c:v>-4.6391844201139149E-2</c:v>
                </c:pt>
                <c:pt idx="44">
                  <c:v>0.54906011430441126</c:v>
                </c:pt>
                <c:pt idx="45">
                  <c:v>0.37585376621691796</c:v>
                </c:pt>
                <c:pt idx="46">
                  <c:v>0.98002120026807571</c:v>
                </c:pt>
                <c:pt idx="47">
                  <c:v>0.39713224830757732</c:v>
                </c:pt>
                <c:pt idx="48">
                  <c:v>-1.2625166768210996</c:v>
                </c:pt>
                <c:pt idx="49">
                  <c:v>-1.1218795747871684</c:v>
                </c:pt>
                <c:pt idx="50">
                  <c:v>5.4800217630740673E-2</c:v>
                </c:pt>
                <c:pt idx="51">
                  <c:v>-1.4089406912970057</c:v>
                </c:pt>
                <c:pt idx="52">
                  <c:v>-1.1874964879053018</c:v>
                </c:pt>
                <c:pt idx="53">
                  <c:v>-0.48993593409520858</c:v>
                </c:pt>
                <c:pt idx="54">
                  <c:v>-2.3930920972419578</c:v>
                </c:pt>
                <c:pt idx="55">
                  <c:v>-2.1106977010750683</c:v>
                </c:pt>
                <c:pt idx="56">
                  <c:v>-2.0138967345402787</c:v>
                </c:pt>
                <c:pt idx="57">
                  <c:v>-3.5861499819559759</c:v>
                </c:pt>
                <c:pt idx="58">
                  <c:v>-3.7967767155121264</c:v>
                </c:pt>
                <c:pt idx="59">
                  <c:v>-5.8912694770389846</c:v>
                </c:pt>
                <c:pt idx="60">
                  <c:v>-4.9532205713080018</c:v>
                </c:pt>
                <c:pt idx="61">
                  <c:v>-5.9869013248559</c:v>
                </c:pt>
                <c:pt idx="62">
                  <c:v>-5.2015234053993797</c:v>
                </c:pt>
                <c:pt idx="63">
                  <c:v>-4.4702731253981245</c:v>
                </c:pt>
                <c:pt idx="64">
                  <c:v>-2.8136426027859196</c:v>
                </c:pt>
                <c:pt idx="65">
                  <c:v>-0.95295241303938161</c:v>
                </c:pt>
                <c:pt idx="66">
                  <c:v>2.8884376142060204</c:v>
                </c:pt>
                <c:pt idx="67">
                  <c:v>7.3460612563975625</c:v>
                </c:pt>
                <c:pt idx="68">
                  <c:v>11.954582313294413</c:v>
                </c:pt>
                <c:pt idx="69">
                  <c:v>14.841355070590861</c:v>
                </c:pt>
                <c:pt idx="70">
                  <c:v>18.973397193046175</c:v>
                </c:pt>
                <c:pt idx="71">
                  <c:v>21.117627767218025</c:v>
                </c:pt>
                <c:pt idx="72">
                  <c:v>23.270147664122717</c:v>
                </c:pt>
                <c:pt idx="73">
                  <c:v>24.118069866002102</c:v>
                </c:pt>
                <c:pt idx="74">
                  <c:v>28.258785038019489</c:v>
                </c:pt>
                <c:pt idx="75">
                  <c:v>30.266566527896764</c:v>
                </c:pt>
                <c:pt idx="76">
                  <c:v>33.001525582205964</c:v>
                </c:pt>
                <c:pt idx="77">
                  <c:v>35.267985783768765</c:v>
                </c:pt>
                <c:pt idx="78">
                  <c:v>38.180386204337772</c:v>
                </c:pt>
                <c:pt idx="79">
                  <c:v>40.44307223303921</c:v>
                </c:pt>
                <c:pt idx="80">
                  <c:v>43.596857961085973</c:v>
                </c:pt>
                <c:pt idx="81">
                  <c:v>45.599255196059055</c:v>
                </c:pt>
                <c:pt idx="82">
                  <c:v>47.494464733412542</c:v>
                </c:pt>
                <c:pt idx="83">
                  <c:v>47.921812200657534</c:v>
                </c:pt>
                <c:pt idx="84">
                  <c:v>52.131507357292421</c:v>
                </c:pt>
                <c:pt idx="85">
                  <c:v>52.261177235694689</c:v>
                </c:pt>
                <c:pt idx="86">
                  <c:v>53.932955669903627</c:v>
                </c:pt>
                <c:pt idx="87">
                  <c:v>54.325561245133613</c:v>
                </c:pt>
                <c:pt idx="88">
                  <c:v>56.047607613670912</c:v>
                </c:pt>
                <c:pt idx="89">
                  <c:v>58.137422222179069</c:v>
                </c:pt>
                <c:pt idx="90">
                  <c:v>59.33512507294072</c:v>
                </c:pt>
                <c:pt idx="91">
                  <c:v>60.588335756722486</c:v>
                </c:pt>
                <c:pt idx="92">
                  <c:v>60.761499869416568</c:v>
                </c:pt>
                <c:pt idx="93">
                  <c:v>61.372327851452802</c:v>
                </c:pt>
                <c:pt idx="94">
                  <c:v>61.982932874070769</c:v>
                </c:pt>
                <c:pt idx="95">
                  <c:v>62.23650928712069</c:v>
                </c:pt>
                <c:pt idx="96">
                  <c:v>64.118565610579154</c:v>
                </c:pt>
                <c:pt idx="97">
                  <c:v>65.661211952617919</c:v>
                </c:pt>
                <c:pt idx="98">
                  <c:v>64.808570731583117</c:v>
                </c:pt>
                <c:pt idx="99">
                  <c:v>66.502820435485731</c:v>
                </c:pt>
                <c:pt idx="100">
                  <c:v>66.291406498753915</c:v>
                </c:pt>
                <c:pt idx="101">
                  <c:v>65.566570865298388</c:v>
                </c:pt>
                <c:pt idx="102">
                  <c:v>65.005726052140361</c:v>
                </c:pt>
                <c:pt idx="103">
                  <c:v>67.452121264510339</c:v>
                </c:pt>
                <c:pt idx="104">
                  <c:v>68.488005372142155</c:v>
                </c:pt>
                <c:pt idx="105">
                  <c:v>67.685367822976232</c:v>
                </c:pt>
                <c:pt idx="106">
                  <c:v>68.48434650713962</c:v>
                </c:pt>
                <c:pt idx="107">
                  <c:v>66.517907369336584</c:v>
                </c:pt>
                <c:pt idx="108">
                  <c:v>66.325364967191376</c:v>
                </c:pt>
                <c:pt idx="109">
                  <c:v>68.501861048498498</c:v>
                </c:pt>
                <c:pt idx="110">
                  <c:v>67.517864592829255</c:v>
                </c:pt>
                <c:pt idx="111">
                  <c:v>66.300194168807991</c:v>
                </c:pt>
                <c:pt idx="112">
                  <c:v>66.731167766841665</c:v>
                </c:pt>
                <c:pt idx="113">
                  <c:v>68.844187309847655</c:v>
                </c:pt>
                <c:pt idx="114">
                  <c:v>68.904440781643729</c:v>
                </c:pt>
                <c:pt idx="115">
                  <c:v>68.941473380208436</c:v>
                </c:pt>
                <c:pt idx="116">
                  <c:v>68.001461421675884</c:v>
                </c:pt>
                <c:pt idx="117">
                  <c:v>67.251872914970008</c:v>
                </c:pt>
                <c:pt idx="118">
                  <c:v>66.363437391667162</c:v>
                </c:pt>
                <c:pt idx="119">
                  <c:v>64.054868256119974</c:v>
                </c:pt>
                <c:pt idx="120">
                  <c:v>64.146443092917522</c:v>
                </c:pt>
                <c:pt idx="121">
                  <c:v>64.101832863601501</c:v>
                </c:pt>
                <c:pt idx="122">
                  <c:v>61.965343728503363</c:v>
                </c:pt>
                <c:pt idx="123">
                  <c:v>59.337632326921444</c:v>
                </c:pt>
                <c:pt idx="124">
                  <c:v>59.941577613307558</c:v>
                </c:pt>
                <c:pt idx="125">
                  <c:v>57.969257723550591</c:v>
                </c:pt>
                <c:pt idx="126">
                  <c:v>57.423950936599219</c:v>
                </c:pt>
                <c:pt idx="127">
                  <c:v>56.235233380089888</c:v>
                </c:pt>
                <c:pt idx="128">
                  <c:v>54.917546107069946</c:v>
                </c:pt>
                <c:pt idx="129">
                  <c:v>52.515923204219618</c:v>
                </c:pt>
                <c:pt idx="130">
                  <c:v>52.923725450765488</c:v>
                </c:pt>
                <c:pt idx="131">
                  <c:v>50.110650314194991</c:v>
                </c:pt>
                <c:pt idx="132">
                  <c:v>50.472612114400548</c:v>
                </c:pt>
                <c:pt idx="133">
                  <c:v>47.979942561236776</c:v>
                </c:pt>
                <c:pt idx="134">
                  <c:v>45.16484697605965</c:v>
                </c:pt>
                <c:pt idx="135">
                  <c:v>46.346001036839439</c:v>
                </c:pt>
                <c:pt idx="136">
                  <c:v>43.796263720785866</c:v>
                </c:pt>
                <c:pt idx="137">
                  <c:v>45.457345699168478</c:v>
                </c:pt>
                <c:pt idx="138">
                  <c:v>43.943560328134502</c:v>
                </c:pt>
                <c:pt idx="139">
                  <c:v>43.035411339437346</c:v>
                </c:pt>
                <c:pt idx="140">
                  <c:v>40.723081321400315</c:v>
                </c:pt>
                <c:pt idx="141">
                  <c:v>39.830525274133869</c:v>
                </c:pt>
                <c:pt idx="142">
                  <c:v>37.658224674502499</c:v>
                </c:pt>
                <c:pt idx="143">
                  <c:v>36.678789094613315</c:v>
                </c:pt>
                <c:pt idx="144">
                  <c:v>34.481579674231249</c:v>
                </c:pt>
                <c:pt idx="145">
                  <c:v>33.650965006694541</c:v>
                </c:pt>
                <c:pt idx="146">
                  <c:v>31.80946908558704</c:v>
                </c:pt>
                <c:pt idx="147">
                  <c:v>31.885540039986164</c:v>
                </c:pt>
                <c:pt idx="148">
                  <c:v>29.027926060390559</c:v>
                </c:pt>
                <c:pt idx="149">
                  <c:v>28.838145103926529</c:v>
                </c:pt>
                <c:pt idx="150">
                  <c:v>28.765144925338603</c:v>
                </c:pt>
                <c:pt idx="151">
                  <c:v>27.893903345491779</c:v>
                </c:pt>
                <c:pt idx="152">
                  <c:v>27.754098086332839</c:v>
                </c:pt>
                <c:pt idx="153">
                  <c:v>26.184598644573626</c:v>
                </c:pt>
                <c:pt idx="154">
                  <c:v>25.026456190151691</c:v>
                </c:pt>
                <c:pt idx="155">
                  <c:v>22.725897600234141</c:v>
                </c:pt>
                <c:pt idx="156">
                  <c:v>21.800476940624247</c:v>
                </c:pt>
                <c:pt idx="157">
                  <c:v>20.216694481058124</c:v>
                </c:pt>
                <c:pt idx="158">
                  <c:v>18.580248844271079</c:v>
                </c:pt>
                <c:pt idx="159">
                  <c:v>18.010259774742224</c:v>
                </c:pt>
                <c:pt idx="160">
                  <c:v>17.822676177082471</c:v>
                </c:pt>
                <c:pt idx="161">
                  <c:v>18.248483679453273</c:v>
                </c:pt>
                <c:pt idx="162">
                  <c:v>17.173434068680905</c:v>
                </c:pt>
                <c:pt idx="163">
                  <c:v>15.513751716966343</c:v>
                </c:pt>
                <c:pt idx="164">
                  <c:v>14.968048982394972</c:v>
                </c:pt>
                <c:pt idx="165">
                  <c:v>13.946004441868565</c:v>
                </c:pt>
                <c:pt idx="166">
                  <c:v>14.547525114906898</c:v>
                </c:pt>
                <c:pt idx="167">
                  <c:v>12.025009185132523</c:v>
                </c:pt>
                <c:pt idx="168">
                  <c:v>13.328688710469214</c:v>
                </c:pt>
                <c:pt idx="169">
                  <c:v>12.129772390805446</c:v>
                </c:pt>
                <c:pt idx="170">
                  <c:v>12.281443688963064</c:v>
                </c:pt>
                <c:pt idx="171">
                  <c:v>10.571494828116142</c:v>
                </c:pt>
                <c:pt idx="172">
                  <c:v>11.007967459571219</c:v>
                </c:pt>
                <c:pt idx="173">
                  <c:v>9.9062272971134746</c:v>
                </c:pt>
                <c:pt idx="174">
                  <c:v>10.281363531280165</c:v>
                </c:pt>
                <c:pt idx="175">
                  <c:v>8.5915407403693269</c:v>
                </c:pt>
                <c:pt idx="176">
                  <c:v>8.7648477876886037</c:v>
                </c:pt>
                <c:pt idx="177">
                  <c:v>7.5270873146013368</c:v>
                </c:pt>
                <c:pt idx="178">
                  <c:v>6.8252466611544031</c:v>
                </c:pt>
                <c:pt idx="179">
                  <c:v>6.5822622070323398</c:v>
                </c:pt>
                <c:pt idx="180">
                  <c:v>6.5412581986076344</c:v>
                </c:pt>
                <c:pt idx="181">
                  <c:v>6.4154550169670452</c:v>
                </c:pt>
                <c:pt idx="182">
                  <c:v>5.6826105777266154</c:v>
                </c:pt>
                <c:pt idx="183">
                  <c:v>4.214776811940836</c:v>
                </c:pt>
                <c:pt idx="184">
                  <c:v>4.763248433474546</c:v>
                </c:pt>
                <c:pt idx="185">
                  <c:v>4.8310440520325022</c:v>
                </c:pt>
                <c:pt idx="186">
                  <c:v>4.4627385215538133</c:v>
                </c:pt>
                <c:pt idx="187">
                  <c:v>3.8189399400452566</c:v>
                </c:pt>
                <c:pt idx="188">
                  <c:v>2.6366858843037031</c:v>
                </c:pt>
                <c:pt idx="189">
                  <c:v>2.6821805503957972</c:v>
                </c:pt>
                <c:pt idx="190">
                  <c:v>2.4889416435923093</c:v>
                </c:pt>
                <c:pt idx="191">
                  <c:v>2.9966025679546102</c:v>
                </c:pt>
                <c:pt idx="192">
                  <c:v>3.3328442339284567</c:v>
                </c:pt>
                <c:pt idx="193">
                  <c:v>1.907645578217636</c:v>
                </c:pt>
                <c:pt idx="194">
                  <c:v>2.2477071764274341</c:v>
                </c:pt>
                <c:pt idx="195">
                  <c:v>0.39673819901350427</c:v>
                </c:pt>
                <c:pt idx="196">
                  <c:v>-0.66262217945006641</c:v>
                </c:pt>
                <c:pt idx="197">
                  <c:v>-1.4199946338955232</c:v>
                </c:pt>
                <c:pt idx="198">
                  <c:v>-0.54823014230826517</c:v>
                </c:pt>
                <c:pt idx="199">
                  <c:v>-1.8857495483966005</c:v>
                </c:pt>
                <c:pt idx="200">
                  <c:v>-1.3401691719385855</c:v>
                </c:pt>
                <c:pt idx="201">
                  <c:v>-1.1582854868003885</c:v>
                </c:pt>
                <c:pt idx="202">
                  <c:v>-1.1479797598717751</c:v>
                </c:pt>
                <c:pt idx="203">
                  <c:v>-2.3593094870020912</c:v>
                </c:pt>
                <c:pt idx="204">
                  <c:v>-1.7796367788397338</c:v>
                </c:pt>
                <c:pt idx="205">
                  <c:v>-3.520559783906938</c:v>
                </c:pt>
                <c:pt idx="206">
                  <c:v>-3.0217701749141623</c:v>
                </c:pt>
                <c:pt idx="207">
                  <c:v>-3.1330016970729671</c:v>
                </c:pt>
                <c:pt idx="208">
                  <c:v>-2.639782643720828</c:v>
                </c:pt>
                <c:pt idx="209">
                  <c:v>-3.4088643402358385</c:v>
                </c:pt>
                <c:pt idx="210">
                  <c:v>-3.1705458212650348</c:v>
                </c:pt>
                <c:pt idx="211">
                  <c:v>-2.7984989959236373</c:v>
                </c:pt>
                <c:pt idx="212">
                  <c:v>-3.0063313427432914</c:v>
                </c:pt>
                <c:pt idx="213">
                  <c:v>-2.3897206531687547</c:v>
                </c:pt>
                <c:pt idx="214">
                  <c:v>-3.2601211722565187</c:v>
                </c:pt>
                <c:pt idx="215">
                  <c:v>-3.9671516606002535</c:v>
                </c:pt>
                <c:pt idx="216">
                  <c:v>-3.2829623876424496</c:v>
                </c:pt>
                <c:pt idx="217">
                  <c:v>-3.0494318305404602</c:v>
                </c:pt>
                <c:pt idx="218">
                  <c:v>-4.7930302275031114</c:v>
                </c:pt>
                <c:pt idx="219">
                  <c:v>-4.2982529375923217</c:v>
                </c:pt>
                <c:pt idx="220">
                  <c:v>-3.603259559733075</c:v>
                </c:pt>
                <c:pt idx="221">
                  <c:v>-3.8394997801742701</c:v>
                </c:pt>
                <c:pt idx="222">
                  <c:v>-3.9301085921286338</c:v>
                </c:pt>
                <c:pt idx="223">
                  <c:v>-4.1894387981876147</c:v>
                </c:pt>
                <c:pt idx="224">
                  <c:v>-3.8676487600832665</c:v>
                </c:pt>
                <c:pt idx="225">
                  <c:v>-4.6336817505067938</c:v>
                </c:pt>
                <c:pt idx="226">
                  <c:v>-4.8164618402872312</c:v>
                </c:pt>
                <c:pt idx="227">
                  <c:v>-5.1132351166218131</c:v>
                </c:pt>
                <c:pt idx="228">
                  <c:v>-4.2936917792105378</c:v>
                </c:pt>
                <c:pt idx="229">
                  <c:v>-4.4770405101444126</c:v>
                </c:pt>
                <c:pt idx="230">
                  <c:v>-4.1636487340117476</c:v>
                </c:pt>
                <c:pt idx="231">
                  <c:v>-3.5503994195484521</c:v>
                </c:pt>
                <c:pt idx="232">
                  <c:v>-3.0650336203430442</c:v>
                </c:pt>
                <c:pt idx="233">
                  <c:v>-4.4254499242437264</c:v>
                </c:pt>
                <c:pt idx="234">
                  <c:v>-4.4932614853254833</c:v>
                </c:pt>
                <c:pt idx="235">
                  <c:v>-4.1235139306813426</c:v>
                </c:pt>
                <c:pt idx="236">
                  <c:v>-3.5350081219441138</c:v>
                </c:pt>
                <c:pt idx="237">
                  <c:v>-5.1746091363751194</c:v>
                </c:pt>
                <c:pt idx="238">
                  <c:v>-5.020389366408982</c:v>
                </c:pt>
                <c:pt idx="239">
                  <c:v>-6.5702986434110029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A-9443-96B1-D12A480CEA1C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'Experiment-91'!$A$61:$A$121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'Experiment-91'!$R$61:$R$121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A-9443-96B1-D12A480CE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'Experiment-91'!$L$1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'Experiment-91'!$A$2:$A$181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'Experiment-91'!$M$2:$M$181</c:f>
              <c:numCache>
                <c:formatCode>0.00</c:formatCode>
                <c:ptCount val="180"/>
                <c:pt idx="0">
                  <c:v>6.7375393040181129</c:v>
                </c:pt>
                <c:pt idx="1">
                  <c:v>7.2708514053961162</c:v>
                </c:pt>
                <c:pt idx="2">
                  <c:v>7.2183041242853383</c:v>
                </c:pt>
                <c:pt idx="3">
                  <c:v>7.0934808163656058</c:v>
                </c:pt>
                <c:pt idx="4">
                  <c:v>6.9698036072292258</c:v>
                </c:pt>
                <c:pt idx="5">
                  <c:v>6.9921073873932444</c:v>
                </c:pt>
                <c:pt idx="6">
                  <c:v>7.344369032494229</c:v>
                </c:pt>
                <c:pt idx="7">
                  <c:v>7.525913567285798</c:v>
                </c:pt>
                <c:pt idx="8">
                  <c:v>7.5927535226887901</c:v>
                </c:pt>
                <c:pt idx="9">
                  <c:v>7.5580650535285905</c:v>
                </c:pt>
                <c:pt idx="10">
                  <c:v>7.2354207128336006</c:v>
                </c:pt>
                <c:pt idx="11">
                  <c:v>7.1500632193379277</c:v>
                </c:pt>
                <c:pt idx="12">
                  <c:v>6.9344359879398745</c:v>
                </c:pt>
                <c:pt idx="13">
                  <c:v>6.9234546384653557</c:v>
                </c:pt>
                <c:pt idx="14">
                  <c:v>6.8909104993631702</c:v>
                </c:pt>
                <c:pt idx="15">
                  <c:v>6.9259807455664983</c:v>
                </c:pt>
                <c:pt idx="16">
                  <c:v>6.9332367255078067</c:v>
                </c:pt>
                <c:pt idx="17">
                  <c:v>6.8345958098385813</c:v>
                </c:pt>
                <c:pt idx="18">
                  <c:v>6.9194099119468433</c:v>
                </c:pt>
                <c:pt idx="19">
                  <c:v>6.9833239193431957</c:v>
                </c:pt>
                <c:pt idx="20">
                  <c:v>6.9877972933520542</c:v>
                </c:pt>
                <c:pt idx="21">
                  <c:v>6.9202066145048535</c:v>
                </c:pt>
                <c:pt idx="22">
                  <c:v>6.9200201482866532</c:v>
                </c:pt>
                <c:pt idx="23">
                  <c:v>6.7086714633264775</c:v>
                </c:pt>
                <c:pt idx="24">
                  <c:v>6.6289507293274443</c:v>
                </c:pt>
                <c:pt idx="25">
                  <c:v>6.5693310226942074</c:v>
                </c:pt>
                <c:pt idx="26">
                  <c:v>6.5644758172605542</c:v>
                </c:pt>
                <c:pt idx="27">
                  <c:v>6.4781303029350914</c:v>
                </c:pt>
                <c:pt idx="28">
                  <c:v>6.4448446751581283</c:v>
                </c:pt>
                <c:pt idx="29">
                  <c:v>6.4745724817593047</c:v>
                </c:pt>
                <c:pt idx="30">
                  <c:v>6.4011039264602205</c:v>
                </c:pt>
                <c:pt idx="31">
                  <c:v>6.3745108262229868</c:v>
                </c:pt>
                <c:pt idx="32">
                  <c:v>6.3314188034692425</c:v>
                </c:pt>
                <c:pt idx="33">
                  <c:v>6.3390644820057815</c:v>
                </c:pt>
                <c:pt idx="34">
                  <c:v>6.3162116492513674</c:v>
                </c:pt>
                <c:pt idx="35">
                  <c:v>6.2341083727076203</c:v>
                </c:pt>
                <c:pt idx="36">
                  <c:v>6.2714441797846741</c:v>
                </c:pt>
                <c:pt idx="37">
                  <c:v>6.228783753991773</c:v>
                </c:pt>
                <c:pt idx="38">
                  <c:v>6.1775076828166657</c:v>
                </c:pt>
                <c:pt idx="39">
                  <c:v>6.1464271421706762</c:v>
                </c:pt>
                <c:pt idx="40">
                  <c:v>6.1466528251701167</c:v>
                </c:pt>
                <c:pt idx="41">
                  <c:v>6.1069903145499635</c:v>
                </c:pt>
                <c:pt idx="42">
                  <c:v>6.1063335659077467</c:v>
                </c:pt>
                <c:pt idx="43">
                  <c:v>6.0745767810851712</c:v>
                </c:pt>
                <c:pt idx="44">
                  <c:v>6.1113799335690535</c:v>
                </c:pt>
                <c:pt idx="45">
                  <c:v>6.1017507751169431</c:v>
                </c:pt>
                <c:pt idx="46">
                  <c:v>6.1390804029761865</c:v>
                </c:pt>
                <c:pt idx="47">
                  <c:v>6.1047035642024872</c:v>
                </c:pt>
                <c:pt idx="48">
                  <c:v>6.0052829297022088</c:v>
                </c:pt>
                <c:pt idx="49">
                  <c:v>6.0146120997248831</c:v>
                </c:pt>
                <c:pt idx="50">
                  <c:v>6.0865254582357977</c:v>
                </c:pt>
                <c:pt idx="51">
                  <c:v>5.9989390312697015</c:v>
                </c:pt>
                <c:pt idx="52">
                  <c:v>6.0131495125641043</c:v>
                </c:pt>
                <c:pt idx="53">
                  <c:v>6.05612073479465</c:v>
                </c:pt>
                <c:pt idx="54">
                  <c:v>5.9419905685117316</c:v>
                </c:pt>
                <c:pt idx="55">
                  <c:v>5.9598828656120286</c:v>
                </c:pt>
                <c:pt idx="56">
                  <c:v>5.966564027987781</c:v>
                </c:pt>
                <c:pt idx="57">
                  <c:v>5.8724227006220557</c:v>
                </c:pt>
                <c:pt idx="58">
                  <c:v>5.8605330904731092</c:v>
                </c:pt>
                <c:pt idx="59">
                  <c:v>5.7348448621056249</c:v>
                </c:pt>
                <c:pt idx="60">
                  <c:v>5.7923432543896221</c:v>
                </c:pt>
                <c:pt idx="61">
                  <c:v>5.7307354536668118</c:v>
                </c:pt>
                <c:pt idx="62">
                  <c:v>5.7790114559176864</c:v>
                </c:pt>
                <c:pt idx="63">
                  <c:v>5.8240177720624446</c:v>
                </c:pt>
                <c:pt idx="64">
                  <c:v>5.9249234947320382</c:v>
                </c:pt>
                <c:pt idx="65">
                  <c:v>6.0381558413808509</c:v>
                </c:pt>
                <c:pt idx="66">
                  <c:v>6.2710362422258825</c:v>
                </c:pt>
                <c:pt idx="67">
                  <c:v>6.5411414418832932</c:v>
                </c:pt>
                <c:pt idx="68">
                  <c:v>6.8203618955084764</c:v>
                </c:pt>
                <c:pt idx="69">
                  <c:v>6.995576769912244</c:v>
                </c:pt>
                <c:pt idx="70">
                  <c:v>7.2460145800030062</c:v>
                </c:pt>
                <c:pt idx="71">
                  <c:v>7.3763747390746124</c:v>
                </c:pt>
                <c:pt idx="72">
                  <c:v>7.5072356309260222</c:v>
                </c:pt>
                <c:pt idx="73">
                  <c:v>7.5592897430910391</c:v>
                </c:pt>
                <c:pt idx="74">
                  <c:v>7.8102514657325086</c:v>
                </c:pt>
                <c:pt idx="75">
                  <c:v>7.9323691505414233</c:v>
                </c:pt>
                <c:pt idx="76">
                  <c:v>8.0984134207885887</c:v>
                </c:pt>
                <c:pt idx="77">
                  <c:v>8.2361570999704021</c:v>
                </c:pt>
                <c:pt idx="78">
                  <c:v>8.4129200635828951</c:v>
                </c:pt>
                <c:pt idx="79">
                  <c:v>8.5504357564587998</c:v>
                </c:pt>
                <c:pt idx="80">
                  <c:v>8.7417800724824399</c:v>
                </c:pt>
                <c:pt idx="81">
                  <c:v>8.8635725108252377</c:v>
                </c:pt>
                <c:pt idx="82">
                  <c:v>8.9788900662952464</c:v>
                </c:pt>
                <c:pt idx="83">
                  <c:v>9.0055385376405841</c:v>
                </c:pt>
                <c:pt idx="84">
                  <c:v>9.2606671313958451</c:v>
                </c:pt>
                <c:pt idx="85">
                  <c:v>9.269333804788479</c:v>
                </c:pt>
                <c:pt idx="86">
                  <c:v>9.3711545667352887</c:v>
                </c:pt>
                <c:pt idx="87">
                  <c:v>9.3957043860284593</c:v>
                </c:pt>
                <c:pt idx="88">
                  <c:v>9.5005616810314066</c:v>
                </c:pt>
                <c:pt idx="89">
                  <c:v>9.6276347370873978</c:v>
                </c:pt>
                <c:pt idx="90">
                  <c:v>9.7008180346251454</c:v>
                </c:pt>
                <c:pt idx="91">
                  <c:v>9.7773543915653196</c:v>
                </c:pt>
                <c:pt idx="92">
                  <c:v>9.7886484193926062</c:v>
                </c:pt>
                <c:pt idx="93">
                  <c:v>9.8263803907019813</c:v>
                </c:pt>
                <c:pt idx="94">
                  <c:v>9.8640988937108851</c:v>
                </c:pt>
                <c:pt idx="95">
                  <c:v>9.8802503840818989</c:v>
                </c:pt>
                <c:pt idx="96">
                  <c:v>9.9947733938973009</c:v>
                </c:pt>
                <c:pt idx="97">
                  <c:v>10.088793678825867</c:v>
                </c:pt>
                <c:pt idx="98">
                  <c:v>10.038121925750305</c:v>
                </c:pt>
                <c:pt idx="99">
                  <c:v>10.141300108767823</c:v>
                </c:pt>
                <c:pt idx="100">
                  <c:v>10.12936294606879</c:v>
                </c:pt>
                <c:pt idx="101">
                  <c:v>10.086411539902821</c:v>
                </c:pt>
                <c:pt idx="102">
                  <c:v>10.053366320521528</c:v>
                </c:pt>
                <c:pt idx="103">
                  <c:v>10.201979326553005</c:v>
                </c:pt>
                <c:pt idx="104">
                  <c:v>10.265387645882843</c:v>
                </c:pt>
                <c:pt idx="105">
                  <c:v>10.217736462571823</c:v>
                </c:pt>
                <c:pt idx="106">
                  <c:v>10.266834045660918</c:v>
                </c:pt>
                <c:pt idx="107">
                  <c:v>10.148881147312281</c:v>
                </c:pt>
                <c:pt idx="108">
                  <c:v>10.138083956632348</c:v>
                </c:pt>
                <c:pt idx="109">
                  <c:v>10.270393176875819</c:v>
                </c:pt>
                <c:pt idx="110">
                  <c:v>10.211786653505966</c:v>
                </c:pt>
                <c:pt idx="111">
                  <c:v>10.139064596272618</c:v>
                </c:pt>
                <c:pt idx="112">
                  <c:v>10.165932111152422</c:v>
                </c:pt>
                <c:pt idx="113">
                  <c:v>10.294406906738985</c:v>
                </c:pt>
                <c:pt idx="114">
                  <c:v>10.298880346092577</c:v>
                </c:pt>
                <c:pt idx="115">
                  <c:v>10.301951083105173</c:v>
                </c:pt>
                <c:pt idx="116">
                  <c:v>10.246001529457622</c:v>
                </c:pt>
                <c:pt idx="117">
                  <c:v>10.201554877488073</c:v>
                </c:pt>
                <c:pt idx="118">
                  <c:v>10.148720899457171</c:v>
                </c:pt>
                <c:pt idx="119">
                  <c:v>10.010100968306665</c:v>
                </c:pt>
                <c:pt idx="120">
                  <c:v>10.016466436076803</c:v>
                </c:pt>
                <c:pt idx="121">
                  <c:v>10.014605378119729</c:v>
                </c:pt>
                <c:pt idx="122">
                  <c:v>9.8863802765289659</c:v>
                </c:pt>
                <c:pt idx="123">
                  <c:v>9.7284819315471918</c:v>
                </c:pt>
                <c:pt idx="124">
                  <c:v>9.7657981401415075</c:v>
                </c:pt>
                <c:pt idx="125">
                  <c:v>9.6474900034497448</c:v>
                </c:pt>
                <c:pt idx="126">
                  <c:v>9.6153833889829752</c:v>
                </c:pt>
                <c:pt idx="127">
                  <c:v>9.5444102864350491</c:v>
                </c:pt>
                <c:pt idx="128">
                  <c:v>9.4656465154887144</c:v>
                </c:pt>
                <c:pt idx="129">
                  <c:v>9.321405489216847</c:v>
                </c:pt>
                <c:pt idx="130">
                  <c:v>9.3468732932135961</c:v>
                </c:pt>
                <c:pt idx="131">
                  <c:v>9.1777776886622284</c:v>
                </c:pt>
                <c:pt idx="132">
                  <c:v>9.2004764106889265</c:v>
                </c:pt>
                <c:pt idx="133">
                  <c:v>9.0507355331297248</c:v>
                </c:pt>
                <c:pt idx="134">
                  <c:v>8.881517879421887</c:v>
                </c:pt>
                <c:pt idx="135">
                  <c:v>8.95370151487902</c:v>
                </c:pt>
                <c:pt idx="136">
                  <c:v>8.8005133472974606</c:v>
                </c:pt>
                <c:pt idx="137">
                  <c:v>8.9016879688739881</c:v>
                </c:pt>
                <c:pt idx="138">
                  <c:v>8.8110785081291514</c:v>
                </c:pt>
                <c:pt idx="139">
                  <c:v>8.7570536995992292</c:v>
                </c:pt>
                <c:pt idx="140">
                  <c:v>8.6182065849737466</c:v>
                </c:pt>
                <c:pt idx="141">
                  <c:v>8.565123698620047</c:v>
                </c:pt>
                <c:pt idx="142">
                  <c:v>8.4347353353536896</c:v>
                </c:pt>
                <c:pt idx="143">
                  <c:v>8.376404320620825</c:v>
                </c:pt>
                <c:pt idx="144">
                  <c:v>8.2445112912366039</c:v>
                </c:pt>
                <c:pt idx="145">
                  <c:v>8.1951700952786837</c:v>
                </c:pt>
                <c:pt idx="146">
                  <c:v>8.0847646367185586</c:v>
                </c:pt>
                <c:pt idx="147">
                  <c:v>8.0901935620978005</c:v>
                </c:pt>
                <c:pt idx="148">
                  <c:v>7.9184075014746877</c:v>
                </c:pt>
                <c:pt idx="149">
                  <c:v>7.9077771213312475</c:v>
                </c:pt>
                <c:pt idx="150">
                  <c:v>7.9042011128678897</c:v>
                </c:pt>
                <c:pt idx="151">
                  <c:v>7.85240576867717</c:v>
                </c:pt>
                <c:pt idx="152">
                  <c:v>7.8447942684399372</c:v>
                </c:pt>
                <c:pt idx="153">
                  <c:v>7.7508192901000443</c:v>
                </c:pt>
                <c:pt idx="154">
                  <c:v>7.6816931364952881</c:v>
                </c:pt>
                <c:pt idx="155">
                  <c:v>7.543557098047498</c:v>
                </c:pt>
                <c:pt idx="156">
                  <c:v>7.4884889603980893</c:v>
                </c:pt>
                <c:pt idx="157">
                  <c:v>7.3936511883848226</c:v>
                </c:pt>
                <c:pt idx="158">
                  <c:v>7.2956321939758233</c:v>
                </c:pt>
                <c:pt idx="159">
                  <c:v>7.2620345978733685</c:v>
                </c:pt>
                <c:pt idx="160">
                  <c:v>7.251536953493483</c:v>
                </c:pt>
                <c:pt idx="161">
                  <c:v>7.278092400243553</c:v>
                </c:pt>
                <c:pt idx="162">
                  <c:v>7.2139856326518004</c:v>
                </c:pt>
                <c:pt idx="163">
                  <c:v>7.1145629789531135</c:v>
                </c:pt>
                <c:pt idx="164">
                  <c:v>7.0824324464946331</c:v>
                </c:pt>
                <c:pt idx="165">
                  <c:v>7.0215275540166138</c:v>
                </c:pt>
                <c:pt idx="166">
                  <c:v>7.0586972990914445</c:v>
                </c:pt>
                <c:pt idx="167">
                  <c:v>6.90715349267919</c:v>
                </c:pt>
                <c:pt idx="168">
                  <c:v>6.9867385188701308</c:v>
                </c:pt>
                <c:pt idx="169">
                  <c:v>6.915149340052829</c:v>
                </c:pt>
                <c:pt idx="170">
                  <c:v>6.9251450523101337</c:v>
                </c:pt>
                <c:pt idx="171">
                  <c:v>6.8226859516470659</c:v>
                </c:pt>
                <c:pt idx="172">
                  <c:v>6.8498856464141884</c:v>
                </c:pt>
                <c:pt idx="173">
                  <c:v>6.7841665837567628</c:v>
                </c:pt>
                <c:pt idx="174">
                  <c:v>6.8076611332777341</c:v>
                </c:pt>
                <c:pt idx="175">
                  <c:v>6.7064177872993893</c:v>
                </c:pt>
                <c:pt idx="176">
                  <c:v>6.7177204493727434</c:v>
                </c:pt>
                <c:pt idx="177">
                  <c:v>6.6437848133659019</c:v>
                </c:pt>
                <c:pt idx="178">
                  <c:v>6.6022224640182463</c:v>
                </c:pt>
                <c:pt idx="179">
                  <c:v>6.5883782223644953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7E-F842-B821-B1348AE1D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'empty (8)'!$L$1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'empty (8)'!$A$2:$A$181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'empty (8)'!$L$2:$L$181</c:f>
              <c:numCache>
                <c:formatCode>0.00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7-8047-A403-8F8F2A633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'empty (8)'!$A$2:$A$181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'empty (8)'!$P$2:$P$181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4-4B41-BBEC-EFB98B2C0ED2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'empty (8)'!$A$61:$A$121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'empty (8)'!$R$61:$R$121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A4-4B41-BBEC-EFB98B2C0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9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2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'empty (8)'!$L$1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'empty (8)'!$A$2:$A$181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'empty (8)'!$M$2:$M$181</c:f>
              <c:numCache>
                <c:formatCode>0.00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4-C644-89AA-C09A434DF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Graph title</a:t>
            </a:r>
          </a:p>
        </c:rich>
      </c:tx>
      <c:layout>
        <c:manualLayout>
          <c:xMode val="edge"/>
          <c:yMode val="edge"/>
          <c:x val="0.20694866717670499"/>
          <c:y val="5.6766328724656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2700" cap="rnd">
              <a:solidFill>
                <a:schemeClr val="accent4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summary!$E$26:$E$146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39-4DAA-8257-73A853F6E469}"/>
            </c:ext>
          </c:extLst>
        </c:ser>
        <c:ser>
          <c:idx val="2"/>
          <c:order val="1"/>
          <c:tx>
            <c:v>trace 2</c:v>
          </c:tx>
          <c:spPr>
            <a:ln w="12700" cap="rnd">
              <a:solidFill>
                <a:schemeClr val="accent4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summary!$F$26:$F$146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39-4DAA-8257-73A853F6E469}"/>
            </c:ext>
          </c:extLst>
        </c:ser>
        <c:ser>
          <c:idx val="3"/>
          <c:order val="2"/>
          <c:tx>
            <c:v>trace 3</c:v>
          </c:tx>
          <c:spPr>
            <a:ln w="12700" cap="rnd">
              <a:solidFill>
                <a:schemeClr val="accent4">
                  <a:tint val="49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summary!$G$26:$G$146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39-4DAA-8257-73A853F6E469}"/>
            </c:ext>
          </c:extLst>
        </c:ser>
        <c:ser>
          <c:idx val="4"/>
          <c:order val="3"/>
          <c:tx>
            <c:v>trace 4</c:v>
          </c:tx>
          <c:spPr>
            <a:ln w="12700" cap="rnd">
              <a:solidFill>
                <a:schemeClr val="accent4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summary!$J$26:$J$146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39-4DAA-8257-73A853F6E469}"/>
            </c:ext>
          </c:extLst>
        </c:ser>
        <c:ser>
          <c:idx val="5"/>
          <c:order val="4"/>
          <c:tx>
            <c:v>trace 5</c:v>
          </c:tx>
          <c:spPr>
            <a:ln w="12700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summary!$K$26:$K$146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39-4DAA-8257-73A853F6E469}"/>
            </c:ext>
          </c:extLst>
        </c:ser>
        <c:ser>
          <c:idx val="6"/>
          <c:order val="5"/>
          <c:tx>
            <c:v>trace 6</c:v>
          </c:tx>
          <c:spPr>
            <a:ln w="28575" cap="rnd">
              <a:solidFill>
                <a:schemeClr val="accent4">
                  <a:tint val="6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139-4DAA-8257-73A853F6E469}"/>
            </c:ext>
          </c:extLst>
        </c:ser>
        <c:ser>
          <c:idx val="7"/>
          <c:order val="6"/>
          <c:tx>
            <c:v>trace 7</c:v>
          </c:tx>
          <c:spPr>
            <a:ln w="28575" cap="rnd">
              <a:solidFill>
                <a:schemeClr val="accent4">
                  <a:tint val="6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139-4DAA-8257-73A853F6E469}"/>
            </c:ext>
          </c:extLst>
        </c:ser>
        <c:ser>
          <c:idx val="8"/>
          <c:order val="7"/>
          <c:tx>
            <c:v>trace 8</c:v>
          </c:tx>
          <c:spPr>
            <a:ln w="12700" cap="rnd">
              <a:solidFill>
                <a:schemeClr val="accent4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summary!$L$26:$L$146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139-4DAA-8257-73A853F6E469}"/>
            </c:ext>
          </c:extLst>
        </c:ser>
        <c:ser>
          <c:idx val="9"/>
          <c:order val="8"/>
          <c:tx>
            <c:v>trace 9</c:v>
          </c:tx>
          <c:spPr>
            <a:ln w="12700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summary!$M$26:$M$146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139-4DAA-8257-73A853F6E469}"/>
            </c:ext>
          </c:extLst>
        </c:ser>
        <c:ser>
          <c:idx val="10"/>
          <c:order val="9"/>
          <c:tx>
            <c:v>trace 10</c:v>
          </c:tx>
          <c:spPr>
            <a:ln w="12700" cap="rnd">
              <a:solidFill>
                <a:schemeClr val="accent4">
                  <a:tint val="8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summary!$N$26:$N$146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139-4DAA-8257-73A853F6E469}"/>
            </c:ext>
          </c:extLst>
        </c:ser>
        <c:ser>
          <c:idx val="11"/>
          <c:order val="10"/>
          <c:tx>
            <c:v>trace 11</c:v>
          </c:tx>
          <c:spPr>
            <a:ln w="12700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summary!$O$26:$O$146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139-4DAA-8257-73A853F6E469}"/>
            </c:ext>
          </c:extLst>
        </c:ser>
        <c:ser>
          <c:idx val="12"/>
          <c:order val="11"/>
          <c:tx>
            <c:v>trace 12</c:v>
          </c:tx>
          <c:spPr>
            <a:ln w="12700" cap="rnd">
              <a:solidFill>
                <a:schemeClr val="accent4">
                  <a:tint val="9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summary!$P$26:$P$146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139-4DAA-8257-73A853F6E469}"/>
            </c:ext>
          </c:extLst>
        </c:ser>
        <c:ser>
          <c:idx val="13"/>
          <c:order val="12"/>
          <c:tx>
            <c:v>trace 13</c:v>
          </c:tx>
          <c:spPr>
            <a:ln w="12700" cap="rnd">
              <a:solidFill>
                <a:schemeClr val="accent4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summary!$Q$26:$Q$146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139-4DAA-8257-73A853F6E469}"/>
            </c:ext>
          </c:extLst>
        </c:ser>
        <c:ser>
          <c:idx val="14"/>
          <c:order val="13"/>
          <c:tx>
            <c:v>trace 14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summary!$U$26:$U$146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139-4DAA-8257-73A853F6E469}"/>
            </c:ext>
          </c:extLst>
        </c:ser>
        <c:ser>
          <c:idx val="0"/>
          <c:order val="14"/>
          <c:tx>
            <c:v>median</c:v>
          </c:tx>
          <c:spPr>
            <a:ln w="762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summary!$AB$26:$AB$146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39-4DAA-8257-73A853F6E469}"/>
            </c:ext>
          </c:extLst>
        </c:ser>
        <c:ser>
          <c:idx val="28"/>
          <c:order val="15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summary!$B$46:$B$86</c:f>
              <c:numCache>
                <c:formatCode>General</c:formatCode>
                <c:ptCount val="41"/>
                <c:pt idx="0">
                  <c:v>20</c:v>
                </c:pt>
                <c:pt idx="1">
                  <c:v>20.5</c:v>
                </c:pt>
                <c:pt idx="2">
                  <c:v>21</c:v>
                </c:pt>
                <c:pt idx="3">
                  <c:v>21.5</c:v>
                </c:pt>
                <c:pt idx="4">
                  <c:v>22</c:v>
                </c:pt>
                <c:pt idx="5">
                  <c:v>22.5</c:v>
                </c:pt>
                <c:pt idx="6">
                  <c:v>23</c:v>
                </c:pt>
                <c:pt idx="7">
                  <c:v>23.5</c:v>
                </c:pt>
                <c:pt idx="8">
                  <c:v>24</c:v>
                </c:pt>
                <c:pt idx="9">
                  <c:v>24.5</c:v>
                </c:pt>
                <c:pt idx="10">
                  <c:v>25</c:v>
                </c:pt>
                <c:pt idx="11">
                  <c:v>25.5</c:v>
                </c:pt>
                <c:pt idx="12">
                  <c:v>26</c:v>
                </c:pt>
                <c:pt idx="13">
                  <c:v>26.5</c:v>
                </c:pt>
                <c:pt idx="14">
                  <c:v>27</c:v>
                </c:pt>
                <c:pt idx="15">
                  <c:v>27.5</c:v>
                </c:pt>
                <c:pt idx="16">
                  <c:v>28</c:v>
                </c:pt>
                <c:pt idx="17">
                  <c:v>28.5</c:v>
                </c:pt>
                <c:pt idx="18">
                  <c:v>29</c:v>
                </c:pt>
                <c:pt idx="19">
                  <c:v>29.5</c:v>
                </c:pt>
                <c:pt idx="20">
                  <c:v>30</c:v>
                </c:pt>
                <c:pt idx="21">
                  <c:v>30.5</c:v>
                </c:pt>
                <c:pt idx="22">
                  <c:v>31</c:v>
                </c:pt>
                <c:pt idx="23">
                  <c:v>31.5</c:v>
                </c:pt>
                <c:pt idx="24">
                  <c:v>32</c:v>
                </c:pt>
                <c:pt idx="25">
                  <c:v>32.5</c:v>
                </c:pt>
                <c:pt idx="26">
                  <c:v>33</c:v>
                </c:pt>
                <c:pt idx="27">
                  <c:v>33.5</c:v>
                </c:pt>
                <c:pt idx="28">
                  <c:v>34</c:v>
                </c:pt>
                <c:pt idx="29">
                  <c:v>34.5</c:v>
                </c:pt>
                <c:pt idx="30">
                  <c:v>35</c:v>
                </c:pt>
                <c:pt idx="31">
                  <c:v>35.5</c:v>
                </c:pt>
                <c:pt idx="32">
                  <c:v>36</c:v>
                </c:pt>
                <c:pt idx="33">
                  <c:v>36.5</c:v>
                </c:pt>
                <c:pt idx="34">
                  <c:v>37</c:v>
                </c:pt>
                <c:pt idx="35">
                  <c:v>37.5</c:v>
                </c:pt>
                <c:pt idx="36">
                  <c:v>38</c:v>
                </c:pt>
                <c:pt idx="37">
                  <c:v>38.5</c:v>
                </c:pt>
                <c:pt idx="38">
                  <c:v>39</c:v>
                </c:pt>
                <c:pt idx="39">
                  <c:v>39.5</c:v>
                </c:pt>
                <c:pt idx="40">
                  <c:v>40</c:v>
                </c:pt>
              </c:numCache>
            </c:numRef>
          </c:xVal>
          <c:yVal>
            <c:numRef>
              <c:f>summary!$Z$46:$Z$86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139-4DAA-8257-73A853F6E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01808"/>
        <c:axId val="574307280"/>
      </c:scatterChart>
      <c:valAx>
        <c:axId val="574501808"/>
        <c:scaling>
          <c:orientation val="minMax"/>
          <c:max val="70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50538425238974904"/>
              <c:y val="0.926230384573347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74307280"/>
        <c:crossesAt val="-20"/>
        <c:crossBetween val="midCat"/>
        <c:majorUnit val="5"/>
      </c:valAx>
      <c:valAx>
        <c:axId val="574307280"/>
        <c:scaling>
          <c:orientation val="minMax"/>
          <c:max val="120"/>
          <c:min val="-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7450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BAG dauers (non SDS)</a:t>
            </a:r>
          </a:p>
        </c:rich>
      </c:tx>
      <c:layout>
        <c:manualLayout>
          <c:xMode val="edge"/>
          <c:yMode val="edge"/>
          <c:x val="0.36433353112650879"/>
          <c:y val="4.1371033284011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graph!$C$6:$C$116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4-48BB-95CE-DCA85E430286}"/>
            </c:ext>
          </c:extLst>
        </c:ser>
        <c:ser>
          <c:idx val="2"/>
          <c:order val="1"/>
          <c:tx>
            <c:v>trace 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graph!$D$6:$D$116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4-48BB-95CE-DCA85E430286}"/>
            </c:ext>
          </c:extLst>
        </c:ser>
        <c:ser>
          <c:idx val="3"/>
          <c:order val="2"/>
          <c:tx>
            <c:v>trace 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graph!$E$6:$E$116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4-48BB-95CE-DCA85E430286}"/>
            </c:ext>
          </c:extLst>
        </c:ser>
        <c:ser>
          <c:idx val="4"/>
          <c:order val="3"/>
          <c:tx>
            <c:v>trace 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graph!$F$6:$F$116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94-48BB-95CE-DCA85E430286}"/>
            </c:ext>
          </c:extLst>
        </c:ser>
        <c:ser>
          <c:idx val="5"/>
          <c:order val="4"/>
          <c:tx>
            <c:v>trace 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graph!$G$6:$G$116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94-48BB-95CE-DCA85E430286}"/>
            </c:ext>
          </c:extLst>
        </c:ser>
        <c:ser>
          <c:idx val="6"/>
          <c:order val="5"/>
          <c:tx>
            <c:v>trace 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graph!$H$6:$H$116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94-48BB-95CE-DCA85E430286}"/>
            </c:ext>
          </c:extLst>
        </c:ser>
        <c:ser>
          <c:idx val="7"/>
          <c:order val="6"/>
          <c:tx>
            <c:v>trace 7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graph!$I$6:$I$116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94-48BB-95CE-DCA85E430286}"/>
            </c:ext>
          </c:extLst>
        </c:ser>
        <c:ser>
          <c:idx val="8"/>
          <c:order val="7"/>
          <c:tx>
            <c:v>trace 8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graph!$J$6:$J$116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94-48BB-95CE-DCA85E430286}"/>
            </c:ext>
          </c:extLst>
        </c:ser>
        <c:ser>
          <c:idx val="9"/>
          <c:order val="8"/>
          <c:tx>
            <c:v>trace 9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graph!$K$6:$K$116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94-48BB-95CE-DCA85E430286}"/>
            </c:ext>
          </c:extLst>
        </c:ser>
        <c:ser>
          <c:idx val="10"/>
          <c:order val="9"/>
          <c:tx>
            <c:v>trace 10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graph!$L$6:$L$116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194-48BB-95CE-DCA85E430286}"/>
            </c:ext>
          </c:extLst>
        </c:ser>
        <c:ser>
          <c:idx val="11"/>
          <c:order val="10"/>
          <c:tx>
            <c:v>trace 11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graph!$M$6:$M$116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194-48BB-95CE-DCA85E430286}"/>
            </c:ext>
          </c:extLst>
        </c:ser>
        <c:ser>
          <c:idx val="12"/>
          <c:order val="11"/>
          <c:tx>
            <c:v>trace 12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graph!$N$6:$N$116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194-48BB-95CE-DCA85E430286}"/>
            </c:ext>
          </c:extLst>
        </c:ser>
        <c:ser>
          <c:idx val="13"/>
          <c:order val="12"/>
          <c:tx>
            <c:v>trace 13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graph!$O$6:$O$116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194-48BB-95CE-DCA85E430286}"/>
            </c:ext>
          </c:extLst>
        </c:ser>
        <c:ser>
          <c:idx val="15"/>
          <c:order val="13"/>
          <c:tx>
            <c:v>trace 14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graph!$P$6:$P$116</c:f>
              <c:numCache>
                <c:formatCode>General</c:formatCode>
                <c:ptCount val="1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E-1B40-B961-29B47DD98796}"/>
            </c:ext>
          </c:extLst>
        </c:ser>
        <c:ser>
          <c:idx val="16"/>
          <c:order val="14"/>
          <c:tx>
            <c:v>trace 15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graph!$Q$6:$Q$116</c:f>
              <c:numCache>
                <c:formatCode>General</c:formatCode>
                <c:ptCount val="1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BE-1B40-B961-29B47DD98796}"/>
            </c:ext>
          </c:extLst>
        </c:ser>
        <c:ser>
          <c:idx val="14"/>
          <c:order val="15"/>
          <c:tx>
            <c:v>trace 16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graph!$R$6:$R$116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194-48BB-95CE-DCA85E430286}"/>
            </c:ext>
          </c:extLst>
        </c:ser>
        <c:ser>
          <c:idx val="0"/>
          <c:order val="16"/>
          <c:tx>
            <c:v>median</c:v>
          </c:tx>
          <c:spPr>
            <a:ln w="571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graph!$Z$6:$Z$116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94-48BB-95CE-DCA85E430286}"/>
            </c:ext>
          </c:extLst>
        </c:ser>
        <c:ser>
          <c:idx val="28"/>
          <c:order val="17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graph!$A$16:$A$56</c:f>
              <c:numCache>
                <c:formatCode>General</c:formatCode>
                <c:ptCount val="4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</c:numCache>
            </c:numRef>
          </c:xVal>
          <c:yVal>
            <c:numRef>
              <c:f>graph!$X$16:$X$56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94-48BB-95CE-DCA85E43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96368"/>
        <c:axId val="557898560"/>
      </c:scatterChart>
      <c:valAx>
        <c:axId val="557896368"/>
        <c:scaling>
          <c:orientation val="minMax"/>
          <c:max val="5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9354614947981501"/>
              <c:y val="0.92816316319345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7898560"/>
        <c:crossesAt val="-20"/>
        <c:crossBetween val="midCat"/>
        <c:majorUnit val="5"/>
      </c:valAx>
      <c:valAx>
        <c:axId val="557898560"/>
        <c:scaling>
          <c:orientation val="minMax"/>
          <c:max val="120"/>
          <c:min val="-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789636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317F1B0-A5A4-5E4A-8D02-473B443B6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99CA6-DE93-DC41-B591-202C11191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AFC943E-D874-DC41-81AC-716E8E0EB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9C6F8F0-D771-CF47-86F8-9FBCBD800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EAE4A-7351-174B-984C-30E5FFFE6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60A96A8-F18F-0B4D-8DFA-BC25098B9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78ACE5B-E9E7-8845-B38E-E747D960F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5A668-ECE3-6242-A398-4D079D14A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F6A2EE7-FB88-2541-94B0-5644E8727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BACC245-6772-C343-B82C-C54055DD3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304CE-4D03-964A-B63E-6D055BFF2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FB7735D-97D8-0849-BC0C-2DA5E4888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71A55D0-5ACD-DD47-AC41-D446BDCFE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4D1D8-43C0-5F4E-A2A9-B89A1AE1C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E34B729-14A8-544A-9C74-A9188C8E1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812B79B-0B70-E846-8D7E-1BEEFEF96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27C219-CC6F-3641-AD2A-664622050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66BFF099-B05C-3F45-B8C9-9AF206F38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8E51909-BEDC-F04A-9B53-75F6AC583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53CEFB-AFD0-3E43-9EF8-4CF50F616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645492D-5493-944C-A192-9D59914A9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648FFD1-4383-6049-8196-40C621374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5B98C-B2EF-E643-B5F3-CC7F8A085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93F64F5-CB6B-4A46-9B6F-2F64D5CD6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BF9BCD8-678F-0149-9BA6-CB0367ABF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4BBC48-16C7-0A46-A9D5-3AE53CBB0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36CAB2B8-F0AF-2048-AA6A-7E1D19144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C8F664C-A50B-B44F-A7B4-997BFA297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8874A3-F432-7E4C-9ED5-6F9417ED0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11E26372-6D89-A546-8BB0-8BCE497B9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427FE8A-A38D-F443-B4FE-499AA81E7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DF1AC-2F30-C848-BDC9-4B99BBB9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C91A59BB-4EB9-6849-8C33-345FF2E47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FE8CA48-B60D-6444-BE84-81D3BE7A6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45A70-BCE1-6441-B71E-8FB4DB687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10DF058F-60DE-844B-9BB3-C678F629A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3FDF652-5969-A540-B841-44111763E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702C9-2DC2-8943-B97A-1DEC6BA94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D2FF516-8216-354D-8E03-FBBD73082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5D7BD36-D838-4345-B7EB-48EEFDCC2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BEDBE-DDFC-4D43-9559-BF9F8BC17E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D8FB551E-03F4-8445-BEDC-A61696213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1F5D354-DD02-954D-B0E2-6392BAF98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EC86B-318B-914F-A30A-4C20C5D48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62F4442-93B2-FE45-B433-B231EFD59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550448</xdr:colOff>
      <xdr:row>4</xdr:row>
      <xdr:rowOff>31323</xdr:rowOff>
    </xdr:from>
    <xdr:to>
      <xdr:col>40</xdr:col>
      <xdr:colOff>474968</xdr:colOff>
      <xdr:row>35</xdr:row>
      <xdr:rowOff>151322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550448</xdr:colOff>
      <xdr:row>4</xdr:row>
      <xdr:rowOff>31323</xdr:rowOff>
    </xdr:from>
    <xdr:to>
      <xdr:col>36</xdr:col>
      <xdr:colOff>452437</xdr:colOff>
      <xdr:row>28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6" sqref="B16"/>
    </sheetView>
  </sheetViews>
  <sheetFormatPr baseColWidth="10" defaultColWidth="8.83203125" defaultRowHeight="13" x14ac:dyDescent="0.15"/>
  <cols>
    <col min="1" max="1" width="20.5" customWidth="1"/>
    <col min="2" max="2" width="77.5" customWidth="1"/>
  </cols>
  <sheetData>
    <row r="1" spans="1:2" x14ac:dyDescent="0.15">
      <c r="A1" s="10" t="s">
        <v>21</v>
      </c>
      <c r="B1" s="12" t="s">
        <v>32</v>
      </c>
    </row>
    <row r="2" spans="1:2" x14ac:dyDescent="0.15">
      <c r="A2" s="10" t="s">
        <v>18</v>
      </c>
      <c r="B2" s="11" t="s">
        <v>40</v>
      </c>
    </row>
    <row r="3" spans="1:2" x14ac:dyDescent="0.15">
      <c r="A3" s="10" t="s">
        <v>43</v>
      </c>
      <c r="B3" s="11" t="s">
        <v>44</v>
      </c>
    </row>
    <row r="4" spans="1:2" ht="15" x14ac:dyDescent="0.2">
      <c r="A4" s="10" t="s">
        <v>20</v>
      </c>
      <c r="B4" s="11" t="s">
        <v>41</v>
      </c>
    </row>
    <row r="5" spans="1:2" ht="15" x14ac:dyDescent="0.2">
      <c r="A5" s="10" t="s">
        <v>19</v>
      </c>
      <c r="B5" s="12" t="s">
        <v>33</v>
      </c>
    </row>
    <row r="6" spans="1:2" x14ac:dyDescent="0.15">
      <c r="A6" s="10" t="s">
        <v>39</v>
      </c>
      <c r="B6" s="11" t="s">
        <v>42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49B2-F0D4-7B4C-98BA-F3A302547954}">
  <sheetPr>
    <pageSetUpPr fitToPage="1"/>
  </sheetPr>
  <dimension ref="A1:Y798"/>
  <sheetViews>
    <sheetView topLeftCell="D6" zoomScale="67" zoomScaleNormal="80" zoomScalePageLayoutView="75" workbookViewId="0">
      <selection activeCell="O6" sqref="O6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268.57277694982997</v>
      </c>
      <c r="E2">
        <v>126.46746150025</v>
      </c>
      <c r="F2">
        <v>137.49651741293999</v>
      </c>
      <c r="G2">
        <v>106.92587064676999</v>
      </c>
      <c r="I2" s="6">
        <f t="shared" ref="I2:J65" si="0">D2-F2</f>
        <v>131.07625953688998</v>
      </c>
      <c r="J2" s="6">
        <f t="shared" si="0"/>
        <v>19.541590853480002</v>
      </c>
      <c r="K2" s="6">
        <f>I2-1.2*J2</f>
        <v>107.62635051271397</v>
      </c>
      <c r="L2" s="7">
        <f t="shared" ref="L2:L65" si="1">K2/J2</f>
        <v>5.507553162876075</v>
      </c>
      <c r="M2" s="7">
        <f>L2+ABS($N$2)*A2</f>
        <v>5.507667442723247</v>
      </c>
      <c r="N2" s="5">
        <f>LINEST(V64:V103,U64:U103)</f>
        <v>-2.2855969434361335E-4</v>
      </c>
      <c r="O2" s="8">
        <f>AVERAGE(M41:M60)</f>
        <v>4.8953197033798155</v>
      </c>
      <c r="P2" s="5">
        <f>(L2-$O$2)/$O$2*100</f>
        <v>12.506506144502936</v>
      </c>
    </row>
    <row r="3" spans="1:16" x14ac:dyDescent="0.15">
      <c r="A3" s="5">
        <v>1</v>
      </c>
      <c r="B3" s="5">
        <v>1</v>
      </c>
      <c r="D3">
        <v>270.66567312468999</v>
      </c>
      <c r="E3">
        <v>125.97516145057</v>
      </c>
      <c r="F3">
        <v>137.14776119403001</v>
      </c>
      <c r="G3">
        <v>106.7815920398</v>
      </c>
      <c r="I3" s="6">
        <f t="shared" si="0"/>
        <v>133.51791193065998</v>
      </c>
      <c r="J3" s="6">
        <f t="shared" si="0"/>
        <v>19.193569410769996</v>
      </c>
      <c r="K3" s="6">
        <f t="shared" ref="K3:K66" si="2">I3-1.2*J3</f>
        <v>110.48562863773599</v>
      </c>
      <c r="L3" s="7">
        <f t="shared" si="1"/>
        <v>5.7563877918267625</v>
      </c>
      <c r="M3" s="7">
        <f t="shared" ref="M3:M66" si="3">L3+ABS($N$2)*A3</f>
        <v>5.7566163515211057</v>
      </c>
      <c r="P3" s="5">
        <f t="shared" ref="P3:P66" si="4">(L3-$O$2)/$O$2*100</f>
        <v>17.589619077431255</v>
      </c>
    </row>
    <row r="4" spans="1:16" ht="15" x14ac:dyDescent="0.15">
      <c r="A4" s="5">
        <v>1.5</v>
      </c>
      <c r="B4" s="5">
        <v>2</v>
      </c>
      <c r="D4">
        <v>274.05072103431002</v>
      </c>
      <c r="E4">
        <v>125.27697662854</v>
      </c>
      <c r="F4">
        <v>137.01194029851001</v>
      </c>
      <c r="G4">
        <v>106.78706467662001</v>
      </c>
      <c r="I4" s="6">
        <f t="shared" si="0"/>
        <v>137.0387807358</v>
      </c>
      <c r="J4" s="6">
        <f t="shared" si="0"/>
        <v>18.489911951919993</v>
      </c>
      <c r="K4" s="6">
        <f t="shared" si="2"/>
        <v>114.85088639349601</v>
      </c>
      <c r="L4" s="7">
        <f t="shared" si="1"/>
        <v>6.2115431751187922</v>
      </c>
      <c r="M4" s="7">
        <f t="shared" si="3"/>
        <v>6.2118860146603074</v>
      </c>
      <c r="N4" s="3" t="s">
        <v>15</v>
      </c>
      <c r="P4" s="5">
        <f t="shared" si="4"/>
        <v>26.887385329097764</v>
      </c>
    </row>
    <row r="5" spans="1:16" x14ac:dyDescent="0.15">
      <c r="A5" s="5">
        <v>2</v>
      </c>
      <c r="B5" s="5">
        <v>3</v>
      </c>
      <c r="D5">
        <v>277.9456900847</v>
      </c>
      <c r="E5">
        <v>123.94319880419</v>
      </c>
      <c r="F5">
        <v>137.11243781095001</v>
      </c>
      <c r="G5">
        <v>107.13582089552</v>
      </c>
      <c r="I5" s="6">
        <f t="shared" si="0"/>
        <v>140.83325227374999</v>
      </c>
      <c r="J5" s="6">
        <f t="shared" si="0"/>
        <v>16.807377908670006</v>
      </c>
      <c r="K5" s="6">
        <f t="shared" si="2"/>
        <v>120.66439878334599</v>
      </c>
      <c r="L5" s="7">
        <f t="shared" si="1"/>
        <v>7.1792518404135981</v>
      </c>
      <c r="M5" s="7">
        <f t="shared" si="3"/>
        <v>7.1797089598022854</v>
      </c>
      <c r="N5" s="5">
        <f>RSQ(V64:V103,U64:U103)</f>
        <v>1.1294293367708567E-2</v>
      </c>
      <c r="P5" s="5">
        <f t="shared" si="4"/>
        <v>46.65542345389445</v>
      </c>
    </row>
    <row r="6" spans="1:16" x14ac:dyDescent="0.15">
      <c r="A6" s="5">
        <v>2.5</v>
      </c>
      <c r="B6" s="5">
        <v>4</v>
      </c>
      <c r="D6">
        <v>279.92376681614002</v>
      </c>
      <c r="E6">
        <v>123.30343796712</v>
      </c>
      <c r="F6">
        <v>136.51641791045</v>
      </c>
      <c r="G6">
        <v>106.94527363184</v>
      </c>
      <c r="I6" s="6">
        <f t="shared" si="0"/>
        <v>143.40734890569001</v>
      </c>
      <c r="J6" s="6">
        <f t="shared" si="0"/>
        <v>16.358164335280009</v>
      </c>
      <c r="K6" s="6">
        <f t="shared" si="2"/>
        <v>123.77755170335401</v>
      </c>
      <c r="L6" s="7">
        <f t="shared" si="1"/>
        <v>7.5667140374913746</v>
      </c>
      <c r="M6" s="7">
        <f t="shared" si="3"/>
        <v>7.567285436727234</v>
      </c>
      <c r="P6" s="5">
        <f t="shared" si="4"/>
        <v>54.570375296779517</v>
      </c>
    </row>
    <row r="7" spans="1:16" x14ac:dyDescent="0.15">
      <c r="A7" s="5">
        <v>3</v>
      </c>
      <c r="B7" s="5">
        <v>5</v>
      </c>
      <c r="D7">
        <v>281.36322869955001</v>
      </c>
      <c r="E7">
        <v>122.55107125062</v>
      </c>
      <c r="F7">
        <v>137.27114427861</v>
      </c>
      <c r="G7">
        <v>106.90298507463</v>
      </c>
      <c r="I7" s="6">
        <f t="shared" si="0"/>
        <v>144.09208442094001</v>
      </c>
      <c r="J7" s="6">
        <f t="shared" si="0"/>
        <v>15.648086175990002</v>
      </c>
      <c r="K7" s="6">
        <f t="shared" si="2"/>
        <v>125.31438100975201</v>
      </c>
      <c r="L7" s="7">
        <f t="shared" si="1"/>
        <v>8.0082880168458548</v>
      </c>
      <c r="M7" s="7">
        <f t="shared" si="3"/>
        <v>8.0089736959288853</v>
      </c>
      <c r="P7" s="5">
        <f t="shared" si="4"/>
        <v>63.590705042548926</v>
      </c>
    </row>
    <row r="8" spans="1:16" x14ac:dyDescent="0.15">
      <c r="A8" s="5">
        <v>3.5</v>
      </c>
      <c r="B8" s="5">
        <v>6</v>
      </c>
      <c r="D8">
        <v>279.63328350772002</v>
      </c>
      <c r="E8">
        <v>122.70951669158001</v>
      </c>
      <c r="F8">
        <v>136.81791044776</v>
      </c>
      <c r="G8">
        <v>106.88706467662</v>
      </c>
      <c r="I8" s="6">
        <f t="shared" si="0"/>
        <v>142.81537305996002</v>
      </c>
      <c r="J8" s="6">
        <f t="shared" si="0"/>
        <v>15.822452014960007</v>
      </c>
      <c r="K8" s="6">
        <f t="shared" si="2"/>
        <v>123.82843064200802</v>
      </c>
      <c r="L8" s="7">
        <f t="shared" si="1"/>
        <v>7.8261214206830383</v>
      </c>
      <c r="M8" s="7">
        <f t="shared" si="3"/>
        <v>7.8269213796132409</v>
      </c>
      <c r="P8" s="5">
        <f t="shared" si="4"/>
        <v>59.869465017366387</v>
      </c>
    </row>
    <row r="9" spans="1:16" x14ac:dyDescent="0.15">
      <c r="A9" s="5">
        <v>4</v>
      </c>
      <c r="B9" s="5">
        <v>7</v>
      </c>
      <c r="D9">
        <v>278.49875187218998</v>
      </c>
      <c r="E9">
        <v>123.13679480779</v>
      </c>
      <c r="F9">
        <v>137.30049751243999</v>
      </c>
      <c r="G9">
        <v>106.96915422886001</v>
      </c>
      <c r="I9" s="6">
        <f t="shared" si="0"/>
        <v>141.19825435975</v>
      </c>
      <c r="J9" s="6">
        <f t="shared" si="0"/>
        <v>16.167640578929991</v>
      </c>
      <c r="K9" s="6">
        <f t="shared" si="2"/>
        <v>121.797085665034</v>
      </c>
      <c r="L9" s="7">
        <f t="shared" si="1"/>
        <v>7.533386524176108</v>
      </c>
      <c r="M9" s="7">
        <f t="shared" si="3"/>
        <v>7.5343007629534826</v>
      </c>
      <c r="P9" s="5">
        <f t="shared" si="4"/>
        <v>53.889571685684281</v>
      </c>
    </row>
    <row r="10" spans="1:16" x14ac:dyDescent="0.15">
      <c r="A10" s="5">
        <v>4.5</v>
      </c>
      <c r="B10" s="5">
        <v>8</v>
      </c>
      <c r="D10">
        <v>278.09335996006001</v>
      </c>
      <c r="E10">
        <v>123.55117324014</v>
      </c>
      <c r="F10">
        <v>136.51144278607001</v>
      </c>
      <c r="G10">
        <v>106.82139303483</v>
      </c>
      <c r="I10" s="6">
        <f t="shared" si="0"/>
        <v>141.58191717399001</v>
      </c>
      <c r="J10" s="6">
        <f t="shared" si="0"/>
        <v>16.729780205310007</v>
      </c>
      <c r="K10" s="6">
        <f t="shared" si="2"/>
        <v>121.506180927618</v>
      </c>
      <c r="L10" s="7">
        <f t="shared" si="1"/>
        <v>7.2628677386360474</v>
      </c>
      <c r="M10" s="7">
        <f t="shared" si="3"/>
        <v>7.2638962572605941</v>
      </c>
      <c r="P10" s="5">
        <f t="shared" si="4"/>
        <v>48.363501848952481</v>
      </c>
    </row>
    <row r="11" spans="1:16" x14ac:dyDescent="0.15">
      <c r="A11" s="5">
        <v>5</v>
      </c>
      <c r="B11" s="5">
        <v>9</v>
      </c>
      <c r="D11">
        <v>284.25876543210001</v>
      </c>
      <c r="E11">
        <v>125.73679012346</v>
      </c>
      <c r="F11">
        <v>137.04427860697001</v>
      </c>
      <c r="G11">
        <v>106.57562189055</v>
      </c>
      <c r="I11" s="6">
        <f t="shared" si="0"/>
        <v>147.21448682513</v>
      </c>
      <c r="J11" s="6">
        <f t="shared" si="0"/>
        <v>19.161168232910001</v>
      </c>
      <c r="K11" s="6">
        <f t="shared" si="2"/>
        <v>124.221084945638</v>
      </c>
      <c r="L11" s="7">
        <f t="shared" si="1"/>
        <v>6.482959881970233</v>
      </c>
      <c r="M11" s="7">
        <f t="shared" si="3"/>
        <v>6.4841026804419508</v>
      </c>
      <c r="P11" s="5">
        <f t="shared" si="4"/>
        <v>32.431797610568367</v>
      </c>
    </row>
    <row r="12" spans="1:16" x14ac:dyDescent="0.15">
      <c r="A12" s="5">
        <v>5.5</v>
      </c>
      <c r="B12" s="5">
        <v>10</v>
      </c>
      <c r="D12">
        <v>266.99750374438003</v>
      </c>
      <c r="E12">
        <v>124.03245132302</v>
      </c>
      <c r="F12">
        <v>136.38805970148999</v>
      </c>
      <c r="G12">
        <v>106.57711442786</v>
      </c>
      <c r="I12" s="6">
        <f t="shared" si="0"/>
        <v>130.60944404289003</v>
      </c>
      <c r="J12" s="6">
        <f t="shared" si="0"/>
        <v>17.455336895160002</v>
      </c>
      <c r="K12" s="6">
        <f t="shared" si="2"/>
        <v>109.66303976869803</v>
      </c>
      <c r="L12" s="7">
        <f t="shared" si="1"/>
        <v>6.2824934532833501</v>
      </c>
      <c r="M12" s="7">
        <f t="shared" si="3"/>
        <v>6.28375053160224</v>
      </c>
      <c r="P12" s="5">
        <f t="shared" si="4"/>
        <v>28.336734553737219</v>
      </c>
    </row>
    <row r="13" spans="1:16" x14ac:dyDescent="0.15">
      <c r="A13" s="5">
        <v>6</v>
      </c>
      <c r="B13" s="5">
        <v>11</v>
      </c>
      <c r="D13">
        <v>268.51372940588999</v>
      </c>
      <c r="E13">
        <v>124.94258612082</v>
      </c>
      <c r="F13">
        <v>137.05174129353</v>
      </c>
      <c r="G13">
        <v>106.77114427861</v>
      </c>
      <c r="I13" s="6">
        <f t="shared" si="0"/>
        <v>131.46198811235999</v>
      </c>
      <c r="J13" s="6">
        <f t="shared" si="0"/>
        <v>18.171441842210001</v>
      </c>
      <c r="K13" s="6">
        <f t="shared" si="2"/>
        <v>109.65625790170799</v>
      </c>
      <c r="L13" s="7">
        <f t="shared" si="1"/>
        <v>6.0345380875055348</v>
      </c>
      <c r="M13" s="7">
        <f t="shared" si="3"/>
        <v>6.0359094456715967</v>
      </c>
      <c r="P13" s="5">
        <f t="shared" si="4"/>
        <v>23.271582923157862</v>
      </c>
    </row>
    <row r="14" spans="1:16" x14ac:dyDescent="0.15">
      <c r="A14" s="5">
        <v>6.5</v>
      </c>
      <c r="B14" s="5">
        <v>12</v>
      </c>
      <c r="D14">
        <v>269.59572352063998</v>
      </c>
      <c r="E14">
        <v>125.87916459473</v>
      </c>
      <c r="F14">
        <v>136.91641791045001</v>
      </c>
      <c r="G14">
        <v>106.792039801</v>
      </c>
      <c r="I14" s="6">
        <f t="shared" si="0"/>
        <v>132.67930561018997</v>
      </c>
      <c r="J14" s="6">
        <f t="shared" si="0"/>
        <v>19.087124793729998</v>
      </c>
      <c r="K14" s="6">
        <f t="shared" si="2"/>
        <v>109.77475585771397</v>
      </c>
      <c r="L14" s="7">
        <f t="shared" si="1"/>
        <v>5.751246300531041</v>
      </c>
      <c r="M14" s="7">
        <f t="shared" si="3"/>
        <v>5.7527319385442741</v>
      </c>
      <c r="P14" s="5">
        <f t="shared" si="4"/>
        <v>17.484590364144729</v>
      </c>
    </row>
    <row r="15" spans="1:16" x14ac:dyDescent="0.15">
      <c r="A15" s="5">
        <v>7</v>
      </c>
      <c r="B15" s="5">
        <v>13</v>
      </c>
      <c r="D15">
        <v>267.22725012431999</v>
      </c>
      <c r="E15">
        <v>126.28095474888001</v>
      </c>
      <c r="F15">
        <v>137.18557213930001</v>
      </c>
      <c r="G15">
        <v>106.82935323383001</v>
      </c>
      <c r="I15" s="6">
        <f t="shared" si="0"/>
        <v>130.04167798501999</v>
      </c>
      <c r="J15" s="6">
        <f t="shared" si="0"/>
        <v>19.451601515050001</v>
      </c>
      <c r="K15" s="6">
        <f t="shared" si="2"/>
        <v>106.69975616695999</v>
      </c>
      <c r="L15" s="7">
        <f t="shared" si="1"/>
        <v>5.4853969779508773</v>
      </c>
      <c r="M15" s="7">
        <f t="shared" si="3"/>
        <v>5.4869968958112825</v>
      </c>
      <c r="P15" s="5">
        <f t="shared" si="4"/>
        <v>12.053906799256891</v>
      </c>
    </row>
    <row r="16" spans="1:16" x14ac:dyDescent="0.15">
      <c r="A16" s="5">
        <v>7.5</v>
      </c>
      <c r="B16" s="5">
        <v>14</v>
      </c>
      <c r="D16">
        <v>267.48184982596001</v>
      </c>
      <c r="E16">
        <v>126.40775733466</v>
      </c>
      <c r="F16">
        <v>136.62587064677001</v>
      </c>
      <c r="G16">
        <v>106.58457711443</v>
      </c>
      <c r="I16" s="6">
        <f t="shared" si="0"/>
        <v>130.85597917919</v>
      </c>
      <c r="J16" s="6">
        <f t="shared" si="0"/>
        <v>19.82318022023</v>
      </c>
      <c r="K16" s="6">
        <f t="shared" si="2"/>
        <v>107.068162914914</v>
      </c>
      <c r="L16" s="7">
        <f t="shared" si="1"/>
        <v>5.401159739527996</v>
      </c>
      <c r="M16" s="7">
        <f t="shared" si="3"/>
        <v>5.4028739372355732</v>
      </c>
      <c r="P16" s="5">
        <f t="shared" si="4"/>
        <v>10.333135868510071</v>
      </c>
    </row>
    <row r="17" spans="1:16" x14ac:dyDescent="0.15">
      <c r="A17" s="5">
        <v>8</v>
      </c>
      <c r="B17" s="5">
        <v>15</v>
      </c>
      <c r="D17">
        <v>265.42592592593002</v>
      </c>
      <c r="E17">
        <v>126.61311311311</v>
      </c>
      <c r="F17">
        <v>136.73034825870999</v>
      </c>
      <c r="G17">
        <v>106.90547263681999</v>
      </c>
      <c r="I17" s="6">
        <f t="shared" si="0"/>
        <v>128.69557766722002</v>
      </c>
      <c r="J17" s="6">
        <f t="shared" si="0"/>
        <v>19.70764047629001</v>
      </c>
      <c r="K17" s="6">
        <f t="shared" si="2"/>
        <v>105.046409095672</v>
      </c>
      <c r="L17" s="7">
        <f t="shared" si="1"/>
        <v>5.3302377431764034</v>
      </c>
      <c r="M17" s="7">
        <f t="shared" si="3"/>
        <v>5.3320662207311527</v>
      </c>
      <c r="P17" s="5">
        <f t="shared" si="4"/>
        <v>8.8843643755547337</v>
      </c>
    </row>
    <row r="18" spans="1:16" x14ac:dyDescent="0.15">
      <c r="A18" s="5">
        <v>8.5</v>
      </c>
      <c r="B18" s="5">
        <v>16</v>
      </c>
      <c r="D18">
        <v>265.34134134134001</v>
      </c>
      <c r="E18">
        <v>127.00600600601</v>
      </c>
      <c r="F18">
        <v>136.71243781095001</v>
      </c>
      <c r="G18">
        <v>106.80348258706999</v>
      </c>
      <c r="I18" s="6">
        <f t="shared" si="0"/>
        <v>128.62890353039001</v>
      </c>
      <c r="J18" s="6">
        <f t="shared" si="0"/>
        <v>20.202523418940004</v>
      </c>
      <c r="K18" s="6">
        <f t="shared" si="2"/>
        <v>104.385875427662</v>
      </c>
      <c r="L18" s="7">
        <f t="shared" si="1"/>
        <v>5.1669721283332128</v>
      </c>
      <c r="M18" s="7">
        <f t="shared" si="3"/>
        <v>5.1689148857351332</v>
      </c>
      <c r="P18" s="5">
        <f t="shared" si="4"/>
        <v>5.5492274542527573</v>
      </c>
    </row>
    <row r="19" spans="1:16" x14ac:dyDescent="0.15">
      <c r="A19" s="5">
        <v>9</v>
      </c>
      <c r="B19" s="5">
        <v>17</v>
      </c>
      <c r="D19">
        <v>264.63913913914001</v>
      </c>
      <c r="E19">
        <v>127.05655655656</v>
      </c>
      <c r="F19">
        <v>136.97114427861001</v>
      </c>
      <c r="G19">
        <v>106.83980099503</v>
      </c>
      <c r="I19" s="6">
        <f t="shared" si="0"/>
        <v>127.66799486053</v>
      </c>
      <c r="J19" s="6">
        <f t="shared" si="0"/>
        <v>20.216755561529993</v>
      </c>
      <c r="K19" s="6">
        <f t="shared" si="2"/>
        <v>103.40788818669401</v>
      </c>
      <c r="L19" s="7">
        <f t="shared" si="1"/>
        <v>5.1149596121875529</v>
      </c>
      <c r="M19" s="7">
        <f t="shared" si="3"/>
        <v>5.1170166494366454</v>
      </c>
      <c r="P19" s="5">
        <f t="shared" si="4"/>
        <v>4.4867326776654473</v>
      </c>
    </row>
    <row r="20" spans="1:16" x14ac:dyDescent="0.15">
      <c r="A20" s="5">
        <v>9.5</v>
      </c>
      <c r="B20" s="5">
        <v>18</v>
      </c>
      <c r="D20">
        <v>262.97747747748002</v>
      </c>
      <c r="E20">
        <v>127.4009009009</v>
      </c>
      <c r="F20">
        <v>136.50646766169001</v>
      </c>
      <c r="G20">
        <v>106.60995024876</v>
      </c>
      <c r="I20" s="6">
        <f t="shared" si="0"/>
        <v>126.47100981579001</v>
      </c>
      <c r="J20" s="6">
        <f t="shared" si="0"/>
        <v>20.790950652139998</v>
      </c>
      <c r="K20" s="6">
        <f t="shared" si="2"/>
        <v>101.52186903322202</v>
      </c>
      <c r="L20" s="7">
        <f t="shared" si="1"/>
        <v>4.8829835023812365</v>
      </c>
      <c r="M20" s="7">
        <f t="shared" si="3"/>
        <v>4.885154819477501</v>
      </c>
      <c r="P20" s="5">
        <f t="shared" si="4"/>
        <v>-0.2519999049308646</v>
      </c>
    </row>
    <row r="21" spans="1:16" x14ac:dyDescent="0.15">
      <c r="A21" s="40">
        <v>10</v>
      </c>
      <c r="B21" s="5">
        <v>19</v>
      </c>
      <c r="D21">
        <v>263.05405405405003</v>
      </c>
      <c r="E21">
        <v>127.12412412412</v>
      </c>
      <c r="F21">
        <v>136.66766169153999</v>
      </c>
      <c r="G21">
        <v>106.72587064677001</v>
      </c>
      <c r="I21" s="6">
        <f t="shared" si="0"/>
        <v>126.38639236251004</v>
      </c>
      <c r="J21" s="6">
        <f t="shared" si="0"/>
        <v>20.398253477349996</v>
      </c>
      <c r="K21" s="6">
        <f t="shared" si="2"/>
        <v>101.90848818969005</v>
      </c>
      <c r="L21" s="7">
        <f t="shared" si="1"/>
        <v>4.9959418487885809</v>
      </c>
      <c r="M21" s="7">
        <f t="shared" si="3"/>
        <v>4.9982274457320175</v>
      </c>
      <c r="P21" s="5">
        <f t="shared" si="4"/>
        <v>2.0554764858216337</v>
      </c>
    </row>
    <row r="22" spans="1:16" x14ac:dyDescent="0.15">
      <c r="A22" s="5">
        <v>10.5</v>
      </c>
      <c r="B22" s="5">
        <v>20</v>
      </c>
      <c r="D22">
        <v>262.15765765766002</v>
      </c>
      <c r="E22">
        <v>127.32932932932999</v>
      </c>
      <c r="F22">
        <v>136.63631840796</v>
      </c>
      <c r="G22">
        <v>106.79751243781</v>
      </c>
      <c r="I22" s="6">
        <f t="shared" si="0"/>
        <v>125.52133924970002</v>
      </c>
      <c r="J22" s="6">
        <f t="shared" si="0"/>
        <v>20.531816891519995</v>
      </c>
      <c r="K22" s="6">
        <f t="shared" si="2"/>
        <v>100.88315897987603</v>
      </c>
      <c r="L22" s="7">
        <f t="shared" si="1"/>
        <v>4.9135037348566346</v>
      </c>
      <c r="M22" s="7">
        <f t="shared" si="3"/>
        <v>4.9159036116472423</v>
      </c>
      <c r="P22" s="5">
        <f t="shared" si="4"/>
        <v>0.37145748548893653</v>
      </c>
    </row>
    <row r="23" spans="1:16" x14ac:dyDescent="0.15">
      <c r="A23" s="5">
        <v>11</v>
      </c>
      <c r="B23" s="5">
        <v>21</v>
      </c>
      <c r="D23">
        <v>263.17667667668002</v>
      </c>
      <c r="E23">
        <v>126.97897897898</v>
      </c>
      <c r="F23">
        <v>136.78208955224</v>
      </c>
      <c r="G23">
        <v>106.91044776119</v>
      </c>
      <c r="I23" s="6">
        <f t="shared" si="0"/>
        <v>126.39458712444002</v>
      </c>
      <c r="J23" s="6">
        <f t="shared" si="0"/>
        <v>20.068531217789996</v>
      </c>
      <c r="K23" s="6">
        <f t="shared" si="2"/>
        <v>102.31234966309202</v>
      </c>
      <c r="L23" s="7">
        <f t="shared" si="1"/>
        <v>5.0981483673501717</v>
      </c>
      <c r="M23" s="7">
        <f t="shared" si="3"/>
        <v>5.1006625239879515</v>
      </c>
      <c r="P23" s="5">
        <f t="shared" si="4"/>
        <v>4.1433180315132381</v>
      </c>
    </row>
    <row r="24" spans="1:16" x14ac:dyDescent="0.15">
      <c r="A24" s="5">
        <v>11.5</v>
      </c>
      <c r="B24" s="5">
        <v>22</v>
      </c>
      <c r="D24">
        <v>262.90490490490998</v>
      </c>
      <c r="E24">
        <v>127.68818818819</v>
      </c>
      <c r="F24">
        <v>136.45373134328</v>
      </c>
      <c r="G24">
        <v>106.70248756219</v>
      </c>
      <c r="I24" s="6">
        <f t="shared" si="0"/>
        <v>126.45117356162999</v>
      </c>
      <c r="J24" s="6">
        <f t="shared" si="0"/>
        <v>20.985700625999996</v>
      </c>
      <c r="K24" s="6">
        <f t="shared" si="2"/>
        <v>101.26833281043</v>
      </c>
      <c r="L24" s="7">
        <f t="shared" si="1"/>
        <v>4.8255874137918822</v>
      </c>
      <c r="M24" s="7">
        <f t="shared" si="3"/>
        <v>4.828215850276834</v>
      </c>
      <c r="P24" s="5">
        <f t="shared" si="4"/>
        <v>-1.4244685498229852</v>
      </c>
    </row>
    <row r="25" spans="1:16" x14ac:dyDescent="0.15">
      <c r="A25" s="5">
        <v>12</v>
      </c>
      <c r="B25" s="5">
        <v>23</v>
      </c>
      <c r="D25">
        <v>262.25075075075</v>
      </c>
      <c r="E25">
        <v>127.54104104104</v>
      </c>
      <c r="F25">
        <v>136.73432835821001</v>
      </c>
      <c r="G25">
        <v>106.74129353233999</v>
      </c>
      <c r="I25" s="6">
        <f t="shared" si="0"/>
        <v>125.51642239253999</v>
      </c>
      <c r="J25" s="6">
        <f t="shared" si="0"/>
        <v>20.799747508700008</v>
      </c>
      <c r="K25" s="6">
        <f t="shared" si="2"/>
        <v>100.55672538209998</v>
      </c>
      <c r="L25" s="7">
        <f t="shared" si="1"/>
        <v>4.8345166372832002</v>
      </c>
      <c r="M25" s="7">
        <f t="shared" si="3"/>
        <v>4.8372593536153232</v>
      </c>
      <c r="P25" s="5">
        <f t="shared" si="4"/>
        <v>-1.242065274197224</v>
      </c>
    </row>
    <row r="26" spans="1:16" x14ac:dyDescent="0.15">
      <c r="A26" s="5">
        <v>12.5</v>
      </c>
      <c r="B26" s="5">
        <v>24</v>
      </c>
      <c r="D26">
        <v>263.24524524524998</v>
      </c>
      <c r="E26">
        <v>127.15565565566</v>
      </c>
      <c r="F26">
        <v>136.64179104478001</v>
      </c>
      <c r="G26">
        <v>106.91542288557</v>
      </c>
      <c r="I26" s="6">
        <f t="shared" si="0"/>
        <v>126.60345420046997</v>
      </c>
      <c r="J26" s="6">
        <f t="shared" si="0"/>
        <v>20.240232770090003</v>
      </c>
      <c r="K26" s="6">
        <f t="shared" si="2"/>
        <v>102.31517487636197</v>
      </c>
      <c r="L26" s="7">
        <f t="shared" si="1"/>
        <v>5.055039437469226</v>
      </c>
      <c r="M26" s="7">
        <f t="shared" si="3"/>
        <v>5.057896433648521</v>
      </c>
      <c r="P26" s="5">
        <f t="shared" si="4"/>
        <v>3.2627028216183143</v>
      </c>
    </row>
    <row r="27" spans="1:16" x14ac:dyDescent="0.15">
      <c r="A27" s="5">
        <v>13</v>
      </c>
      <c r="B27" s="5">
        <v>25</v>
      </c>
      <c r="D27">
        <v>261.59909909909999</v>
      </c>
      <c r="E27">
        <v>127.55405405405</v>
      </c>
      <c r="F27">
        <v>136.72985074626999</v>
      </c>
      <c r="G27">
        <v>106.87412935323</v>
      </c>
      <c r="I27" s="6">
        <f t="shared" si="0"/>
        <v>124.86924835283</v>
      </c>
      <c r="J27" s="6">
        <f t="shared" si="0"/>
        <v>20.679924700819996</v>
      </c>
      <c r="K27" s="6">
        <f t="shared" si="2"/>
        <v>100.05333871184601</v>
      </c>
      <c r="L27" s="7">
        <f t="shared" si="1"/>
        <v>4.838186799968315</v>
      </c>
      <c r="M27" s="7">
        <f t="shared" si="3"/>
        <v>4.8411580759947821</v>
      </c>
      <c r="P27" s="5">
        <f t="shared" si="4"/>
        <v>-1.1670923836098976</v>
      </c>
    </row>
    <row r="28" spans="1:16" x14ac:dyDescent="0.15">
      <c r="A28" s="5">
        <v>13.5</v>
      </c>
      <c r="B28" s="5">
        <v>26</v>
      </c>
      <c r="D28">
        <v>262.41841841842</v>
      </c>
      <c r="E28">
        <v>127.55705705706001</v>
      </c>
      <c r="F28">
        <v>136.40746268657</v>
      </c>
      <c r="G28">
        <v>106.81741293531999</v>
      </c>
      <c r="I28" s="6">
        <f t="shared" si="0"/>
        <v>126.01095573185</v>
      </c>
      <c r="J28" s="6">
        <f t="shared" si="0"/>
        <v>20.739644121740014</v>
      </c>
      <c r="K28" s="6">
        <f t="shared" si="2"/>
        <v>101.12338278576199</v>
      </c>
      <c r="L28" s="7">
        <f t="shared" si="1"/>
        <v>4.8758494693629268</v>
      </c>
      <c r="M28" s="7">
        <f t="shared" si="3"/>
        <v>4.878935025236566</v>
      </c>
      <c r="P28" s="5">
        <f t="shared" si="4"/>
        <v>-0.3977316129822131</v>
      </c>
    </row>
    <row r="29" spans="1:16" x14ac:dyDescent="0.15">
      <c r="A29" s="5">
        <v>14</v>
      </c>
      <c r="B29" s="5">
        <v>27</v>
      </c>
      <c r="D29">
        <v>263.18918918919002</v>
      </c>
      <c r="E29">
        <v>127.81981981982</v>
      </c>
      <c r="F29">
        <v>136.34179104478</v>
      </c>
      <c r="G29">
        <v>106.84577114427999</v>
      </c>
      <c r="I29" s="6">
        <f t="shared" si="0"/>
        <v>126.84739814441002</v>
      </c>
      <c r="J29" s="6">
        <f t="shared" si="0"/>
        <v>20.974048675540004</v>
      </c>
      <c r="K29" s="6">
        <f t="shared" si="2"/>
        <v>101.67853973376202</v>
      </c>
      <c r="L29" s="7">
        <f t="shared" si="1"/>
        <v>4.8478260590831868</v>
      </c>
      <c r="M29" s="7">
        <f t="shared" si="3"/>
        <v>4.851025894803997</v>
      </c>
      <c r="P29" s="5">
        <f t="shared" si="4"/>
        <v>-0.9701847310164089</v>
      </c>
    </row>
    <row r="30" spans="1:16" x14ac:dyDescent="0.15">
      <c r="A30" s="5">
        <v>14.5</v>
      </c>
      <c r="B30" s="5">
        <v>28</v>
      </c>
      <c r="D30">
        <v>262.08008008007999</v>
      </c>
      <c r="E30">
        <v>127.43543543544</v>
      </c>
      <c r="F30">
        <v>136.6144278607</v>
      </c>
      <c r="G30">
        <v>106.86965174129</v>
      </c>
      <c r="I30" s="6">
        <f t="shared" si="0"/>
        <v>125.46565221937999</v>
      </c>
      <c r="J30" s="6">
        <f t="shared" si="0"/>
        <v>20.565783694149999</v>
      </c>
      <c r="K30" s="6">
        <f t="shared" si="2"/>
        <v>100.78671178639999</v>
      </c>
      <c r="L30" s="7">
        <f t="shared" si="1"/>
        <v>4.9006988153371021</v>
      </c>
      <c r="M30" s="7">
        <f t="shared" si="3"/>
        <v>4.9040129309050844</v>
      </c>
      <c r="P30" s="5">
        <f t="shared" si="4"/>
        <v>0.10988275093805908</v>
      </c>
    </row>
    <row r="31" spans="1:16" x14ac:dyDescent="0.15">
      <c r="A31" s="5">
        <v>15</v>
      </c>
      <c r="B31" s="5">
        <v>29</v>
      </c>
      <c r="D31">
        <v>263.36236236235999</v>
      </c>
      <c r="E31">
        <v>127.95845845846</v>
      </c>
      <c r="F31">
        <v>136.97263681592</v>
      </c>
      <c r="G31">
        <v>106.73034825870999</v>
      </c>
      <c r="I31" s="6">
        <f t="shared" si="0"/>
        <v>126.38972554643999</v>
      </c>
      <c r="J31" s="6">
        <f t="shared" si="0"/>
        <v>21.228110199750006</v>
      </c>
      <c r="K31" s="6">
        <f t="shared" si="2"/>
        <v>100.91599330673998</v>
      </c>
      <c r="L31" s="7">
        <f t="shared" si="1"/>
        <v>4.7538849363957238</v>
      </c>
      <c r="M31" s="7">
        <f t="shared" si="3"/>
        <v>4.7573133318108782</v>
      </c>
      <c r="P31" s="5">
        <f t="shared" si="4"/>
        <v>-2.8891834559128498</v>
      </c>
    </row>
    <row r="32" spans="1:16" x14ac:dyDescent="0.15">
      <c r="A32" s="5">
        <v>15.5</v>
      </c>
      <c r="B32" s="5">
        <v>30</v>
      </c>
      <c r="D32">
        <v>262.33583583583999</v>
      </c>
      <c r="E32">
        <v>127.58608608609001</v>
      </c>
      <c r="F32">
        <v>136.05223880597001</v>
      </c>
      <c r="G32">
        <v>106.68855721393</v>
      </c>
      <c r="I32" s="6">
        <f t="shared" si="0"/>
        <v>126.28359702986998</v>
      </c>
      <c r="J32" s="6">
        <f t="shared" si="0"/>
        <v>20.897528872160009</v>
      </c>
      <c r="K32" s="6">
        <f t="shared" si="2"/>
        <v>101.20656238327797</v>
      </c>
      <c r="L32" s="7">
        <f t="shared" si="1"/>
        <v>4.8429918677182364</v>
      </c>
      <c r="M32" s="7">
        <f t="shared" si="3"/>
        <v>4.8465345429805629</v>
      </c>
      <c r="P32" s="5">
        <f t="shared" si="4"/>
        <v>-1.0689360211847041</v>
      </c>
    </row>
    <row r="33" spans="1:16" x14ac:dyDescent="0.15">
      <c r="A33" s="5">
        <v>16</v>
      </c>
      <c r="B33" s="5">
        <v>31</v>
      </c>
      <c r="D33">
        <v>262.90140140139999</v>
      </c>
      <c r="E33">
        <v>127.53303303302999</v>
      </c>
      <c r="F33">
        <v>136.0407960199</v>
      </c>
      <c r="G33">
        <v>106.82537313432999</v>
      </c>
      <c r="I33" s="6">
        <f t="shared" si="0"/>
        <v>126.86060538149999</v>
      </c>
      <c r="J33" s="6">
        <f t="shared" si="0"/>
        <v>20.707659898700001</v>
      </c>
      <c r="K33" s="6">
        <f t="shared" si="2"/>
        <v>102.01141350306</v>
      </c>
      <c r="L33" s="7">
        <f t="shared" si="1"/>
        <v>4.926264677036932</v>
      </c>
      <c r="M33" s="7">
        <f t="shared" si="3"/>
        <v>4.9299216321464296</v>
      </c>
      <c r="P33" s="5">
        <f t="shared" si="4"/>
        <v>0.63213386524585125</v>
      </c>
    </row>
    <row r="34" spans="1:16" x14ac:dyDescent="0.15">
      <c r="A34" s="5">
        <v>16.5</v>
      </c>
      <c r="B34" s="5">
        <v>32</v>
      </c>
      <c r="D34">
        <v>261.36936936937002</v>
      </c>
      <c r="E34">
        <v>127.27377377377</v>
      </c>
      <c r="F34">
        <v>136.07313432836</v>
      </c>
      <c r="G34">
        <v>106.51343283582</v>
      </c>
      <c r="I34" s="6">
        <f t="shared" si="0"/>
        <v>125.29623504101002</v>
      </c>
      <c r="J34" s="6">
        <f t="shared" si="0"/>
        <v>20.760340937950005</v>
      </c>
      <c r="K34" s="6">
        <f t="shared" si="2"/>
        <v>100.38382591547001</v>
      </c>
      <c r="L34" s="7">
        <f t="shared" si="1"/>
        <v>4.8353649978824711</v>
      </c>
      <c r="M34" s="7">
        <f t="shared" si="3"/>
        <v>4.8391362328391407</v>
      </c>
      <c r="P34" s="5">
        <f t="shared" si="4"/>
        <v>-1.2247352395789513</v>
      </c>
    </row>
    <row r="35" spans="1:16" x14ac:dyDescent="0.15">
      <c r="A35" s="5">
        <v>17</v>
      </c>
      <c r="B35" s="5">
        <v>33</v>
      </c>
      <c r="D35">
        <v>261.94944944945001</v>
      </c>
      <c r="E35">
        <v>127.25275275275</v>
      </c>
      <c r="F35">
        <v>136.81990049750999</v>
      </c>
      <c r="G35">
        <v>106.62686567164</v>
      </c>
      <c r="I35" s="6">
        <f t="shared" si="0"/>
        <v>125.12954895194002</v>
      </c>
      <c r="J35" s="6">
        <f t="shared" si="0"/>
        <v>20.625887081109994</v>
      </c>
      <c r="K35" s="6">
        <f t="shared" si="2"/>
        <v>100.37848445460803</v>
      </c>
      <c r="L35" s="7">
        <f t="shared" si="1"/>
        <v>4.8666262963564186</v>
      </c>
      <c r="M35" s="7">
        <f t="shared" si="3"/>
        <v>4.8705118111602603</v>
      </c>
      <c r="P35" s="5">
        <f t="shared" si="4"/>
        <v>-0.58613959377538527</v>
      </c>
    </row>
    <row r="36" spans="1:16" x14ac:dyDescent="0.15">
      <c r="A36" s="5">
        <v>17.5</v>
      </c>
      <c r="B36" s="5">
        <v>34</v>
      </c>
      <c r="D36">
        <v>262.80430430429999</v>
      </c>
      <c r="E36">
        <v>127.64564564565001</v>
      </c>
      <c r="F36">
        <v>135.93781094527</v>
      </c>
      <c r="G36">
        <v>106.53383084577</v>
      </c>
      <c r="I36" s="6">
        <f t="shared" si="0"/>
        <v>126.86649335902999</v>
      </c>
      <c r="J36" s="6">
        <f t="shared" si="0"/>
        <v>21.111814799880008</v>
      </c>
      <c r="K36" s="6">
        <f t="shared" si="2"/>
        <v>101.53231559917398</v>
      </c>
      <c r="L36" s="7">
        <f t="shared" si="1"/>
        <v>4.8092651703135942</v>
      </c>
      <c r="M36" s="7">
        <f t="shared" si="3"/>
        <v>4.8132649649646071</v>
      </c>
      <c r="P36" s="5">
        <f t="shared" si="4"/>
        <v>-1.7578940351292618</v>
      </c>
    </row>
    <row r="37" spans="1:16" x14ac:dyDescent="0.15">
      <c r="A37" s="5">
        <v>18</v>
      </c>
      <c r="B37" s="5">
        <v>35</v>
      </c>
      <c r="D37">
        <v>263.24274274274001</v>
      </c>
      <c r="E37">
        <v>127.99549549549999</v>
      </c>
      <c r="F37">
        <v>136.65124378109999</v>
      </c>
      <c r="G37">
        <v>106.94577114428</v>
      </c>
      <c r="I37" s="6">
        <f t="shared" si="0"/>
        <v>126.59149896164001</v>
      </c>
      <c r="J37" s="6">
        <f t="shared" si="0"/>
        <v>21.049724351219993</v>
      </c>
      <c r="K37" s="6">
        <f t="shared" si="2"/>
        <v>101.33182974017602</v>
      </c>
      <c r="L37" s="7">
        <f t="shared" si="1"/>
        <v>4.8139266837621584</v>
      </c>
      <c r="M37" s="7">
        <f t="shared" si="3"/>
        <v>4.8180407582603433</v>
      </c>
      <c r="P37" s="5">
        <f t="shared" si="4"/>
        <v>-1.6626701533193413</v>
      </c>
    </row>
    <row r="38" spans="1:16" x14ac:dyDescent="0.15">
      <c r="A38" s="5">
        <v>18.5</v>
      </c>
      <c r="B38" s="5">
        <v>36</v>
      </c>
      <c r="D38">
        <v>263.11211211211003</v>
      </c>
      <c r="E38">
        <v>127.59359359359</v>
      </c>
      <c r="F38">
        <v>136.15970149253999</v>
      </c>
      <c r="G38">
        <v>106.78706467662001</v>
      </c>
      <c r="I38" s="6">
        <f t="shared" si="0"/>
        <v>126.95241061957003</v>
      </c>
      <c r="J38" s="6">
        <f t="shared" si="0"/>
        <v>20.806528916969995</v>
      </c>
      <c r="K38" s="6">
        <f t="shared" si="2"/>
        <v>101.98457591920604</v>
      </c>
      <c r="L38" s="7">
        <f t="shared" si="1"/>
        <v>4.9015660577592302</v>
      </c>
      <c r="M38" s="7">
        <f t="shared" si="3"/>
        <v>4.9057944121045871</v>
      </c>
      <c r="P38" s="5">
        <f t="shared" si="4"/>
        <v>0.12759849729736922</v>
      </c>
    </row>
    <row r="39" spans="1:16" x14ac:dyDescent="0.15">
      <c r="A39" s="5">
        <v>19</v>
      </c>
      <c r="B39" s="5">
        <v>37</v>
      </c>
      <c r="D39">
        <v>262.23923923924002</v>
      </c>
      <c r="E39">
        <v>127.3968968969</v>
      </c>
      <c r="F39">
        <v>136.64179104478001</v>
      </c>
      <c r="G39">
        <v>106.54676616915</v>
      </c>
      <c r="I39" s="6">
        <f t="shared" si="0"/>
        <v>125.59744819446001</v>
      </c>
      <c r="J39" s="6">
        <f t="shared" si="0"/>
        <v>20.850130727749999</v>
      </c>
      <c r="K39" s="6">
        <f t="shared" si="2"/>
        <v>100.57729132116002</v>
      </c>
      <c r="L39" s="7">
        <f t="shared" si="1"/>
        <v>4.8238206577428793</v>
      </c>
      <c r="M39" s="7">
        <f t="shared" si="3"/>
        <v>4.8281632919354083</v>
      </c>
      <c r="P39" s="5">
        <f t="shared" si="4"/>
        <v>-1.4605592682245452</v>
      </c>
    </row>
    <row r="40" spans="1:16" x14ac:dyDescent="0.15">
      <c r="A40" s="5">
        <v>19.5</v>
      </c>
      <c r="B40" s="5">
        <v>38</v>
      </c>
      <c r="D40">
        <v>260.25525525526001</v>
      </c>
      <c r="E40">
        <v>127.18268268268</v>
      </c>
      <c r="F40">
        <v>136.15472636816</v>
      </c>
      <c r="G40">
        <v>106.69203980100001</v>
      </c>
      <c r="I40" s="6">
        <f t="shared" si="0"/>
        <v>124.10052888710001</v>
      </c>
      <c r="J40" s="6">
        <f t="shared" si="0"/>
        <v>20.490642881679989</v>
      </c>
      <c r="K40" s="6">
        <f t="shared" si="2"/>
        <v>99.511757429084028</v>
      </c>
      <c r="L40" s="7">
        <f t="shared" si="1"/>
        <v>4.8564487704802186</v>
      </c>
      <c r="M40" s="7">
        <f t="shared" si="3"/>
        <v>4.8609056845199188</v>
      </c>
      <c r="P40" s="5">
        <f t="shared" si="4"/>
        <v>-0.79404278484119606</v>
      </c>
    </row>
    <row r="41" spans="1:16" x14ac:dyDescent="0.15">
      <c r="A41" s="5">
        <v>20</v>
      </c>
      <c r="B41" s="5">
        <v>39</v>
      </c>
      <c r="D41">
        <v>260.04554554555</v>
      </c>
      <c r="E41">
        <v>127.48248248247999</v>
      </c>
      <c r="F41">
        <v>136.25273631841</v>
      </c>
      <c r="G41">
        <v>106.86616915422999</v>
      </c>
      <c r="I41" s="6">
        <f t="shared" si="0"/>
        <v>123.79280922714</v>
      </c>
      <c r="J41" s="6">
        <f t="shared" si="0"/>
        <v>20.616313328250001</v>
      </c>
      <c r="K41" s="6">
        <f t="shared" si="2"/>
        <v>99.053233233239993</v>
      </c>
      <c r="L41" s="7">
        <f t="shared" si="1"/>
        <v>4.8046045699892383</v>
      </c>
      <c r="M41" s="7">
        <f t="shared" si="3"/>
        <v>4.8091757638761106</v>
      </c>
      <c r="P41" s="5">
        <f t="shared" si="4"/>
        <v>-1.8530992639346064</v>
      </c>
    </row>
    <row r="42" spans="1:16" x14ac:dyDescent="0.15">
      <c r="A42" s="5">
        <v>20.5</v>
      </c>
      <c r="B42" s="5">
        <v>40</v>
      </c>
      <c r="D42">
        <v>259.70720720720999</v>
      </c>
      <c r="E42">
        <v>126.95545545546</v>
      </c>
      <c r="F42">
        <v>135.94129353234001</v>
      </c>
      <c r="G42">
        <v>106.74925373134</v>
      </c>
      <c r="I42" s="6">
        <f t="shared" si="0"/>
        <v>123.76591367486998</v>
      </c>
      <c r="J42" s="6">
        <f t="shared" si="0"/>
        <v>20.206201724119992</v>
      </c>
      <c r="K42" s="6">
        <f t="shared" si="2"/>
        <v>99.518471605925981</v>
      </c>
      <c r="L42" s="7">
        <f t="shared" si="1"/>
        <v>4.9251449116798396</v>
      </c>
      <c r="M42" s="7">
        <f t="shared" si="3"/>
        <v>4.9298303854138839</v>
      </c>
      <c r="P42" s="5">
        <f t="shared" si="4"/>
        <v>0.60925966243700602</v>
      </c>
    </row>
    <row r="43" spans="1:16" x14ac:dyDescent="0.15">
      <c r="A43" s="5">
        <v>21</v>
      </c>
      <c r="B43" s="5">
        <v>41</v>
      </c>
      <c r="D43">
        <v>258.99099099098999</v>
      </c>
      <c r="E43">
        <v>126.90790790791</v>
      </c>
      <c r="F43">
        <v>135.99303482587001</v>
      </c>
      <c r="G43">
        <v>106.61641791045</v>
      </c>
      <c r="I43" s="6">
        <f t="shared" si="0"/>
        <v>122.99795616511997</v>
      </c>
      <c r="J43" s="6">
        <f t="shared" si="0"/>
        <v>20.291489997460005</v>
      </c>
      <c r="K43" s="6">
        <f t="shared" si="2"/>
        <v>98.64816816816797</v>
      </c>
      <c r="L43" s="7">
        <f t="shared" si="1"/>
        <v>4.8615536947023745</v>
      </c>
      <c r="M43" s="7">
        <f t="shared" si="3"/>
        <v>4.8663534482835908</v>
      </c>
      <c r="P43" s="5">
        <f t="shared" si="4"/>
        <v>-0.68976105184975556</v>
      </c>
    </row>
    <row r="44" spans="1:16" x14ac:dyDescent="0.15">
      <c r="A44" s="5">
        <v>21.5</v>
      </c>
      <c r="B44" s="5">
        <v>42</v>
      </c>
      <c r="D44">
        <v>261.40890890891001</v>
      </c>
      <c r="E44">
        <v>126.87437437437001</v>
      </c>
      <c r="F44">
        <v>135.94477611939999</v>
      </c>
      <c r="G44">
        <v>106.51691542288999</v>
      </c>
      <c r="I44" s="6">
        <f t="shared" si="0"/>
        <v>125.46413278951002</v>
      </c>
      <c r="J44" s="6">
        <f t="shared" si="0"/>
        <v>20.357458951480012</v>
      </c>
      <c r="K44" s="6">
        <f t="shared" si="2"/>
        <v>101.035182047734</v>
      </c>
      <c r="L44" s="7">
        <f t="shared" si="1"/>
        <v>4.963054686173817</v>
      </c>
      <c r="M44" s="7">
        <f t="shared" si="3"/>
        <v>4.9679687196022044</v>
      </c>
      <c r="P44" s="5">
        <f t="shared" si="4"/>
        <v>1.3836682157293227</v>
      </c>
    </row>
    <row r="45" spans="1:16" x14ac:dyDescent="0.15">
      <c r="A45" s="5">
        <v>22</v>
      </c>
      <c r="B45" s="5">
        <v>43</v>
      </c>
      <c r="D45">
        <v>261.17717717718</v>
      </c>
      <c r="E45">
        <v>126.95945945946001</v>
      </c>
      <c r="F45">
        <v>136.51940298508001</v>
      </c>
      <c r="G45">
        <v>106.66019900498</v>
      </c>
      <c r="I45" s="6">
        <f t="shared" si="0"/>
        <v>124.65777419209999</v>
      </c>
      <c r="J45" s="6">
        <f t="shared" si="0"/>
        <v>20.299260454480006</v>
      </c>
      <c r="K45" s="6">
        <f t="shared" si="2"/>
        <v>100.29866164672399</v>
      </c>
      <c r="L45" s="7">
        <f t="shared" si="1"/>
        <v>4.941000775453781</v>
      </c>
      <c r="M45" s="7">
        <f t="shared" si="3"/>
        <v>4.9460290887293406</v>
      </c>
      <c r="P45" s="5">
        <f t="shared" si="4"/>
        <v>0.93315809470884048</v>
      </c>
    </row>
    <row r="46" spans="1:16" x14ac:dyDescent="0.15">
      <c r="A46" s="5">
        <v>22.5</v>
      </c>
      <c r="B46" s="5">
        <v>44</v>
      </c>
      <c r="D46">
        <v>259.45345345344998</v>
      </c>
      <c r="E46">
        <v>127.16466466467</v>
      </c>
      <c r="F46">
        <v>135.79452736318001</v>
      </c>
      <c r="G46">
        <v>106.62189054725999</v>
      </c>
      <c r="I46" s="6">
        <f t="shared" si="0"/>
        <v>123.65892609026997</v>
      </c>
      <c r="J46" s="6">
        <f t="shared" si="0"/>
        <v>20.542774117410005</v>
      </c>
      <c r="K46" s="6">
        <f t="shared" si="2"/>
        <v>99.007597149377972</v>
      </c>
      <c r="L46" s="7">
        <f t="shared" si="1"/>
        <v>4.8195826222646829</v>
      </c>
      <c r="M46" s="7">
        <f t="shared" si="3"/>
        <v>4.8247252153874145</v>
      </c>
      <c r="P46" s="5">
        <f t="shared" si="4"/>
        <v>-1.5471324796793626</v>
      </c>
    </row>
    <row r="47" spans="1:16" x14ac:dyDescent="0.15">
      <c r="A47" s="5">
        <v>23</v>
      </c>
      <c r="B47" s="5">
        <v>45</v>
      </c>
      <c r="D47">
        <v>260.64514514515002</v>
      </c>
      <c r="E47">
        <v>126.77727727728001</v>
      </c>
      <c r="F47">
        <v>136.01393034826</v>
      </c>
      <c r="G47">
        <v>106.64079601989999</v>
      </c>
      <c r="I47" s="6">
        <f t="shared" si="0"/>
        <v>124.63121479689002</v>
      </c>
      <c r="J47" s="6">
        <f t="shared" si="0"/>
        <v>20.136481257380012</v>
      </c>
      <c r="K47" s="6">
        <f t="shared" si="2"/>
        <v>100.46743728803401</v>
      </c>
      <c r="L47" s="7">
        <f t="shared" si="1"/>
        <v>4.9893244010153328</v>
      </c>
      <c r="M47" s="7">
        <f t="shared" si="3"/>
        <v>4.9945812739852355</v>
      </c>
      <c r="P47" s="5">
        <f t="shared" si="4"/>
        <v>1.9202974132744552</v>
      </c>
    </row>
    <row r="48" spans="1:16" x14ac:dyDescent="0.15">
      <c r="A48" s="5">
        <v>23.5</v>
      </c>
      <c r="B48" s="5">
        <v>46</v>
      </c>
      <c r="D48">
        <v>260.42742742743002</v>
      </c>
      <c r="E48">
        <v>126.64564564565001</v>
      </c>
      <c r="F48">
        <v>136.18407960198999</v>
      </c>
      <c r="G48">
        <v>106.79950248756001</v>
      </c>
      <c r="I48" s="6">
        <f t="shared" si="0"/>
        <v>124.24334782544003</v>
      </c>
      <c r="J48" s="6">
        <f t="shared" si="0"/>
        <v>19.846143158090001</v>
      </c>
      <c r="K48" s="6">
        <f t="shared" si="2"/>
        <v>100.42797603573203</v>
      </c>
      <c r="L48" s="7">
        <f t="shared" si="1"/>
        <v>5.0603270991116469</v>
      </c>
      <c r="M48" s="7">
        <f t="shared" si="3"/>
        <v>5.0656982519287217</v>
      </c>
      <c r="P48" s="5">
        <f t="shared" si="4"/>
        <v>3.3707174552441876</v>
      </c>
    </row>
    <row r="49" spans="1:25" x14ac:dyDescent="0.15">
      <c r="A49" s="5">
        <v>24</v>
      </c>
      <c r="B49" s="5">
        <v>47</v>
      </c>
      <c r="D49">
        <v>260.71721721722002</v>
      </c>
      <c r="E49">
        <v>127.54804804805001</v>
      </c>
      <c r="F49">
        <v>136.12388059701999</v>
      </c>
      <c r="G49">
        <v>106.60597014925</v>
      </c>
      <c r="I49" s="6">
        <f t="shared" si="0"/>
        <v>124.59333662020003</v>
      </c>
      <c r="J49" s="6">
        <f t="shared" si="0"/>
        <v>20.942077898800008</v>
      </c>
      <c r="K49" s="6">
        <f t="shared" si="2"/>
        <v>99.462843141640022</v>
      </c>
      <c r="L49" s="7">
        <f t="shared" si="1"/>
        <v>4.7494257075292081</v>
      </c>
      <c r="M49" s="7">
        <f t="shared" si="3"/>
        <v>4.754911140193455</v>
      </c>
      <c r="P49" s="5">
        <f t="shared" si="4"/>
        <v>-2.9802751340199407</v>
      </c>
    </row>
    <row r="50" spans="1:25" x14ac:dyDescent="0.15">
      <c r="A50" s="5">
        <v>24.5</v>
      </c>
      <c r="B50" s="5">
        <v>48</v>
      </c>
      <c r="D50">
        <v>260.60460460461002</v>
      </c>
      <c r="E50">
        <v>127.06006006006</v>
      </c>
      <c r="F50">
        <v>135.98855721392999</v>
      </c>
      <c r="G50">
        <v>106.65323383085</v>
      </c>
      <c r="I50" s="6">
        <f t="shared" si="0"/>
        <v>124.61604739068002</v>
      </c>
      <c r="J50" s="6">
        <f t="shared" si="0"/>
        <v>20.406826229209997</v>
      </c>
      <c r="K50" s="6">
        <f t="shared" si="2"/>
        <v>100.12785591562803</v>
      </c>
      <c r="L50" s="7">
        <f t="shared" si="1"/>
        <v>4.9065863937385155</v>
      </c>
      <c r="M50" s="7">
        <f t="shared" si="3"/>
        <v>4.9121861062499343</v>
      </c>
      <c r="P50" s="5">
        <f t="shared" si="4"/>
        <v>0.23015228915327551</v>
      </c>
    </row>
    <row r="51" spans="1:25" x14ac:dyDescent="0.15">
      <c r="A51" s="5">
        <v>25</v>
      </c>
      <c r="B51" s="5">
        <v>49</v>
      </c>
      <c r="D51">
        <v>263.4984984985</v>
      </c>
      <c r="E51">
        <v>127.67967967968001</v>
      </c>
      <c r="F51">
        <v>136.67263681591999</v>
      </c>
      <c r="G51">
        <v>106.80348258706999</v>
      </c>
      <c r="I51" s="6">
        <f t="shared" si="0"/>
        <v>126.82586168258001</v>
      </c>
      <c r="J51" s="6">
        <f t="shared" si="0"/>
        <v>20.876197092610013</v>
      </c>
      <c r="K51" s="6">
        <f t="shared" si="2"/>
        <v>101.774425171448</v>
      </c>
      <c r="L51" s="7">
        <f t="shared" si="1"/>
        <v>4.8751419964067706</v>
      </c>
      <c r="M51" s="7">
        <f t="shared" si="3"/>
        <v>4.8808559887653606</v>
      </c>
      <c r="P51" s="5">
        <f t="shared" si="4"/>
        <v>-0.41218364061317259</v>
      </c>
    </row>
    <row r="52" spans="1:25" x14ac:dyDescent="0.15">
      <c r="A52" s="5">
        <v>25.5</v>
      </c>
      <c r="B52" s="5">
        <v>50</v>
      </c>
      <c r="D52">
        <v>261.12862862863</v>
      </c>
      <c r="E52">
        <v>127.25375375375</v>
      </c>
      <c r="F52">
        <v>136.10248756218999</v>
      </c>
      <c r="G52">
        <v>106.80696517413</v>
      </c>
      <c r="I52" s="6">
        <f t="shared" si="0"/>
        <v>125.02614106644</v>
      </c>
      <c r="J52" s="6">
        <f t="shared" si="0"/>
        <v>20.446788579620005</v>
      </c>
      <c r="K52" s="6">
        <f t="shared" si="2"/>
        <v>100.489994770896</v>
      </c>
      <c r="L52" s="7">
        <f t="shared" si="1"/>
        <v>4.9147079689109576</v>
      </c>
      <c r="M52" s="7">
        <f t="shared" si="3"/>
        <v>4.9205362411167197</v>
      </c>
      <c r="P52" s="5">
        <f t="shared" si="4"/>
        <v>0.39605718739383133</v>
      </c>
    </row>
    <row r="53" spans="1:25" x14ac:dyDescent="0.15">
      <c r="A53" s="5">
        <v>26</v>
      </c>
      <c r="B53" s="5">
        <v>51</v>
      </c>
      <c r="D53">
        <v>263.78178178178001</v>
      </c>
      <c r="E53">
        <v>127.86336336335999</v>
      </c>
      <c r="F53">
        <v>136.19502487561999</v>
      </c>
      <c r="G53">
        <v>106.62885572139</v>
      </c>
      <c r="I53" s="6">
        <f t="shared" si="0"/>
        <v>127.58675690616002</v>
      </c>
      <c r="J53" s="6">
        <f t="shared" si="0"/>
        <v>21.234507641969998</v>
      </c>
      <c r="K53" s="6">
        <f t="shared" si="2"/>
        <v>102.10534773579602</v>
      </c>
      <c r="L53" s="7">
        <f t="shared" si="1"/>
        <v>4.808463160878043</v>
      </c>
      <c r="M53" s="7">
        <f t="shared" si="3"/>
        <v>4.8144057129309772</v>
      </c>
      <c r="P53" s="5">
        <f t="shared" si="4"/>
        <v>-1.7742772232384567</v>
      </c>
      <c r="S53" s="8"/>
      <c r="U53" s="13"/>
    </row>
    <row r="54" spans="1:25" x14ac:dyDescent="0.15">
      <c r="A54" s="5">
        <v>26.5</v>
      </c>
      <c r="B54" s="5">
        <v>52</v>
      </c>
      <c r="D54">
        <v>264.61761761762</v>
      </c>
      <c r="E54">
        <v>128.17667667667999</v>
      </c>
      <c r="F54">
        <v>135.47412935323001</v>
      </c>
      <c r="G54">
        <v>106.61741293532</v>
      </c>
      <c r="I54" s="6">
        <f t="shared" si="0"/>
        <v>129.14348826438999</v>
      </c>
      <c r="J54" s="6">
        <f t="shared" si="0"/>
        <v>21.559263741359985</v>
      </c>
      <c r="K54" s="6">
        <f t="shared" si="2"/>
        <v>103.272371774758</v>
      </c>
      <c r="L54" s="7">
        <f t="shared" si="1"/>
        <v>4.7901622714804013</v>
      </c>
      <c r="M54" s="7">
        <f t="shared" si="3"/>
        <v>4.7962191033805075</v>
      </c>
      <c r="P54" s="5">
        <f t="shared" si="4"/>
        <v>-2.1481218443570014</v>
      </c>
      <c r="S54" s="8"/>
    </row>
    <row r="55" spans="1:25" x14ac:dyDescent="0.15">
      <c r="A55" s="5">
        <v>27</v>
      </c>
      <c r="B55" s="5">
        <v>53</v>
      </c>
      <c r="D55">
        <v>260.25375375375</v>
      </c>
      <c r="E55">
        <v>127.19769769769999</v>
      </c>
      <c r="F55">
        <v>136.01393034826</v>
      </c>
      <c r="G55">
        <v>106.55721393035</v>
      </c>
      <c r="I55" s="6">
        <f t="shared" si="0"/>
        <v>124.23982340549</v>
      </c>
      <c r="J55" s="6">
        <f t="shared" si="0"/>
        <v>20.640483767349991</v>
      </c>
      <c r="K55" s="6">
        <f t="shared" si="2"/>
        <v>99.471242884670005</v>
      </c>
      <c r="L55" s="7">
        <f t="shared" si="1"/>
        <v>4.8192302082579053</v>
      </c>
      <c r="M55" s="7">
        <f t="shared" si="3"/>
        <v>4.8254013200051826</v>
      </c>
      <c r="P55" s="5">
        <f t="shared" si="4"/>
        <v>-1.5543314784808981</v>
      </c>
      <c r="S55" s="8"/>
    </row>
    <row r="56" spans="1:25" x14ac:dyDescent="0.15">
      <c r="A56" s="5">
        <v>27.5</v>
      </c>
      <c r="B56" s="5">
        <v>54</v>
      </c>
      <c r="D56">
        <v>262.86586586586998</v>
      </c>
      <c r="E56">
        <v>127.58308308308</v>
      </c>
      <c r="F56">
        <v>135.97164179104999</v>
      </c>
      <c r="G56">
        <v>106.44278606965</v>
      </c>
      <c r="I56" s="6">
        <f t="shared" si="0"/>
        <v>126.89422407481999</v>
      </c>
      <c r="J56" s="6">
        <f t="shared" si="0"/>
        <v>21.140297013430001</v>
      </c>
      <c r="K56" s="6">
        <f t="shared" si="2"/>
        <v>101.52586765870399</v>
      </c>
      <c r="L56" s="7">
        <f t="shared" si="1"/>
        <v>4.8024806649692131</v>
      </c>
      <c r="M56" s="7">
        <f t="shared" si="3"/>
        <v>4.8087660565636625</v>
      </c>
      <c r="P56" s="5">
        <f t="shared" si="4"/>
        <v>-1.8964857054485054</v>
      </c>
      <c r="S56" s="8"/>
    </row>
    <row r="57" spans="1:25" x14ac:dyDescent="0.15">
      <c r="A57" s="5">
        <v>28</v>
      </c>
      <c r="B57" s="5">
        <v>55</v>
      </c>
      <c r="D57">
        <v>266.55846774193998</v>
      </c>
      <c r="E57">
        <v>128.06955645161</v>
      </c>
      <c r="F57">
        <v>135.99402985075</v>
      </c>
      <c r="G57">
        <v>106.53532338309</v>
      </c>
      <c r="I57" s="6">
        <f t="shared" si="0"/>
        <v>130.56443789118998</v>
      </c>
      <c r="J57" s="6">
        <f t="shared" si="0"/>
        <v>21.534233068519995</v>
      </c>
      <c r="K57" s="6">
        <f t="shared" si="2"/>
        <v>104.72335820896599</v>
      </c>
      <c r="L57" s="7">
        <f t="shared" si="1"/>
        <v>4.8631106515725762</v>
      </c>
      <c r="M57" s="7">
        <f t="shared" si="3"/>
        <v>4.8695103230141976</v>
      </c>
      <c r="P57" s="5">
        <f t="shared" si="4"/>
        <v>-0.65795604289136866</v>
      </c>
      <c r="S57" s="8"/>
    </row>
    <row r="58" spans="1:25" x14ac:dyDescent="0.15">
      <c r="A58" s="5">
        <v>28.5</v>
      </c>
      <c r="B58" s="5">
        <v>56</v>
      </c>
      <c r="D58">
        <v>266.64243027888</v>
      </c>
      <c r="E58">
        <v>128.19322709163001</v>
      </c>
      <c r="F58">
        <v>135.88159203980001</v>
      </c>
      <c r="G58">
        <v>106.4592039801</v>
      </c>
      <c r="I58" s="6">
        <f t="shared" si="0"/>
        <v>130.76083823907999</v>
      </c>
      <c r="J58" s="6">
        <f t="shared" si="0"/>
        <v>21.734023111530007</v>
      </c>
      <c r="K58" s="6">
        <f t="shared" si="2"/>
        <v>104.68001050524398</v>
      </c>
      <c r="L58" s="7">
        <f t="shared" si="1"/>
        <v>4.8164120360077618</v>
      </c>
      <c r="M58" s="7">
        <f t="shared" si="3"/>
        <v>4.8229259872965544</v>
      </c>
      <c r="P58" s="5">
        <f t="shared" si="4"/>
        <v>-1.6119001853459016</v>
      </c>
      <c r="S58" s="8"/>
    </row>
    <row r="59" spans="1:25" x14ac:dyDescent="0.15">
      <c r="A59" s="5">
        <v>29</v>
      </c>
      <c r="B59" s="5">
        <v>57</v>
      </c>
      <c r="D59">
        <v>265.11354581672998</v>
      </c>
      <c r="E59">
        <v>127.48007968128</v>
      </c>
      <c r="F59">
        <v>135.81144278606999</v>
      </c>
      <c r="G59">
        <v>106.3736318408</v>
      </c>
      <c r="I59" s="6">
        <f t="shared" si="0"/>
        <v>129.30210303065999</v>
      </c>
      <c r="J59" s="6">
        <f t="shared" si="0"/>
        <v>21.106447840480001</v>
      </c>
      <c r="K59" s="6">
        <f t="shared" si="2"/>
        <v>103.97436562208399</v>
      </c>
      <c r="L59" s="7">
        <f t="shared" si="1"/>
        <v>4.9261896842097626</v>
      </c>
      <c r="M59" s="7">
        <f t="shared" si="3"/>
        <v>4.9328179153457272</v>
      </c>
      <c r="P59" s="5">
        <f t="shared" si="4"/>
        <v>0.63060193614390281</v>
      </c>
      <c r="R59" s="3"/>
      <c r="S59" s="8"/>
    </row>
    <row r="60" spans="1:25" x14ac:dyDescent="0.15">
      <c r="A60" s="5">
        <v>29.5</v>
      </c>
      <c r="B60" s="5">
        <v>58</v>
      </c>
      <c r="D60">
        <v>266.03137450199</v>
      </c>
      <c r="E60">
        <v>127.30926294821001</v>
      </c>
      <c r="F60">
        <v>135.38706467662001</v>
      </c>
      <c r="G60">
        <v>106.75721393035001</v>
      </c>
      <c r="I60" s="6">
        <f t="shared" si="0"/>
        <v>130.64430982536999</v>
      </c>
      <c r="J60" s="6">
        <f t="shared" si="0"/>
        <v>20.55204901786</v>
      </c>
      <c r="K60" s="6">
        <f t="shared" si="2"/>
        <v>105.98185100393799</v>
      </c>
      <c r="L60" s="7">
        <f t="shared" si="1"/>
        <v>5.1567535145443832</v>
      </c>
      <c r="M60" s="7">
        <f t="shared" si="3"/>
        <v>5.16349602552752</v>
      </c>
      <c r="P60" s="5">
        <f t="shared" si="4"/>
        <v>5.3404849326606643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265.83565737051998</v>
      </c>
      <c r="E61">
        <v>127.9546812749</v>
      </c>
      <c r="F61">
        <v>135.99701492537</v>
      </c>
      <c r="G61">
        <v>106.42039800995001</v>
      </c>
      <c r="I61" s="6">
        <f t="shared" si="0"/>
        <v>129.83864244514999</v>
      </c>
      <c r="J61" s="6">
        <f t="shared" si="0"/>
        <v>21.534283264949991</v>
      </c>
      <c r="K61" s="6">
        <f t="shared" si="2"/>
        <v>103.99750252721</v>
      </c>
      <c r="L61" s="7">
        <f t="shared" si="1"/>
        <v>4.8293923344307563</v>
      </c>
      <c r="M61" s="7">
        <f t="shared" si="3"/>
        <v>4.8362491252610651</v>
      </c>
      <c r="P61" s="5">
        <f t="shared" si="4"/>
        <v>-1.3467428675504427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264.17605633802998</v>
      </c>
      <c r="E62">
        <v>127.30130784708</v>
      </c>
      <c r="F62">
        <v>135.85074626866</v>
      </c>
      <c r="G62">
        <v>106.64477611940001</v>
      </c>
      <c r="I62" s="6">
        <f t="shared" si="0"/>
        <v>128.32531006936998</v>
      </c>
      <c r="J62" s="6">
        <f t="shared" si="0"/>
        <v>20.65653172767999</v>
      </c>
      <c r="K62" s="6">
        <f t="shared" si="2"/>
        <v>103.53747199615398</v>
      </c>
      <c r="L62" s="7">
        <f t="shared" si="1"/>
        <v>5.0123357280454091</v>
      </c>
      <c r="M62" s="7">
        <f t="shared" si="3"/>
        <v>5.019306798722889</v>
      </c>
      <c r="P62" s="5">
        <f t="shared" si="4"/>
        <v>2.3903653235314466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265.47032193158998</v>
      </c>
      <c r="E63">
        <v>127.64436619718001</v>
      </c>
      <c r="F63">
        <v>136.19353233831001</v>
      </c>
      <c r="G63">
        <v>106.37611940299</v>
      </c>
      <c r="I63" s="6">
        <f t="shared" si="0"/>
        <v>129.27678959327997</v>
      </c>
      <c r="J63" s="6">
        <f t="shared" si="0"/>
        <v>21.268246794190006</v>
      </c>
      <c r="K63" s="6">
        <f t="shared" si="2"/>
        <v>103.75489344025196</v>
      </c>
      <c r="L63" s="7">
        <f t="shared" si="1"/>
        <v>4.8783942768895932</v>
      </c>
      <c r="M63" s="7">
        <f t="shared" si="3"/>
        <v>4.8854796274142451</v>
      </c>
      <c r="P63" s="5">
        <f t="shared" si="4"/>
        <v>-0.34574711184923662</v>
      </c>
      <c r="R63" s="5">
        <v>-13</v>
      </c>
    </row>
    <row r="64" spans="1:25" x14ac:dyDescent="0.15">
      <c r="A64" s="5">
        <v>31.5</v>
      </c>
      <c r="B64" s="5">
        <v>62</v>
      </c>
      <c r="D64">
        <v>266.12525150904997</v>
      </c>
      <c r="E64">
        <v>127.4476861167</v>
      </c>
      <c r="F64">
        <v>135.46169154229</v>
      </c>
      <c r="G64">
        <v>106.48358208955</v>
      </c>
      <c r="I64" s="6">
        <f t="shared" si="0"/>
        <v>130.66355996675998</v>
      </c>
      <c r="J64" s="6">
        <f t="shared" si="0"/>
        <v>20.96410402715</v>
      </c>
      <c r="K64" s="6">
        <f t="shared" si="2"/>
        <v>105.50663513417997</v>
      </c>
      <c r="L64" s="7">
        <f t="shared" si="1"/>
        <v>5.0327280859483148</v>
      </c>
      <c r="M64" s="7">
        <f t="shared" si="3"/>
        <v>5.0399277163201388</v>
      </c>
      <c r="P64" s="5">
        <f t="shared" si="4"/>
        <v>2.8069337835816959</v>
      </c>
      <c r="R64" s="5">
        <v>-13</v>
      </c>
      <c r="U64" s="40">
        <v>20</v>
      </c>
      <c r="V64" s="7">
        <f t="shared" ref="V64:V83" si="5">L41</f>
        <v>4.8046045699892383</v>
      </c>
      <c r="X64" s="40"/>
      <c r="Y64" s="7"/>
    </row>
    <row r="65" spans="1:25" x14ac:dyDescent="0.15">
      <c r="A65" s="5">
        <v>32</v>
      </c>
      <c r="B65" s="5">
        <v>63</v>
      </c>
      <c r="D65">
        <v>269.05583501005998</v>
      </c>
      <c r="E65">
        <v>127.16247484909999</v>
      </c>
      <c r="F65">
        <v>135.44975124378001</v>
      </c>
      <c r="G65">
        <v>106.4736318408</v>
      </c>
      <c r="I65" s="6">
        <f t="shared" si="0"/>
        <v>133.60608376627997</v>
      </c>
      <c r="J65" s="6">
        <f t="shared" si="0"/>
        <v>20.688843008299997</v>
      </c>
      <c r="K65" s="6">
        <f t="shared" si="2"/>
        <v>108.77947215631997</v>
      </c>
      <c r="L65" s="7">
        <f t="shared" si="1"/>
        <v>5.2578808835602633</v>
      </c>
      <c r="M65" s="7">
        <f t="shared" si="3"/>
        <v>5.2651947937792585</v>
      </c>
      <c r="P65" s="5">
        <f t="shared" si="4"/>
        <v>7.4062819621388387</v>
      </c>
      <c r="R65" s="5">
        <v>-13</v>
      </c>
      <c r="U65" s="5">
        <v>20.5</v>
      </c>
      <c r="V65" s="7">
        <f t="shared" si="5"/>
        <v>4.9251449116798396</v>
      </c>
      <c r="Y65" s="7"/>
    </row>
    <row r="66" spans="1:25" x14ac:dyDescent="0.15">
      <c r="A66" s="5">
        <v>32.5</v>
      </c>
      <c r="B66" s="5">
        <v>64</v>
      </c>
      <c r="D66">
        <v>273.60663983902998</v>
      </c>
      <c r="E66">
        <v>126.42555331992</v>
      </c>
      <c r="F66">
        <v>135.99402985075</v>
      </c>
      <c r="G66">
        <v>106.48855721392999</v>
      </c>
      <c r="I66" s="6">
        <f t="shared" ref="I66:J129" si="6">D66-F66</f>
        <v>137.61260998827998</v>
      </c>
      <c r="J66" s="6">
        <f t="shared" si="6"/>
        <v>19.936996105990005</v>
      </c>
      <c r="K66" s="6">
        <f t="shared" si="2"/>
        <v>113.68821466109198</v>
      </c>
      <c r="L66" s="7">
        <f t="shared" ref="L66:L129" si="7">K66/J66</f>
        <v>5.7023743224253689</v>
      </c>
      <c r="M66" s="7">
        <f t="shared" si="3"/>
        <v>5.7098025124915361</v>
      </c>
      <c r="P66" s="5">
        <f t="shared" si="4"/>
        <v>16.486249478013633</v>
      </c>
      <c r="R66" s="5">
        <v>-13</v>
      </c>
      <c r="U66" s="5">
        <v>21</v>
      </c>
      <c r="V66" s="7">
        <f t="shared" si="5"/>
        <v>4.8615536947023745</v>
      </c>
      <c r="Y66" s="7"/>
    </row>
    <row r="67" spans="1:25" x14ac:dyDescent="0.15">
      <c r="A67" s="5">
        <v>33</v>
      </c>
      <c r="B67" s="5">
        <v>65</v>
      </c>
      <c r="D67">
        <v>275.99547283701997</v>
      </c>
      <c r="E67">
        <v>124.78571428571</v>
      </c>
      <c r="F67">
        <v>135.63582089552</v>
      </c>
      <c r="G67">
        <v>106.71393034826001</v>
      </c>
      <c r="I67" s="6">
        <f t="shared" si="6"/>
        <v>140.35965194149998</v>
      </c>
      <c r="J67" s="6">
        <f t="shared" si="6"/>
        <v>18.071783937449993</v>
      </c>
      <c r="K67" s="6">
        <f t="shared" ref="K67:K130" si="8">I67-1.2*J67</f>
        <v>118.67351121655999</v>
      </c>
      <c r="L67" s="7">
        <f t="shared" si="7"/>
        <v>6.5667845314725097</v>
      </c>
      <c r="M67" s="7">
        <f t="shared" ref="M67:M130" si="9">L67+ABS($N$2)*A67</f>
        <v>6.574327001385849</v>
      </c>
      <c r="P67" s="5">
        <f t="shared" ref="P67:P130" si="10">(L67-$O$2)/$O$2*100</f>
        <v>34.144140308929884</v>
      </c>
      <c r="R67" s="5">
        <v>-13</v>
      </c>
      <c r="U67" s="5">
        <v>21.5</v>
      </c>
      <c r="V67" s="7">
        <f t="shared" si="5"/>
        <v>4.963054686173817</v>
      </c>
      <c r="Y67" s="7"/>
    </row>
    <row r="68" spans="1:25" x14ac:dyDescent="0.15">
      <c r="A68" s="5">
        <v>33.5</v>
      </c>
      <c r="B68" s="5">
        <v>66</v>
      </c>
      <c r="D68">
        <v>278.15845070423001</v>
      </c>
      <c r="E68">
        <v>123.79627766599999</v>
      </c>
      <c r="F68">
        <v>135.86965174129</v>
      </c>
      <c r="G68">
        <v>106.68407960199001</v>
      </c>
      <c r="I68" s="6">
        <f t="shared" si="6"/>
        <v>142.28879896294001</v>
      </c>
      <c r="J68" s="6">
        <f t="shared" si="6"/>
        <v>17.112198064009988</v>
      </c>
      <c r="K68" s="6">
        <f t="shared" si="8"/>
        <v>121.75416128612802</v>
      </c>
      <c r="L68" s="7">
        <f t="shared" si="7"/>
        <v>7.115050961348957</v>
      </c>
      <c r="M68" s="7">
        <f t="shared" si="9"/>
        <v>7.1227077111094683</v>
      </c>
      <c r="P68" s="5">
        <f t="shared" si="10"/>
        <v>45.343948760621288</v>
      </c>
      <c r="R68" s="5">
        <v>-13</v>
      </c>
      <c r="U68" s="5">
        <v>22</v>
      </c>
      <c r="V68" s="7">
        <f t="shared" si="5"/>
        <v>4.941000775453781</v>
      </c>
      <c r="Y68" s="7"/>
    </row>
    <row r="69" spans="1:25" x14ac:dyDescent="0.15">
      <c r="A69" s="5">
        <v>34</v>
      </c>
      <c r="B69" s="5">
        <v>67</v>
      </c>
      <c r="D69">
        <v>280.84859154930001</v>
      </c>
      <c r="E69">
        <v>123.32545271630001</v>
      </c>
      <c r="F69">
        <v>135.69850746269</v>
      </c>
      <c r="G69">
        <v>106.90945273632001</v>
      </c>
      <c r="I69" s="6">
        <f t="shared" si="6"/>
        <v>145.15008408661001</v>
      </c>
      <c r="J69" s="6">
        <f t="shared" si="6"/>
        <v>16.41599997998</v>
      </c>
      <c r="K69" s="6">
        <f t="shared" si="8"/>
        <v>125.45088411063401</v>
      </c>
      <c r="L69" s="7">
        <f t="shared" si="7"/>
        <v>7.641988563817411</v>
      </c>
      <c r="M69" s="7">
        <f t="shared" si="9"/>
        <v>7.6497595934250935</v>
      </c>
      <c r="P69" s="5">
        <f t="shared" si="10"/>
        <v>56.108058857550134</v>
      </c>
      <c r="R69" s="5">
        <v>-13</v>
      </c>
      <c r="U69" s="5">
        <v>22.5</v>
      </c>
      <c r="V69" s="7">
        <f t="shared" si="5"/>
        <v>4.8195826222646829</v>
      </c>
      <c r="Y69" s="7"/>
    </row>
    <row r="70" spans="1:25" x14ac:dyDescent="0.15">
      <c r="A70" s="5">
        <v>34.5</v>
      </c>
      <c r="B70" s="5">
        <v>68</v>
      </c>
      <c r="D70">
        <v>279.79724409449</v>
      </c>
      <c r="E70">
        <v>122.41190944882</v>
      </c>
      <c r="F70">
        <v>135.77064676616999</v>
      </c>
      <c r="G70">
        <v>106.60049751244</v>
      </c>
      <c r="I70" s="6">
        <f t="shared" si="6"/>
        <v>144.02659732832001</v>
      </c>
      <c r="J70" s="6">
        <f t="shared" si="6"/>
        <v>15.811411936379997</v>
      </c>
      <c r="K70" s="6">
        <f t="shared" si="8"/>
        <v>125.05290300466402</v>
      </c>
      <c r="L70" s="7">
        <f t="shared" si="7"/>
        <v>7.909028207464103</v>
      </c>
      <c r="M70" s="7">
        <f t="shared" si="9"/>
        <v>7.9169135169189575</v>
      </c>
      <c r="P70" s="5">
        <f t="shared" si="10"/>
        <v>61.563057914349692</v>
      </c>
      <c r="R70" s="5">
        <v>-13</v>
      </c>
      <c r="U70" s="5">
        <v>23</v>
      </c>
      <c r="V70" s="7">
        <f t="shared" si="5"/>
        <v>4.9893244010153328</v>
      </c>
      <c r="Y70" s="7"/>
    </row>
    <row r="71" spans="1:25" x14ac:dyDescent="0.15">
      <c r="A71" s="5">
        <v>35</v>
      </c>
      <c r="B71" s="5">
        <v>69</v>
      </c>
      <c r="D71">
        <v>280.30856299213002</v>
      </c>
      <c r="E71">
        <v>122.22145669291</v>
      </c>
      <c r="F71">
        <v>136.12736318408</v>
      </c>
      <c r="G71">
        <v>106.44626865671999</v>
      </c>
      <c r="I71" s="6">
        <f t="shared" si="6"/>
        <v>144.18119980805002</v>
      </c>
      <c r="J71" s="6">
        <f t="shared" si="6"/>
        <v>15.775188036190002</v>
      </c>
      <c r="K71" s="6">
        <f t="shared" si="8"/>
        <v>125.25097416462202</v>
      </c>
      <c r="L71" s="7">
        <f t="shared" si="7"/>
        <v>7.9397452428004422</v>
      </c>
      <c r="M71" s="7">
        <f t="shared" si="9"/>
        <v>7.9477448321024688</v>
      </c>
      <c r="P71" s="5">
        <f t="shared" si="10"/>
        <v>62.190535529655023</v>
      </c>
      <c r="R71" s="5">
        <v>-13</v>
      </c>
      <c r="U71" s="5">
        <v>23.5</v>
      </c>
      <c r="V71" s="7">
        <f t="shared" si="5"/>
        <v>5.0603270991116469</v>
      </c>
      <c r="Y71" s="7"/>
    </row>
    <row r="72" spans="1:25" x14ac:dyDescent="0.15">
      <c r="A72" s="5">
        <v>35.5</v>
      </c>
      <c r="B72" s="5">
        <v>70</v>
      </c>
      <c r="D72">
        <v>281.20127952756002</v>
      </c>
      <c r="E72">
        <v>122.21112204724</v>
      </c>
      <c r="F72">
        <v>135.76069651741</v>
      </c>
      <c r="G72">
        <v>106.53233830846</v>
      </c>
      <c r="I72" s="6">
        <f t="shared" si="6"/>
        <v>145.44058301015002</v>
      </c>
      <c r="J72" s="6">
        <f t="shared" si="6"/>
        <v>15.678783738779998</v>
      </c>
      <c r="K72" s="6">
        <f t="shared" si="8"/>
        <v>126.62604252361402</v>
      </c>
      <c r="L72" s="7">
        <f t="shared" si="7"/>
        <v>8.0762669243543677</v>
      </c>
      <c r="M72" s="7">
        <f t="shared" si="9"/>
        <v>8.0843807935035663</v>
      </c>
      <c r="P72" s="5">
        <f t="shared" si="10"/>
        <v>64.979356073074655</v>
      </c>
      <c r="R72" s="5">
        <v>-13</v>
      </c>
      <c r="U72" s="5">
        <v>24</v>
      </c>
      <c r="V72" s="7">
        <f t="shared" si="5"/>
        <v>4.7494257075292081</v>
      </c>
      <c r="Y72" s="7"/>
    </row>
    <row r="73" spans="1:25" x14ac:dyDescent="0.15">
      <c r="A73" s="5">
        <v>36</v>
      </c>
      <c r="B73" s="5">
        <v>71</v>
      </c>
      <c r="D73">
        <v>280.15846456692998</v>
      </c>
      <c r="E73">
        <v>122.04822834645999</v>
      </c>
      <c r="F73">
        <v>135.78308457711</v>
      </c>
      <c r="G73">
        <v>106.48258706468</v>
      </c>
      <c r="I73" s="6">
        <f t="shared" si="6"/>
        <v>144.37537998981998</v>
      </c>
      <c r="J73" s="6">
        <f t="shared" si="6"/>
        <v>15.565641281779989</v>
      </c>
      <c r="K73" s="6">
        <f t="shared" si="8"/>
        <v>125.69661045168399</v>
      </c>
      <c r="L73" s="7">
        <f t="shared" si="7"/>
        <v>8.0752606446619932</v>
      </c>
      <c r="M73" s="7">
        <f t="shared" si="9"/>
        <v>8.083488793658363</v>
      </c>
      <c r="P73" s="5">
        <f t="shared" si="10"/>
        <v>64.958800118543635</v>
      </c>
      <c r="R73" s="5">
        <v>-13</v>
      </c>
      <c r="U73" s="5">
        <v>24.5</v>
      </c>
      <c r="V73" s="7">
        <f t="shared" si="5"/>
        <v>4.9065863937385155</v>
      </c>
      <c r="Y73" s="7"/>
    </row>
    <row r="74" spans="1:25" x14ac:dyDescent="0.15">
      <c r="A74" s="5">
        <v>36.5</v>
      </c>
      <c r="B74" s="5">
        <v>72</v>
      </c>
      <c r="D74">
        <v>281.12746062991999</v>
      </c>
      <c r="E74">
        <v>121.95767716535001</v>
      </c>
      <c r="F74">
        <v>135.77860696517001</v>
      </c>
      <c r="G74">
        <v>106.31641791045</v>
      </c>
      <c r="I74" s="6">
        <f t="shared" si="6"/>
        <v>145.34885366474998</v>
      </c>
      <c r="J74" s="6">
        <f t="shared" si="6"/>
        <v>15.641259254900007</v>
      </c>
      <c r="K74" s="6">
        <f t="shared" si="8"/>
        <v>126.57934255886997</v>
      </c>
      <c r="L74" s="7">
        <f t="shared" si="7"/>
        <v>8.092656767338978</v>
      </c>
      <c r="M74" s="7">
        <f t="shared" si="9"/>
        <v>8.1009991961825207</v>
      </c>
      <c r="P74" s="5">
        <f t="shared" si="10"/>
        <v>65.314162459127317</v>
      </c>
      <c r="R74" s="5">
        <v>-13</v>
      </c>
      <c r="U74" s="5">
        <v>25</v>
      </c>
      <c r="V74" s="7">
        <f t="shared" si="5"/>
        <v>4.8751419964067706</v>
      </c>
      <c r="Y74" s="7"/>
    </row>
    <row r="75" spans="1:25" x14ac:dyDescent="0.15">
      <c r="A75" s="5">
        <v>37</v>
      </c>
      <c r="B75" s="5">
        <v>73</v>
      </c>
      <c r="D75">
        <v>281.01279527559001</v>
      </c>
      <c r="E75">
        <v>121.89124015748</v>
      </c>
      <c r="F75">
        <v>135.94875621891001</v>
      </c>
      <c r="G75">
        <v>106.68955223880999</v>
      </c>
      <c r="I75" s="6">
        <f t="shared" si="6"/>
        <v>145.06403905668</v>
      </c>
      <c r="J75" s="6">
        <f t="shared" si="6"/>
        <v>15.201687918670004</v>
      </c>
      <c r="K75" s="6">
        <f t="shared" si="8"/>
        <v>126.822013554276</v>
      </c>
      <c r="L75" s="7">
        <f t="shared" si="7"/>
        <v>8.3426270972527412</v>
      </c>
      <c r="M75" s="7">
        <f t="shared" si="9"/>
        <v>8.3510838059434551</v>
      </c>
      <c r="P75" s="5">
        <f t="shared" si="10"/>
        <v>70.420475122244696</v>
      </c>
      <c r="R75" s="5">
        <v>-13</v>
      </c>
      <c r="U75" s="5">
        <v>25.5</v>
      </c>
      <c r="V75" s="7">
        <f t="shared" si="5"/>
        <v>4.9147079689109576</v>
      </c>
      <c r="Y75" s="7"/>
    </row>
    <row r="76" spans="1:25" x14ac:dyDescent="0.15">
      <c r="A76" s="5">
        <v>37.5</v>
      </c>
      <c r="B76" s="5">
        <v>74</v>
      </c>
      <c r="D76">
        <v>286.94126506024003</v>
      </c>
      <c r="E76">
        <v>122.14508032129</v>
      </c>
      <c r="F76">
        <v>135.42736318408001</v>
      </c>
      <c r="G76">
        <v>106.49353233831</v>
      </c>
      <c r="I76" s="6">
        <f t="shared" si="6"/>
        <v>151.51390187616002</v>
      </c>
      <c r="J76" s="6">
        <f t="shared" si="6"/>
        <v>15.651547982979992</v>
      </c>
      <c r="K76" s="6">
        <f t="shared" si="8"/>
        <v>132.73204429658404</v>
      </c>
      <c r="L76" s="7">
        <f t="shared" si="7"/>
        <v>8.4804419627324545</v>
      </c>
      <c r="M76" s="7">
        <f t="shared" si="9"/>
        <v>8.4890129512703396</v>
      </c>
      <c r="P76" s="5">
        <f t="shared" si="10"/>
        <v>73.235712406636225</v>
      </c>
      <c r="R76" s="5">
        <v>-13</v>
      </c>
      <c r="U76" s="5">
        <v>26</v>
      </c>
      <c r="V76" s="7">
        <f t="shared" si="5"/>
        <v>4.808463160878043</v>
      </c>
      <c r="Y76" s="7"/>
    </row>
    <row r="77" spans="1:25" x14ac:dyDescent="0.15">
      <c r="A77" s="5">
        <v>38</v>
      </c>
      <c r="B77" s="5">
        <v>75</v>
      </c>
      <c r="D77">
        <v>286.64959839356999</v>
      </c>
      <c r="E77">
        <v>121.97439759036</v>
      </c>
      <c r="F77">
        <v>135.80995024876</v>
      </c>
      <c r="G77">
        <v>106.52835820896</v>
      </c>
      <c r="I77" s="6">
        <f t="shared" si="6"/>
        <v>150.83964814480998</v>
      </c>
      <c r="J77" s="6">
        <f t="shared" si="6"/>
        <v>15.446039381399999</v>
      </c>
      <c r="K77" s="6">
        <f t="shared" si="8"/>
        <v>132.30440088712999</v>
      </c>
      <c r="L77" s="7">
        <f t="shared" si="7"/>
        <v>8.5655874376734999</v>
      </c>
      <c r="M77" s="7">
        <f t="shared" si="9"/>
        <v>8.574272706058558</v>
      </c>
      <c r="P77" s="5">
        <f t="shared" si="10"/>
        <v>74.975036497813747</v>
      </c>
      <c r="R77" s="5">
        <v>-13</v>
      </c>
      <c r="U77" s="40">
        <v>26.5</v>
      </c>
      <c r="V77" s="7">
        <f t="shared" si="5"/>
        <v>4.7901622714804013</v>
      </c>
      <c r="Y77" s="7"/>
    </row>
    <row r="78" spans="1:25" x14ac:dyDescent="0.15">
      <c r="A78" s="5">
        <v>38.5</v>
      </c>
      <c r="B78" s="5">
        <v>76</v>
      </c>
      <c r="D78">
        <v>285.21937751003998</v>
      </c>
      <c r="E78">
        <v>121.66315261043999</v>
      </c>
      <c r="F78">
        <v>135.75920398010001</v>
      </c>
      <c r="G78">
        <v>106.63532338309</v>
      </c>
      <c r="I78" s="6">
        <f t="shared" si="6"/>
        <v>149.46017352993996</v>
      </c>
      <c r="J78" s="6">
        <f t="shared" si="6"/>
        <v>15.027829227349997</v>
      </c>
      <c r="K78" s="6">
        <f t="shared" si="8"/>
        <v>131.42677845711998</v>
      </c>
      <c r="L78" s="7">
        <f t="shared" si="7"/>
        <v>8.7455597524311059</v>
      </c>
      <c r="M78" s="7">
        <f t="shared" si="9"/>
        <v>8.7543593006633351</v>
      </c>
      <c r="P78" s="5">
        <f t="shared" si="10"/>
        <v>78.65145245555702</v>
      </c>
      <c r="R78" s="5">
        <v>-13</v>
      </c>
      <c r="U78" s="5">
        <v>27</v>
      </c>
      <c r="V78" s="7">
        <f t="shared" si="5"/>
        <v>4.8192302082579053</v>
      </c>
      <c r="Y78" s="7"/>
    </row>
    <row r="79" spans="1:25" x14ac:dyDescent="0.15">
      <c r="A79" s="5">
        <v>39</v>
      </c>
      <c r="B79" s="5">
        <v>77</v>
      </c>
      <c r="D79">
        <v>282.11155778894999</v>
      </c>
      <c r="E79">
        <v>121.91507537688</v>
      </c>
      <c r="F79">
        <v>135.81144278606999</v>
      </c>
      <c r="G79">
        <v>106.39950248756</v>
      </c>
      <c r="I79" s="6">
        <f t="shared" si="6"/>
        <v>146.30011500288001</v>
      </c>
      <c r="J79" s="6">
        <f t="shared" si="6"/>
        <v>15.515572889319998</v>
      </c>
      <c r="K79" s="6">
        <f t="shared" si="8"/>
        <v>127.681427535696</v>
      </c>
      <c r="L79" s="7">
        <f t="shared" si="7"/>
        <v>8.2292435120835492</v>
      </c>
      <c r="M79" s="7">
        <f t="shared" si="9"/>
        <v>8.2381573401629495</v>
      </c>
      <c r="P79" s="5">
        <f t="shared" si="10"/>
        <v>68.104312092260983</v>
      </c>
      <c r="R79" s="5">
        <v>-13</v>
      </c>
      <c r="U79" s="5">
        <v>27.5</v>
      </c>
      <c r="V79" s="7">
        <f t="shared" si="5"/>
        <v>4.8024806649692131</v>
      </c>
      <c r="Y79" s="7"/>
    </row>
    <row r="80" spans="1:25" x14ac:dyDescent="0.15">
      <c r="A80" s="5">
        <v>39.5</v>
      </c>
      <c r="B80" s="5">
        <v>78</v>
      </c>
      <c r="D80">
        <v>282.39296482411999</v>
      </c>
      <c r="E80">
        <v>121.80201005025</v>
      </c>
      <c r="F80">
        <v>135.55671641791</v>
      </c>
      <c r="G80">
        <v>106.70298507463001</v>
      </c>
      <c r="I80" s="6">
        <f t="shared" si="6"/>
        <v>146.83624840620999</v>
      </c>
      <c r="J80" s="6">
        <f t="shared" si="6"/>
        <v>15.099024975619997</v>
      </c>
      <c r="K80" s="6">
        <f t="shared" si="8"/>
        <v>128.71741843546599</v>
      </c>
      <c r="L80" s="7">
        <f t="shared" si="7"/>
        <v>8.5248828082146133</v>
      </c>
      <c r="M80" s="7">
        <f t="shared" si="9"/>
        <v>8.5339109161411866</v>
      </c>
      <c r="P80" s="5">
        <f t="shared" si="10"/>
        <v>74.143535555581451</v>
      </c>
      <c r="R80" s="5">
        <v>-13</v>
      </c>
      <c r="U80" s="5">
        <v>28</v>
      </c>
      <c r="V80" s="7">
        <f t="shared" si="5"/>
        <v>4.8631106515725762</v>
      </c>
      <c r="Y80" s="7"/>
    </row>
    <row r="81" spans="1:25" x14ac:dyDescent="0.15">
      <c r="A81" s="5">
        <v>40</v>
      </c>
      <c r="B81" s="5">
        <v>79</v>
      </c>
      <c r="D81">
        <v>281.21256281407</v>
      </c>
      <c r="E81">
        <v>121.59447236181001</v>
      </c>
      <c r="F81">
        <v>135.76716417910001</v>
      </c>
      <c r="G81">
        <v>106.72288557214</v>
      </c>
      <c r="I81" s="6">
        <f t="shared" si="6"/>
        <v>145.44539863496999</v>
      </c>
      <c r="J81" s="6">
        <f t="shared" si="6"/>
        <v>14.871586789670005</v>
      </c>
      <c r="K81" s="6">
        <f t="shared" si="8"/>
        <v>127.59949448736599</v>
      </c>
      <c r="L81" s="7">
        <f t="shared" si="7"/>
        <v>8.5800860588728991</v>
      </c>
      <c r="M81" s="7">
        <f t="shared" si="9"/>
        <v>8.5892284466466435</v>
      </c>
      <c r="P81" s="5">
        <f t="shared" si="10"/>
        <v>75.271209619854972</v>
      </c>
      <c r="R81" s="5">
        <v>-13</v>
      </c>
      <c r="U81" s="5">
        <v>28.5</v>
      </c>
      <c r="V81" s="7">
        <f t="shared" si="5"/>
        <v>4.8164120360077618</v>
      </c>
      <c r="Y81" s="7"/>
    </row>
    <row r="82" spans="1:25" x14ac:dyDescent="0.15">
      <c r="A82" s="5">
        <v>40.5</v>
      </c>
      <c r="B82" s="5">
        <v>80</v>
      </c>
      <c r="D82">
        <v>282.18994974873999</v>
      </c>
      <c r="E82">
        <v>121.34170854270999</v>
      </c>
      <c r="F82">
        <v>135.81940298507999</v>
      </c>
      <c r="G82">
        <v>106.51990049750999</v>
      </c>
      <c r="I82" s="6">
        <f t="shared" si="6"/>
        <v>146.37054676366</v>
      </c>
      <c r="J82" s="6">
        <f t="shared" si="6"/>
        <v>14.821808045200001</v>
      </c>
      <c r="K82" s="6">
        <f t="shared" si="8"/>
        <v>128.58437710941999</v>
      </c>
      <c r="L82" s="7">
        <f t="shared" si="7"/>
        <v>8.6753503160541641</v>
      </c>
      <c r="M82" s="7">
        <f t="shared" si="9"/>
        <v>8.6846069836750797</v>
      </c>
      <c r="P82" s="5">
        <f t="shared" si="10"/>
        <v>77.21723690619325</v>
      </c>
      <c r="R82" s="5">
        <v>-13</v>
      </c>
      <c r="U82" s="5">
        <v>29</v>
      </c>
      <c r="V82" s="7">
        <f t="shared" si="5"/>
        <v>4.9261896842097626</v>
      </c>
      <c r="Y82" s="7"/>
    </row>
    <row r="83" spans="1:25" x14ac:dyDescent="0.15">
      <c r="A83" s="5">
        <v>41</v>
      </c>
      <c r="B83" s="5">
        <v>81</v>
      </c>
      <c r="D83">
        <v>281.38592964823999</v>
      </c>
      <c r="E83">
        <v>121.39547738694</v>
      </c>
      <c r="F83">
        <v>135.78706467661999</v>
      </c>
      <c r="G83">
        <v>106.53582089552</v>
      </c>
      <c r="I83" s="6">
        <f t="shared" si="6"/>
        <v>145.59886497162</v>
      </c>
      <c r="J83" s="6">
        <f t="shared" si="6"/>
        <v>14.859656491419997</v>
      </c>
      <c r="K83" s="6">
        <f t="shared" si="8"/>
        <v>127.767277181916</v>
      </c>
      <c r="L83" s="7">
        <f t="shared" si="7"/>
        <v>8.5982658654114346</v>
      </c>
      <c r="M83" s="7">
        <f t="shared" si="9"/>
        <v>8.6076368128795231</v>
      </c>
      <c r="P83" s="5">
        <f t="shared" si="10"/>
        <v>75.642580799677688</v>
      </c>
      <c r="R83" s="5">
        <v>-13</v>
      </c>
      <c r="U83" s="5">
        <v>29.5</v>
      </c>
      <c r="V83" s="7">
        <f t="shared" si="5"/>
        <v>5.1567535145443832</v>
      </c>
      <c r="Y83" s="7"/>
    </row>
    <row r="84" spans="1:25" x14ac:dyDescent="0.15">
      <c r="A84" s="5">
        <v>41.5</v>
      </c>
      <c r="B84" s="5">
        <v>82</v>
      </c>
      <c r="D84">
        <v>281.90703517588003</v>
      </c>
      <c r="E84">
        <v>121.60854271357</v>
      </c>
      <c r="F84">
        <v>135.63532338309</v>
      </c>
      <c r="G84">
        <v>106.50696517413</v>
      </c>
      <c r="I84" s="6">
        <f t="shared" si="6"/>
        <v>146.27171179279003</v>
      </c>
      <c r="J84" s="6">
        <f t="shared" si="6"/>
        <v>15.101577539440001</v>
      </c>
      <c r="K84" s="6">
        <f t="shared" si="8"/>
        <v>128.14981874546203</v>
      </c>
      <c r="L84" s="7">
        <f t="shared" si="7"/>
        <v>8.4858564220049093</v>
      </c>
      <c r="M84" s="7">
        <f t="shared" si="9"/>
        <v>8.495341649320169</v>
      </c>
      <c r="P84" s="5">
        <f t="shared" si="10"/>
        <v>73.346317221041218</v>
      </c>
      <c r="R84" s="5">
        <v>-13</v>
      </c>
      <c r="U84" s="41">
        <v>100</v>
      </c>
      <c r="V84" s="7">
        <f>L201</f>
        <v>4.8228953239617107</v>
      </c>
      <c r="Y84" s="7"/>
    </row>
    <row r="85" spans="1:25" x14ac:dyDescent="0.15">
      <c r="A85" s="5">
        <v>42</v>
      </c>
      <c r="B85" s="5">
        <v>83</v>
      </c>
      <c r="D85">
        <v>282.02613065327</v>
      </c>
      <c r="E85">
        <v>121.61306532662999</v>
      </c>
      <c r="F85">
        <v>135.65422885571999</v>
      </c>
      <c r="G85">
        <v>106.53432835821</v>
      </c>
      <c r="I85" s="6">
        <f t="shared" si="6"/>
        <v>146.37190179755001</v>
      </c>
      <c r="J85" s="6">
        <f t="shared" si="6"/>
        <v>15.078736968419989</v>
      </c>
      <c r="K85" s="6">
        <f t="shared" si="8"/>
        <v>128.27741743544601</v>
      </c>
      <c r="L85" s="7">
        <f t="shared" si="7"/>
        <v>8.5071725638627829</v>
      </c>
      <c r="M85" s="7">
        <f t="shared" si="9"/>
        <v>8.5167720710252155</v>
      </c>
      <c r="P85" s="5">
        <f t="shared" si="10"/>
        <v>73.781756439508541</v>
      </c>
      <c r="R85" s="5">
        <v>-13</v>
      </c>
      <c r="U85" s="5">
        <v>100.5</v>
      </c>
      <c r="V85" s="7">
        <f t="shared" ref="V85:V103" si="11">L202</f>
        <v>4.7556134145324469</v>
      </c>
      <c r="Y85" s="7"/>
    </row>
    <row r="86" spans="1:25" x14ac:dyDescent="0.15">
      <c r="A86" s="5">
        <v>42.5</v>
      </c>
      <c r="B86" s="5">
        <v>84</v>
      </c>
      <c r="D86">
        <v>281.05929648240999</v>
      </c>
      <c r="E86">
        <v>121.6216080402</v>
      </c>
      <c r="F86">
        <v>135.31492537313</v>
      </c>
      <c r="G86">
        <v>106.39353233831</v>
      </c>
      <c r="I86" s="6">
        <f t="shared" si="6"/>
        <v>145.74437110928</v>
      </c>
      <c r="J86" s="6">
        <f t="shared" si="6"/>
        <v>15.228075701890006</v>
      </c>
      <c r="K86" s="6">
        <f t="shared" si="8"/>
        <v>127.47068026701199</v>
      </c>
      <c r="L86" s="7">
        <f t="shared" si="7"/>
        <v>8.3707674405106349</v>
      </c>
      <c r="M86" s="7">
        <f t="shared" si="9"/>
        <v>8.3804812275202387</v>
      </c>
      <c r="P86" s="5">
        <f t="shared" si="10"/>
        <v>70.995316909155264</v>
      </c>
      <c r="R86" s="5">
        <v>-13</v>
      </c>
      <c r="U86" s="5">
        <v>101</v>
      </c>
      <c r="V86" s="7">
        <f t="shared" si="11"/>
        <v>4.8071733867387021</v>
      </c>
      <c r="Y86" s="7"/>
    </row>
    <row r="87" spans="1:25" x14ac:dyDescent="0.15">
      <c r="A87" s="5">
        <v>43</v>
      </c>
      <c r="B87" s="5">
        <v>85</v>
      </c>
      <c r="D87">
        <v>277.89949748743999</v>
      </c>
      <c r="E87">
        <v>121.61959798994999</v>
      </c>
      <c r="F87">
        <v>135.85572139304</v>
      </c>
      <c r="G87">
        <v>106.64427860697</v>
      </c>
      <c r="I87" s="6">
        <f t="shared" si="6"/>
        <v>142.04377609439999</v>
      </c>
      <c r="J87" s="6">
        <f t="shared" si="6"/>
        <v>14.97531938297999</v>
      </c>
      <c r="K87" s="6">
        <f t="shared" si="8"/>
        <v>124.07339283482401</v>
      </c>
      <c r="L87" s="7">
        <f t="shared" si="7"/>
        <v>8.2851917653147389</v>
      </c>
      <c r="M87" s="7">
        <f t="shared" si="9"/>
        <v>8.2950198321715138</v>
      </c>
      <c r="P87" s="5">
        <f t="shared" si="10"/>
        <v>69.247204826979853</v>
      </c>
      <c r="R87" s="5">
        <v>-13</v>
      </c>
      <c r="U87" s="5">
        <v>101.5</v>
      </c>
      <c r="V87" s="7">
        <f t="shared" si="11"/>
        <v>4.8474417289628855</v>
      </c>
      <c r="Y87" s="7"/>
    </row>
    <row r="88" spans="1:25" x14ac:dyDescent="0.15">
      <c r="A88" s="5">
        <v>43.5</v>
      </c>
      <c r="B88" s="5">
        <v>86</v>
      </c>
      <c r="D88">
        <v>278.25427135678001</v>
      </c>
      <c r="E88">
        <v>121.33618090452001</v>
      </c>
      <c r="F88">
        <v>135.76915422886</v>
      </c>
      <c r="G88">
        <v>106.50945273632</v>
      </c>
      <c r="I88" s="6">
        <f t="shared" si="6"/>
        <v>142.48511712792001</v>
      </c>
      <c r="J88" s="6">
        <f t="shared" si="6"/>
        <v>14.826728168200006</v>
      </c>
      <c r="K88" s="6">
        <f t="shared" si="8"/>
        <v>124.69304332608</v>
      </c>
      <c r="L88" s="7">
        <f t="shared" si="7"/>
        <v>8.4100174975567779</v>
      </c>
      <c r="M88" s="7">
        <f t="shared" si="9"/>
        <v>8.4199598442607257</v>
      </c>
      <c r="P88" s="5">
        <f t="shared" si="10"/>
        <v>71.797104318852817</v>
      </c>
      <c r="R88" s="5">
        <v>-13</v>
      </c>
      <c r="U88" s="5">
        <v>102</v>
      </c>
      <c r="V88" s="7">
        <f t="shared" si="11"/>
        <v>4.9914869131966277</v>
      </c>
      <c r="Y88" s="7"/>
    </row>
    <row r="89" spans="1:25" x14ac:dyDescent="0.15">
      <c r="A89" s="5">
        <v>44</v>
      </c>
      <c r="B89" s="5">
        <v>87</v>
      </c>
      <c r="D89">
        <v>277.86030150753999</v>
      </c>
      <c r="E89">
        <v>121.2135678392</v>
      </c>
      <c r="F89">
        <v>135.48756218905999</v>
      </c>
      <c r="G89">
        <v>106.63631840796</v>
      </c>
      <c r="I89" s="6">
        <f t="shared" si="6"/>
        <v>142.37273931848</v>
      </c>
      <c r="J89" s="6">
        <f t="shared" si="6"/>
        <v>14.577249431239991</v>
      </c>
      <c r="K89" s="6">
        <f t="shared" si="8"/>
        <v>124.88004000099201</v>
      </c>
      <c r="L89" s="7">
        <f t="shared" si="7"/>
        <v>8.5667766467222535</v>
      </c>
      <c r="M89" s="7">
        <f t="shared" si="9"/>
        <v>8.5768332732733725</v>
      </c>
      <c r="P89" s="5">
        <f t="shared" si="10"/>
        <v>74.999329273787765</v>
      </c>
      <c r="R89" s="5">
        <v>-13</v>
      </c>
      <c r="U89" s="5">
        <v>102.5</v>
      </c>
      <c r="V89" s="7">
        <f t="shared" si="11"/>
        <v>4.8628264929007452</v>
      </c>
      <c r="Y89" s="7"/>
    </row>
    <row r="90" spans="1:25" x14ac:dyDescent="0.15">
      <c r="A90" s="5">
        <v>44.5</v>
      </c>
      <c r="B90" s="5">
        <v>88</v>
      </c>
      <c r="D90">
        <v>277.83618090452001</v>
      </c>
      <c r="E90">
        <v>120.83216080402001</v>
      </c>
      <c r="F90">
        <v>135.59154228855999</v>
      </c>
      <c r="G90">
        <v>106.60547263682</v>
      </c>
      <c r="I90" s="6">
        <f t="shared" si="6"/>
        <v>142.24463861596001</v>
      </c>
      <c r="J90" s="6">
        <f t="shared" si="6"/>
        <v>14.22668816720001</v>
      </c>
      <c r="K90" s="6">
        <f t="shared" si="8"/>
        <v>125.17261281532001</v>
      </c>
      <c r="L90" s="7">
        <f t="shared" si="7"/>
        <v>8.7984365260713755</v>
      </c>
      <c r="M90" s="7">
        <f t="shared" si="9"/>
        <v>8.8086074324696657</v>
      </c>
      <c r="P90" s="5">
        <f t="shared" si="10"/>
        <v>79.731602003374348</v>
      </c>
      <c r="R90" s="5">
        <v>-13</v>
      </c>
      <c r="U90" s="5">
        <v>103</v>
      </c>
      <c r="V90" s="7">
        <f t="shared" si="11"/>
        <v>4.8178071041319566</v>
      </c>
      <c r="Y90" s="7"/>
    </row>
    <row r="91" spans="1:25" x14ac:dyDescent="0.15">
      <c r="A91" s="5">
        <v>45</v>
      </c>
      <c r="B91" s="5">
        <v>89</v>
      </c>
      <c r="D91">
        <v>276.39296482411999</v>
      </c>
      <c r="E91">
        <v>120.85276381910001</v>
      </c>
      <c r="F91">
        <v>135.59751243781</v>
      </c>
      <c r="G91">
        <v>106.82139303483</v>
      </c>
      <c r="I91" s="6">
        <f t="shared" si="6"/>
        <v>140.79545238630999</v>
      </c>
      <c r="J91" s="6">
        <f t="shared" si="6"/>
        <v>14.03137078427001</v>
      </c>
      <c r="K91" s="6">
        <f t="shared" si="8"/>
        <v>123.95780744518598</v>
      </c>
      <c r="L91" s="7">
        <f t="shared" si="7"/>
        <v>8.8343333912998698</v>
      </c>
      <c r="M91" s="7">
        <f t="shared" si="9"/>
        <v>8.844618577545333</v>
      </c>
      <c r="P91" s="5">
        <f t="shared" si="10"/>
        <v>80.46489150035471</v>
      </c>
      <c r="R91" s="5">
        <v>-13</v>
      </c>
      <c r="U91" s="5">
        <v>103.5</v>
      </c>
      <c r="V91" s="7">
        <f t="shared" si="11"/>
        <v>4.9775062363633005</v>
      </c>
      <c r="Y91" s="7"/>
    </row>
    <row r="92" spans="1:25" x14ac:dyDescent="0.15">
      <c r="A92" s="5">
        <v>45.5</v>
      </c>
      <c r="B92" s="5">
        <v>90</v>
      </c>
      <c r="D92">
        <v>277.12211055275998</v>
      </c>
      <c r="E92">
        <v>120.67386934673</v>
      </c>
      <c r="F92">
        <v>135.44676616915001</v>
      </c>
      <c r="G92">
        <v>106.65621890547</v>
      </c>
      <c r="I92" s="6">
        <f t="shared" si="6"/>
        <v>141.67534438360997</v>
      </c>
      <c r="J92" s="6">
        <f t="shared" si="6"/>
        <v>14.017650441260002</v>
      </c>
      <c r="K92" s="6">
        <f t="shared" si="8"/>
        <v>124.85416385409796</v>
      </c>
      <c r="L92" s="7">
        <f t="shared" si="7"/>
        <v>8.9069251924415376</v>
      </c>
      <c r="M92" s="7">
        <f t="shared" si="9"/>
        <v>8.9173246585341719</v>
      </c>
      <c r="P92" s="5">
        <f t="shared" si="10"/>
        <v>81.947773222901844</v>
      </c>
      <c r="R92" s="5">
        <v>-13</v>
      </c>
      <c r="U92" s="5">
        <v>104</v>
      </c>
      <c r="V92" s="7">
        <f t="shared" si="11"/>
        <v>4.8512192694834324</v>
      </c>
      <c r="Y92" s="7"/>
    </row>
    <row r="93" spans="1:25" x14ac:dyDescent="0.15">
      <c r="A93" s="5">
        <v>46</v>
      </c>
      <c r="B93" s="5">
        <v>91</v>
      </c>
      <c r="D93">
        <v>276.53015075376999</v>
      </c>
      <c r="E93">
        <v>120.70301507537999</v>
      </c>
      <c r="F93">
        <v>135.55572139303999</v>
      </c>
      <c r="G93">
        <v>106.70348258707</v>
      </c>
      <c r="I93" s="6">
        <f t="shared" si="6"/>
        <v>140.97442936073</v>
      </c>
      <c r="J93" s="6">
        <f t="shared" si="6"/>
        <v>13.999532488309995</v>
      </c>
      <c r="K93" s="6">
        <f t="shared" si="8"/>
        <v>124.17499037475801</v>
      </c>
      <c r="L93" s="7">
        <f t="shared" si="7"/>
        <v>8.8699383696168166</v>
      </c>
      <c r="M93" s="7">
        <f t="shared" si="9"/>
        <v>8.8804521155566221</v>
      </c>
      <c r="P93" s="5">
        <f t="shared" si="10"/>
        <v>81.192218426364548</v>
      </c>
      <c r="R93" s="5">
        <v>-13</v>
      </c>
      <c r="U93" s="5">
        <v>104.5</v>
      </c>
      <c r="V93" s="7">
        <f t="shared" si="11"/>
        <v>4.8275415763332736</v>
      </c>
      <c r="Y93" s="7"/>
    </row>
    <row r="94" spans="1:25" x14ac:dyDescent="0.15">
      <c r="A94" s="5">
        <v>46.5</v>
      </c>
      <c r="B94" s="5">
        <v>92</v>
      </c>
      <c r="D94">
        <v>279.27537688441998</v>
      </c>
      <c r="E94">
        <v>121.17738693467</v>
      </c>
      <c r="F94">
        <v>135.57512437810999</v>
      </c>
      <c r="G94">
        <v>106.58457711443</v>
      </c>
      <c r="I94" s="6">
        <f t="shared" si="6"/>
        <v>143.70025250630999</v>
      </c>
      <c r="J94" s="6">
        <f t="shared" si="6"/>
        <v>14.592809820239992</v>
      </c>
      <c r="K94" s="6">
        <f t="shared" si="8"/>
        <v>126.18888072202201</v>
      </c>
      <c r="L94" s="7">
        <f t="shared" si="7"/>
        <v>8.6473326437106071</v>
      </c>
      <c r="M94" s="7">
        <f t="shared" si="9"/>
        <v>8.6579606694975855</v>
      </c>
      <c r="P94" s="5">
        <f t="shared" si="10"/>
        <v>76.644901000854659</v>
      </c>
      <c r="R94" s="5">
        <v>-13</v>
      </c>
      <c r="U94" s="5">
        <v>105</v>
      </c>
      <c r="V94" s="7">
        <f t="shared" si="11"/>
        <v>4.9279424323346532</v>
      </c>
      <c r="Y94" s="7"/>
    </row>
    <row r="95" spans="1:25" x14ac:dyDescent="0.15">
      <c r="A95" s="5">
        <v>47</v>
      </c>
      <c r="B95" s="5">
        <v>93</v>
      </c>
      <c r="D95">
        <v>278.28040201005001</v>
      </c>
      <c r="E95">
        <v>121.18442211055</v>
      </c>
      <c r="F95">
        <v>135.90597014925001</v>
      </c>
      <c r="G95">
        <v>106.42089552239</v>
      </c>
      <c r="I95" s="6">
        <f t="shared" si="6"/>
        <v>142.3744318608</v>
      </c>
      <c r="J95" s="6">
        <f t="shared" si="6"/>
        <v>14.763526588160005</v>
      </c>
      <c r="K95" s="6">
        <f t="shared" si="8"/>
        <v>124.658199955008</v>
      </c>
      <c r="L95" s="7">
        <f t="shared" si="7"/>
        <v>8.4436600706894041</v>
      </c>
      <c r="M95" s="7">
        <f t="shared" si="9"/>
        <v>8.4544023763235536</v>
      </c>
      <c r="P95" s="5">
        <f t="shared" si="10"/>
        <v>72.484343869507669</v>
      </c>
      <c r="R95" s="5">
        <v>-13</v>
      </c>
      <c r="U95" s="5">
        <v>105.5</v>
      </c>
      <c r="V95" s="7">
        <f t="shared" si="11"/>
        <v>4.8583097667593087</v>
      </c>
      <c r="Y95" s="7"/>
    </row>
    <row r="96" spans="1:25" x14ac:dyDescent="0.15">
      <c r="A96" s="5">
        <v>47.5</v>
      </c>
      <c r="B96" s="5">
        <v>94</v>
      </c>
      <c r="D96">
        <v>275.83216080402002</v>
      </c>
      <c r="E96">
        <v>120.52663316583001</v>
      </c>
      <c r="F96">
        <v>135.37910447761001</v>
      </c>
      <c r="G96">
        <v>106.57910447761</v>
      </c>
      <c r="I96" s="6">
        <f t="shared" si="6"/>
        <v>140.45305632641001</v>
      </c>
      <c r="J96" s="6">
        <f t="shared" si="6"/>
        <v>13.947528688220004</v>
      </c>
      <c r="K96" s="6">
        <f t="shared" si="8"/>
        <v>123.716021900546</v>
      </c>
      <c r="L96" s="7">
        <f t="shared" si="7"/>
        <v>8.8701034187537307</v>
      </c>
      <c r="M96" s="7">
        <f t="shared" si="9"/>
        <v>8.8809600042350532</v>
      </c>
      <c r="P96" s="5">
        <f t="shared" si="10"/>
        <v>81.195589996495102</v>
      </c>
      <c r="R96" s="5">
        <v>-13</v>
      </c>
      <c r="U96" s="5">
        <v>106</v>
      </c>
      <c r="V96" s="7">
        <f t="shared" si="11"/>
        <v>4.7966624537898728</v>
      </c>
      <c r="Y96" s="7"/>
    </row>
    <row r="97" spans="1:25" x14ac:dyDescent="0.15">
      <c r="A97" s="5">
        <v>48</v>
      </c>
      <c r="B97" s="5">
        <v>95</v>
      </c>
      <c r="D97">
        <v>274.55075376884002</v>
      </c>
      <c r="E97">
        <v>120.61457286432</v>
      </c>
      <c r="F97">
        <v>135.82537313432999</v>
      </c>
      <c r="G97">
        <v>106.52288557214</v>
      </c>
      <c r="I97" s="6">
        <f t="shared" si="6"/>
        <v>138.72538063451003</v>
      </c>
      <c r="J97" s="6">
        <f t="shared" si="6"/>
        <v>14.091687292179998</v>
      </c>
      <c r="K97" s="6">
        <f t="shared" si="8"/>
        <v>121.81535588389403</v>
      </c>
      <c r="L97" s="7">
        <f t="shared" si="7"/>
        <v>8.6444833296502335</v>
      </c>
      <c r="M97" s="7">
        <f t="shared" si="9"/>
        <v>8.6554541949787271</v>
      </c>
      <c r="P97" s="5">
        <f t="shared" si="10"/>
        <v>76.586696139210858</v>
      </c>
      <c r="R97" s="5">
        <v>-13</v>
      </c>
      <c r="U97" s="5">
        <v>106.5</v>
      </c>
      <c r="V97" s="7">
        <f t="shared" si="11"/>
        <v>4.8322515499292154</v>
      </c>
      <c r="Y97" s="7"/>
    </row>
    <row r="98" spans="1:25" x14ac:dyDescent="0.15">
      <c r="A98" s="5">
        <v>48.5</v>
      </c>
      <c r="B98" s="5">
        <v>96</v>
      </c>
      <c r="D98">
        <v>273.7648241206</v>
      </c>
      <c r="E98">
        <v>120.53165829146</v>
      </c>
      <c r="F98">
        <v>135.22388059702001</v>
      </c>
      <c r="G98">
        <v>106.60995024876</v>
      </c>
      <c r="I98" s="6">
        <f t="shared" si="6"/>
        <v>138.54094352357998</v>
      </c>
      <c r="J98" s="6">
        <f t="shared" si="6"/>
        <v>13.921708042700004</v>
      </c>
      <c r="K98" s="6">
        <f t="shared" si="8"/>
        <v>121.83489387233998</v>
      </c>
      <c r="L98" s="7">
        <f t="shared" si="7"/>
        <v>8.7514329059806286</v>
      </c>
      <c r="M98" s="7">
        <f t="shared" si="9"/>
        <v>8.7625180511562935</v>
      </c>
      <c r="P98" s="5">
        <f t="shared" si="10"/>
        <v>78.771427327585656</v>
      </c>
      <c r="R98" s="5">
        <v>-13</v>
      </c>
      <c r="U98" s="5">
        <v>107</v>
      </c>
      <c r="V98" s="7">
        <f t="shared" si="11"/>
        <v>4.8968469827602235</v>
      </c>
      <c r="Y98" s="7"/>
    </row>
    <row r="99" spans="1:25" x14ac:dyDescent="0.15">
      <c r="A99" s="5">
        <v>49</v>
      </c>
      <c r="B99" s="5">
        <v>97</v>
      </c>
      <c r="D99">
        <v>272.28542713567998</v>
      </c>
      <c r="E99">
        <v>120.26231155779</v>
      </c>
      <c r="F99">
        <v>135.39353233831</v>
      </c>
      <c r="G99">
        <v>106.5328358209</v>
      </c>
      <c r="I99" s="6">
        <f t="shared" si="6"/>
        <v>136.89189479736999</v>
      </c>
      <c r="J99" s="6">
        <f t="shared" si="6"/>
        <v>13.729475736889995</v>
      </c>
      <c r="K99" s="6">
        <f t="shared" si="8"/>
        <v>120.416523913102</v>
      </c>
      <c r="L99" s="7">
        <f t="shared" si="7"/>
        <v>8.7706571045209323</v>
      </c>
      <c r="M99" s="7">
        <f t="shared" si="9"/>
        <v>8.7818565295437701</v>
      </c>
      <c r="P99" s="5">
        <f t="shared" si="10"/>
        <v>79.164133007809795</v>
      </c>
      <c r="R99" s="5">
        <v>-13</v>
      </c>
      <c r="U99" s="5">
        <v>107.5</v>
      </c>
      <c r="V99" s="7">
        <f t="shared" si="11"/>
        <v>4.8794865067302382</v>
      </c>
      <c r="Y99" s="7"/>
    </row>
    <row r="100" spans="1:25" x14ac:dyDescent="0.15">
      <c r="A100" s="5">
        <v>49.5</v>
      </c>
      <c r="B100" s="5">
        <v>98</v>
      </c>
      <c r="D100">
        <v>274.58090452261001</v>
      </c>
      <c r="E100">
        <v>120.95628140704</v>
      </c>
      <c r="F100">
        <v>135.03880597015001</v>
      </c>
      <c r="G100">
        <v>106.57412935323001</v>
      </c>
      <c r="I100" s="6">
        <f t="shared" si="6"/>
        <v>139.54209855246</v>
      </c>
      <c r="J100" s="6">
        <f t="shared" si="6"/>
        <v>14.382152053809989</v>
      </c>
      <c r="K100" s="6">
        <f t="shared" si="8"/>
        <v>122.28351608788802</v>
      </c>
      <c r="L100" s="7">
        <f t="shared" si="7"/>
        <v>8.5024491209918605</v>
      </c>
      <c r="M100" s="7">
        <f t="shared" si="9"/>
        <v>8.5137628258618694</v>
      </c>
      <c r="P100" s="5">
        <f t="shared" si="10"/>
        <v>73.685267483584767</v>
      </c>
      <c r="R100" s="5">
        <v>-13</v>
      </c>
      <c r="U100" s="5">
        <v>108</v>
      </c>
      <c r="V100" s="7">
        <f t="shared" si="11"/>
        <v>4.9234374775645326</v>
      </c>
      <c r="Y100" s="7"/>
    </row>
    <row r="101" spans="1:25" x14ac:dyDescent="0.15">
      <c r="A101" s="5">
        <v>50</v>
      </c>
      <c r="B101" s="5">
        <v>99</v>
      </c>
      <c r="D101">
        <v>272.07085427136002</v>
      </c>
      <c r="E101">
        <v>120.82261306533</v>
      </c>
      <c r="F101">
        <v>135.52786069652001</v>
      </c>
      <c r="G101">
        <v>106.59154228856001</v>
      </c>
      <c r="I101" s="6">
        <f t="shared" si="6"/>
        <v>136.54299357484001</v>
      </c>
      <c r="J101" s="6">
        <f t="shared" si="6"/>
        <v>14.231070776769997</v>
      </c>
      <c r="K101" s="6">
        <f t="shared" si="8"/>
        <v>119.46570864271601</v>
      </c>
      <c r="L101" s="7">
        <f t="shared" si="7"/>
        <v>8.3947097528124974</v>
      </c>
      <c r="M101" s="7">
        <f t="shared" si="9"/>
        <v>8.4061377375296775</v>
      </c>
      <c r="P101" s="5">
        <f t="shared" si="10"/>
        <v>71.484402683988975</v>
      </c>
      <c r="R101" s="5">
        <v>-13</v>
      </c>
      <c r="U101" s="5">
        <v>108.5</v>
      </c>
      <c r="V101" s="7">
        <f t="shared" si="11"/>
        <v>5.0577415553915994</v>
      </c>
      <c r="Y101" s="7"/>
    </row>
    <row r="102" spans="1:25" x14ac:dyDescent="0.15">
      <c r="A102" s="5">
        <v>50.5</v>
      </c>
      <c r="B102" s="5">
        <v>100</v>
      </c>
      <c r="D102">
        <v>276.14572864322002</v>
      </c>
      <c r="E102">
        <v>120.56231155779</v>
      </c>
      <c r="F102">
        <v>135.4592039801</v>
      </c>
      <c r="G102">
        <v>106.60945273631999</v>
      </c>
      <c r="I102" s="6">
        <f t="shared" si="6"/>
        <v>140.68652466312003</v>
      </c>
      <c r="J102" s="6">
        <f t="shared" si="6"/>
        <v>13.952858821470002</v>
      </c>
      <c r="K102" s="6">
        <f t="shared" si="8"/>
        <v>123.94309407735602</v>
      </c>
      <c r="L102" s="7">
        <f t="shared" si="7"/>
        <v>8.8829891897593214</v>
      </c>
      <c r="M102" s="7">
        <f t="shared" si="9"/>
        <v>8.8945314543236744</v>
      </c>
      <c r="P102" s="5">
        <f t="shared" si="10"/>
        <v>81.458816338927733</v>
      </c>
      <c r="R102" s="5">
        <v>-13</v>
      </c>
      <c r="U102" s="5">
        <v>109</v>
      </c>
      <c r="V102" s="7">
        <f t="shared" si="11"/>
        <v>4.8278604204298015</v>
      </c>
      <c r="Y102" s="7"/>
    </row>
    <row r="103" spans="1:25" x14ac:dyDescent="0.15">
      <c r="A103" s="5">
        <v>51</v>
      </c>
      <c r="B103" s="5">
        <v>101</v>
      </c>
      <c r="D103">
        <v>276.17437185929998</v>
      </c>
      <c r="E103">
        <v>120.84572864322</v>
      </c>
      <c r="F103">
        <v>135.58805970149001</v>
      </c>
      <c r="G103">
        <v>106.68059701493</v>
      </c>
      <c r="I103" s="6">
        <f t="shared" si="6"/>
        <v>140.58631215780997</v>
      </c>
      <c r="J103" s="6">
        <f t="shared" si="6"/>
        <v>14.165131628289998</v>
      </c>
      <c r="K103" s="6">
        <f t="shared" si="8"/>
        <v>123.58815420386198</v>
      </c>
      <c r="L103" s="7">
        <f t="shared" si="7"/>
        <v>8.7248150915193037</v>
      </c>
      <c r="M103" s="7">
        <f t="shared" si="9"/>
        <v>8.7364716359308279</v>
      </c>
      <c r="P103" s="5">
        <f t="shared" si="10"/>
        <v>78.227687264133877</v>
      </c>
      <c r="R103" s="5">
        <v>-13</v>
      </c>
      <c r="U103" s="5">
        <v>109.5</v>
      </c>
      <c r="V103" s="7">
        <f t="shared" si="11"/>
        <v>4.8292129263366013</v>
      </c>
      <c r="Y103" s="7"/>
    </row>
    <row r="104" spans="1:25" x14ac:dyDescent="0.15">
      <c r="A104" s="5">
        <v>51.5</v>
      </c>
      <c r="B104" s="5">
        <v>102</v>
      </c>
      <c r="D104">
        <v>277.03567839196</v>
      </c>
      <c r="E104">
        <v>121.13015075377</v>
      </c>
      <c r="F104">
        <v>135.62587064677001</v>
      </c>
      <c r="G104">
        <v>106.48706467661999</v>
      </c>
      <c r="I104" s="6">
        <f t="shared" si="6"/>
        <v>141.40980774518999</v>
      </c>
      <c r="J104" s="6">
        <f t="shared" si="6"/>
        <v>14.643086077150002</v>
      </c>
      <c r="K104" s="6">
        <f t="shared" si="8"/>
        <v>123.83810445261</v>
      </c>
      <c r="L104" s="7">
        <f t="shared" si="7"/>
        <v>8.4571041787328429</v>
      </c>
      <c r="M104" s="7">
        <f t="shared" si="9"/>
        <v>8.4688750029915383</v>
      </c>
      <c r="P104" s="5">
        <f t="shared" si="10"/>
        <v>72.758975739498851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276.65075376883999</v>
      </c>
      <c r="E105">
        <v>121.06733668342</v>
      </c>
      <c r="F105">
        <v>135.74626865671999</v>
      </c>
      <c r="G105">
        <v>106.51691542288999</v>
      </c>
      <c r="I105" s="6">
        <f t="shared" si="6"/>
        <v>140.90448511212</v>
      </c>
      <c r="J105" s="6">
        <f t="shared" si="6"/>
        <v>14.550421260530001</v>
      </c>
      <c r="K105" s="6">
        <f t="shared" si="8"/>
        <v>123.443979599484</v>
      </c>
      <c r="L105" s="7">
        <f t="shared" si="7"/>
        <v>8.4838766788383371</v>
      </c>
      <c r="M105" s="7">
        <f t="shared" si="9"/>
        <v>8.4957617829442054</v>
      </c>
      <c r="P105" s="5">
        <f t="shared" si="10"/>
        <v>73.305875671019365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278.84453360079999</v>
      </c>
      <c r="E106">
        <v>120.83901705114999</v>
      </c>
      <c r="F106">
        <v>135.13681592040001</v>
      </c>
      <c r="G106">
        <v>106.58457711443</v>
      </c>
      <c r="I106" s="6">
        <f t="shared" si="6"/>
        <v>143.70771768039998</v>
      </c>
      <c r="J106" s="6">
        <f t="shared" si="6"/>
        <v>14.25443993671999</v>
      </c>
      <c r="K106" s="6">
        <f t="shared" si="8"/>
        <v>126.602389756336</v>
      </c>
      <c r="L106" s="7">
        <f t="shared" si="7"/>
        <v>8.8816109449662299</v>
      </c>
      <c r="M106" s="7">
        <f t="shared" si="9"/>
        <v>8.8936103289192694</v>
      </c>
      <c r="P106" s="5">
        <f t="shared" si="10"/>
        <v>81.430662002201998</v>
      </c>
      <c r="R106" s="5">
        <v>-13</v>
      </c>
    </row>
    <row r="107" spans="1:25" x14ac:dyDescent="0.15">
      <c r="A107" s="5">
        <v>53</v>
      </c>
      <c r="B107" s="5">
        <v>105</v>
      </c>
      <c r="D107">
        <v>276.84002006018</v>
      </c>
      <c r="E107">
        <v>120.85005015045</v>
      </c>
      <c r="F107">
        <v>135.5328358209</v>
      </c>
      <c r="G107">
        <v>106.5815920398</v>
      </c>
      <c r="I107" s="6">
        <f t="shared" si="6"/>
        <v>141.30718423927999</v>
      </c>
      <c r="J107" s="6">
        <f t="shared" si="6"/>
        <v>14.268458110650002</v>
      </c>
      <c r="K107" s="6">
        <f t="shared" si="8"/>
        <v>124.18503450649999</v>
      </c>
      <c r="L107" s="7">
        <f t="shared" si="7"/>
        <v>8.7034656122940195</v>
      </c>
      <c r="M107" s="7">
        <f t="shared" si="9"/>
        <v>8.7155792760942319</v>
      </c>
      <c r="P107" s="5">
        <f t="shared" si="10"/>
        <v>77.791567040759219</v>
      </c>
      <c r="R107" s="5">
        <v>-13</v>
      </c>
    </row>
    <row r="108" spans="1:25" x14ac:dyDescent="0.15">
      <c r="A108" s="5">
        <v>53.5</v>
      </c>
      <c r="B108" s="5">
        <v>106</v>
      </c>
      <c r="D108">
        <v>278.43831494483999</v>
      </c>
      <c r="E108">
        <v>121.06820461384</v>
      </c>
      <c r="F108">
        <v>135.23681592040001</v>
      </c>
      <c r="G108">
        <v>106.29552238805999</v>
      </c>
      <c r="I108" s="6">
        <f t="shared" si="6"/>
        <v>143.20149902443998</v>
      </c>
      <c r="J108" s="6">
        <f t="shared" si="6"/>
        <v>14.772682225780002</v>
      </c>
      <c r="K108" s="6">
        <f t="shared" si="8"/>
        <v>125.47428035350399</v>
      </c>
      <c r="L108" s="7">
        <f t="shared" si="7"/>
        <v>8.493669493176883</v>
      </c>
      <c r="M108" s="7">
        <f t="shared" si="9"/>
        <v>8.5058974368242666</v>
      </c>
      <c r="P108" s="5">
        <f t="shared" si="10"/>
        <v>73.505920099819079</v>
      </c>
      <c r="R108" s="5">
        <v>-13</v>
      </c>
    </row>
    <row r="109" spans="1:25" x14ac:dyDescent="0.15">
      <c r="A109" s="5">
        <v>54</v>
      </c>
      <c r="B109" s="5">
        <v>107</v>
      </c>
      <c r="D109">
        <v>276.64493480441001</v>
      </c>
      <c r="E109">
        <v>120.63841524574001</v>
      </c>
      <c r="F109">
        <v>135.12437810944999</v>
      </c>
      <c r="G109">
        <v>106.27611940299001</v>
      </c>
      <c r="I109" s="6">
        <f t="shared" si="6"/>
        <v>141.52055669496002</v>
      </c>
      <c r="J109" s="6">
        <f t="shared" si="6"/>
        <v>14.362295842750001</v>
      </c>
      <c r="K109" s="6">
        <f t="shared" si="8"/>
        <v>124.28580168366003</v>
      </c>
      <c r="L109" s="7">
        <f t="shared" si="7"/>
        <v>8.6536165975440991</v>
      </c>
      <c r="M109" s="7">
        <f t="shared" si="9"/>
        <v>8.6659588210386538</v>
      </c>
      <c r="P109" s="5">
        <f t="shared" si="10"/>
        <v>76.773267567580689</v>
      </c>
      <c r="R109" s="5">
        <v>-13</v>
      </c>
    </row>
    <row r="110" spans="1:25" x14ac:dyDescent="0.15">
      <c r="A110" s="5">
        <v>54.5</v>
      </c>
      <c r="B110" s="5">
        <v>108</v>
      </c>
      <c r="D110">
        <v>270.81697089295</v>
      </c>
      <c r="E110">
        <v>120.63196842625</v>
      </c>
      <c r="F110">
        <v>135.29651741294001</v>
      </c>
      <c r="G110">
        <v>106.29353233831</v>
      </c>
      <c r="I110" s="6">
        <f t="shared" si="6"/>
        <v>135.52045348000999</v>
      </c>
      <c r="J110" s="6">
        <f t="shared" si="6"/>
        <v>14.338436087939996</v>
      </c>
      <c r="K110" s="6">
        <f t="shared" si="8"/>
        <v>118.314330174482</v>
      </c>
      <c r="L110" s="7">
        <f t="shared" si="7"/>
        <v>8.2515505490864332</v>
      </c>
      <c r="M110" s="7">
        <f t="shared" si="9"/>
        <v>8.2640070524281608</v>
      </c>
      <c r="P110" s="5">
        <f t="shared" si="10"/>
        <v>68.559992994725476</v>
      </c>
      <c r="R110" s="5">
        <v>-13</v>
      </c>
    </row>
    <row r="111" spans="1:25" x14ac:dyDescent="0.15">
      <c r="A111" s="5">
        <v>55</v>
      </c>
      <c r="B111" s="5">
        <v>109</v>
      </c>
      <c r="D111">
        <v>268.96595954613002</v>
      </c>
      <c r="E111">
        <v>120.60236803156999</v>
      </c>
      <c r="F111">
        <v>135.38805970148999</v>
      </c>
      <c r="G111">
        <v>106.43233830846</v>
      </c>
      <c r="I111" s="6">
        <f t="shared" si="6"/>
        <v>133.57789984464003</v>
      </c>
      <c r="J111" s="6">
        <f t="shared" si="6"/>
        <v>14.170029723109991</v>
      </c>
      <c r="K111" s="6">
        <f t="shared" si="8"/>
        <v>116.57386417690805</v>
      </c>
      <c r="L111" s="7">
        <f t="shared" si="7"/>
        <v>8.2267903776367515</v>
      </c>
      <c r="M111" s="7">
        <f t="shared" si="9"/>
        <v>8.2393611608256503</v>
      </c>
      <c r="P111" s="5">
        <f t="shared" si="10"/>
        <v>68.054200259011267</v>
      </c>
      <c r="R111" s="5">
        <v>-13</v>
      </c>
    </row>
    <row r="112" spans="1:25" x14ac:dyDescent="0.15">
      <c r="A112" s="5">
        <v>55.5</v>
      </c>
      <c r="B112" s="5">
        <v>110</v>
      </c>
      <c r="D112">
        <v>271.56092747903</v>
      </c>
      <c r="E112">
        <v>120.60039467193</v>
      </c>
      <c r="F112">
        <v>135.04975124378001</v>
      </c>
      <c r="G112">
        <v>106.26567164178999</v>
      </c>
      <c r="I112" s="6">
        <f t="shared" si="6"/>
        <v>136.51117623524999</v>
      </c>
      <c r="J112" s="6">
        <f t="shared" si="6"/>
        <v>14.334723030140012</v>
      </c>
      <c r="K112" s="6">
        <f t="shared" si="8"/>
        <v>119.30950859908198</v>
      </c>
      <c r="L112" s="7">
        <f t="shared" si="7"/>
        <v>8.3231122323203088</v>
      </c>
      <c r="M112" s="7">
        <f t="shared" si="9"/>
        <v>8.3357972953563788</v>
      </c>
      <c r="P112" s="5">
        <f t="shared" si="10"/>
        <v>70.021831803424078</v>
      </c>
      <c r="R112" s="5">
        <v>-13</v>
      </c>
    </row>
    <row r="113" spans="1:18" x14ac:dyDescent="0.15">
      <c r="A113" s="5">
        <v>56</v>
      </c>
      <c r="B113" s="5">
        <v>111</v>
      </c>
      <c r="D113">
        <v>270.35865811543999</v>
      </c>
      <c r="E113">
        <v>120.91810557474</v>
      </c>
      <c r="F113">
        <v>135.30049751243999</v>
      </c>
      <c r="G113">
        <v>106.62388059702</v>
      </c>
      <c r="I113" s="6">
        <f t="shared" si="6"/>
        <v>135.058160603</v>
      </c>
      <c r="J113" s="6">
        <f t="shared" si="6"/>
        <v>14.294224977719992</v>
      </c>
      <c r="K113" s="6">
        <f t="shared" si="8"/>
        <v>117.90509062973601</v>
      </c>
      <c r="L113" s="7">
        <f t="shared" si="7"/>
        <v>8.2484423474173223</v>
      </c>
      <c r="M113" s="7">
        <f t="shared" si="9"/>
        <v>8.2612416903005652</v>
      </c>
      <c r="P113" s="5">
        <f t="shared" si="10"/>
        <v>68.496499661144739</v>
      </c>
      <c r="R113" s="5">
        <v>-13</v>
      </c>
    </row>
    <row r="114" spans="1:18" x14ac:dyDescent="0.15">
      <c r="A114" s="5">
        <v>56.5</v>
      </c>
      <c r="B114" s="5">
        <v>112</v>
      </c>
      <c r="D114">
        <v>269.07696102615</v>
      </c>
      <c r="E114">
        <v>120.82930439073</v>
      </c>
      <c r="F114">
        <v>135.29850746269</v>
      </c>
      <c r="G114">
        <v>106.55970149254</v>
      </c>
      <c r="I114" s="6">
        <f t="shared" si="6"/>
        <v>133.77845356346</v>
      </c>
      <c r="J114" s="6">
        <f t="shared" si="6"/>
        <v>14.269602898190001</v>
      </c>
      <c r="K114" s="6">
        <f t="shared" si="8"/>
        <v>116.654930085632</v>
      </c>
      <c r="L114" s="7">
        <f t="shared" si="7"/>
        <v>8.1750649207224164</v>
      </c>
      <c r="M114" s="7">
        <f t="shared" si="9"/>
        <v>8.1879785434528305</v>
      </c>
      <c r="P114" s="5">
        <f t="shared" si="10"/>
        <v>66.997569435111799</v>
      </c>
      <c r="R114" s="5">
        <v>-13</v>
      </c>
    </row>
    <row r="115" spans="1:18" x14ac:dyDescent="0.15">
      <c r="A115" s="5">
        <v>57</v>
      </c>
      <c r="B115" s="5">
        <v>113</v>
      </c>
      <c r="D115">
        <v>267.42081894425002</v>
      </c>
      <c r="E115">
        <v>120.7883571781</v>
      </c>
      <c r="F115">
        <v>135.00248756219</v>
      </c>
      <c r="G115">
        <v>106.46965174128999</v>
      </c>
      <c r="I115" s="6">
        <f t="shared" si="6"/>
        <v>132.41833138206002</v>
      </c>
      <c r="J115" s="6">
        <f t="shared" si="6"/>
        <v>14.318705436810006</v>
      </c>
      <c r="K115" s="6">
        <f t="shared" si="8"/>
        <v>115.23588485788801</v>
      </c>
      <c r="L115" s="7">
        <f t="shared" si="7"/>
        <v>8.0479262155672107</v>
      </c>
      <c r="M115" s="7">
        <f t="shared" si="9"/>
        <v>8.0609541181447959</v>
      </c>
      <c r="P115" s="5">
        <f t="shared" si="10"/>
        <v>64.400421284247884</v>
      </c>
      <c r="R115" s="5">
        <v>-13</v>
      </c>
    </row>
    <row r="116" spans="1:18" x14ac:dyDescent="0.15">
      <c r="A116" s="5">
        <v>57.5</v>
      </c>
      <c r="B116" s="5">
        <v>114</v>
      </c>
      <c r="D116">
        <v>267.24864331523997</v>
      </c>
      <c r="E116">
        <v>120.8589047854</v>
      </c>
      <c r="F116">
        <v>135.30447761194</v>
      </c>
      <c r="G116">
        <v>106.46616915423</v>
      </c>
      <c r="I116" s="6">
        <f t="shared" si="6"/>
        <v>131.94416570329997</v>
      </c>
      <c r="J116" s="6">
        <f t="shared" si="6"/>
        <v>14.392735631169998</v>
      </c>
      <c r="K116" s="6">
        <f t="shared" si="8"/>
        <v>114.67288294589598</v>
      </c>
      <c r="L116" s="7">
        <f t="shared" si="7"/>
        <v>7.96741397080564</v>
      </c>
      <c r="M116" s="7">
        <f t="shared" si="9"/>
        <v>7.9805561532303981</v>
      </c>
      <c r="P116" s="5">
        <f t="shared" si="10"/>
        <v>62.755743313450928</v>
      </c>
      <c r="R116" s="5">
        <v>-13</v>
      </c>
    </row>
    <row r="117" spans="1:18" x14ac:dyDescent="0.15">
      <c r="A117" s="5">
        <v>58</v>
      </c>
      <c r="B117" s="5">
        <v>115</v>
      </c>
      <c r="D117">
        <v>268.13517513567001</v>
      </c>
      <c r="E117">
        <v>120.77997039960999</v>
      </c>
      <c r="F117">
        <v>135.65174129352999</v>
      </c>
      <c r="G117">
        <v>106.40298507463</v>
      </c>
      <c r="I117" s="6">
        <f t="shared" si="6"/>
        <v>132.48343384214002</v>
      </c>
      <c r="J117" s="6">
        <f t="shared" si="6"/>
        <v>14.376985324979998</v>
      </c>
      <c r="K117" s="6">
        <f t="shared" si="8"/>
        <v>115.23105145216402</v>
      </c>
      <c r="L117" s="7">
        <f t="shared" si="7"/>
        <v>8.0149662010122658</v>
      </c>
      <c r="M117" s="7">
        <f t="shared" si="9"/>
        <v>8.0282226632841951</v>
      </c>
      <c r="P117" s="5">
        <f t="shared" si="10"/>
        <v>63.727124818397272</v>
      </c>
      <c r="R117" s="5">
        <v>-13</v>
      </c>
    </row>
    <row r="118" spans="1:18" x14ac:dyDescent="0.15">
      <c r="A118" s="5">
        <v>58.5</v>
      </c>
      <c r="B118" s="5">
        <v>116</v>
      </c>
      <c r="D118">
        <v>270.98050974513001</v>
      </c>
      <c r="E118">
        <v>121.13043478261</v>
      </c>
      <c r="F118">
        <v>135.2855721393</v>
      </c>
      <c r="G118">
        <v>106.5</v>
      </c>
      <c r="I118" s="6">
        <f t="shared" si="6"/>
        <v>135.69493760583001</v>
      </c>
      <c r="J118" s="6">
        <f t="shared" si="6"/>
        <v>14.630434782609996</v>
      </c>
      <c r="K118" s="6">
        <f t="shared" si="8"/>
        <v>118.13841586669801</v>
      </c>
      <c r="L118" s="7">
        <f t="shared" si="7"/>
        <v>8.074839717485327</v>
      </c>
      <c r="M118" s="7">
        <f t="shared" si="9"/>
        <v>8.0882104596044275</v>
      </c>
      <c r="P118" s="5">
        <f t="shared" si="10"/>
        <v>64.950201554973304</v>
      </c>
      <c r="R118" s="5">
        <v>-13</v>
      </c>
    </row>
    <row r="119" spans="1:18" x14ac:dyDescent="0.15">
      <c r="A119" s="5">
        <v>59</v>
      </c>
      <c r="B119" s="5">
        <v>117</v>
      </c>
      <c r="D119">
        <v>270.77673730902001</v>
      </c>
      <c r="E119">
        <v>121.48151798916</v>
      </c>
      <c r="F119">
        <v>135.17761194030001</v>
      </c>
      <c r="G119">
        <v>106.41890547264001</v>
      </c>
      <c r="I119" s="6">
        <f t="shared" si="6"/>
        <v>135.59912536872</v>
      </c>
      <c r="J119" s="6">
        <f t="shared" si="6"/>
        <v>15.062612516519991</v>
      </c>
      <c r="K119" s="6">
        <f t="shared" si="8"/>
        <v>117.52399034889601</v>
      </c>
      <c r="L119" s="7">
        <f t="shared" si="7"/>
        <v>7.8023643122998099</v>
      </c>
      <c r="M119" s="7">
        <f t="shared" si="9"/>
        <v>7.8158493342660833</v>
      </c>
      <c r="P119" s="5">
        <f t="shared" si="10"/>
        <v>59.384162527994221</v>
      </c>
      <c r="R119" s="5">
        <v>-13</v>
      </c>
    </row>
    <row r="120" spans="1:18" x14ac:dyDescent="0.15">
      <c r="A120" s="5">
        <v>59.5</v>
      </c>
      <c r="B120" s="5">
        <v>118</v>
      </c>
      <c r="D120">
        <v>266.11483489403997</v>
      </c>
      <c r="E120">
        <v>120.61015278462</v>
      </c>
      <c r="F120">
        <v>135.34527363184</v>
      </c>
      <c r="G120">
        <v>106.28706467662001</v>
      </c>
      <c r="I120" s="6">
        <f t="shared" si="6"/>
        <v>130.76956126219997</v>
      </c>
      <c r="J120" s="6">
        <f t="shared" si="6"/>
        <v>14.323088107999993</v>
      </c>
      <c r="K120" s="6">
        <f t="shared" si="8"/>
        <v>113.58185553259997</v>
      </c>
      <c r="L120" s="7">
        <f t="shared" si="7"/>
        <v>7.9299837211194815</v>
      </c>
      <c r="M120" s="7">
        <f t="shared" si="9"/>
        <v>7.9435830229329261</v>
      </c>
      <c r="P120" s="5">
        <f t="shared" si="10"/>
        <v>61.991130337094845</v>
      </c>
      <c r="R120" s="5">
        <v>-13</v>
      </c>
    </row>
    <row r="121" spans="1:18" x14ac:dyDescent="0.15">
      <c r="A121" s="5">
        <v>60</v>
      </c>
      <c r="B121" s="5">
        <v>119</v>
      </c>
      <c r="D121">
        <v>267.72055199606001</v>
      </c>
      <c r="E121">
        <v>121.31542631838001</v>
      </c>
      <c r="F121">
        <v>135.55671641791</v>
      </c>
      <c r="G121">
        <v>106.33781094526999</v>
      </c>
      <c r="I121" s="6">
        <f t="shared" si="6"/>
        <v>132.16383557815001</v>
      </c>
      <c r="J121" s="6">
        <f t="shared" si="6"/>
        <v>14.977615373110012</v>
      </c>
      <c r="K121" s="6">
        <f t="shared" si="8"/>
        <v>114.190697130418</v>
      </c>
      <c r="L121" s="7">
        <f t="shared" si="7"/>
        <v>7.6240906369801502</v>
      </c>
      <c r="M121" s="7">
        <f t="shared" si="9"/>
        <v>7.6378042186407669</v>
      </c>
      <c r="P121" s="5">
        <f t="shared" si="10"/>
        <v>55.74244582465866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268.43469689502001</v>
      </c>
      <c r="E122">
        <v>120.75800887137</v>
      </c>
      <c r="F122">
        <v>135.34427860696999</v>
      </c>
      <c r="G122">
        <v>106.24129353233999</v>
      </c>
      <c r="I122" s="6">
        <f t="shared" si="6"/>
        <v>133.09041828805002</v>
      </c>
      <c r="J122" s="6">
        <f t="shared" si="6"/>
        <v>14.51671533903</v>
      </c>
      <c r="K122" s="6">
        <f t="shared" si="8"/>
        <v>115.67035988121401</v>
      </c>
      <c r="L122" s="7">
        <f t="shared" si="7"/>
        <v>7.9680807386378802</v>
      </c>
      <c r="M122" s="7">
        <f t="shared" si="9"/>
        <v>7.9819086001456689</v>
      </c>
      <c r="P122" s="5">
        <f t="shared" si="10"/>
        <v>62.769363830039048</v>
      </c>
    </row>
    <row r="123" spans="1:18" x14ac:dyDescent="0.15">
      <c r="A123" s="5">
        <v>61</v>
      </c>
      <c r="B123" s="5">
        <v>121</v>
      </c>
      <c r="D123">
        <v>268.45884672251998</v>
      </c>
      <c r="E123">
        <v>121.01182848694</v>
      </c>
      <c r="F123">
        <v>135.10696517413001</v>
      </c>
      <c r="G123">
        <v>106.45771144279</v>
      </c>
      <c r="I123" s="6">
        <f t="shared" si="6"/>
        <v>133.35188154838997</v>
      </c>
      <c r="J123" s="6">
        <f t="shared" si="6"/>
        <v>14.554117044150004</v>
      </c>
      <c r="K123" s="6">
        <f t="shared" si="8"/>
        <v>115.88694109540997</v>
      </c>
      <c r="L123" s="7">
        <f t="shared" si="7"/>
        <v>7.9624851678646129</v>
      </c>
      <c r="M123" s="7">
        <f t="shared" si="9"/>
        <v>7.9764273092195737</v>
      </c>
      <c r="P123" s="5">
        <f t="shared" si="10"/>
        <v>62.655059328753794</v>
      </c>
    </row>
    <row r="124" spans="1:18" x14ac:dyDescent="0.15">
      <c r="A124" s="5">
        <v>61.5</v>
      </c>
      <c r="B124" s="5">
        <v>122</v>
      </c>
      <c r="D124">
        <v>268.98275012321</v>
      </c>
      <c r="E124">
        <v>121.46821094134999</v>
      </c>
      <c r="F124">
        <v>135.02437810945</v>
      </c>
      <c r="G124">
        <v>106.32139303483</v>
      </c>
      <c r="I124" s="6">
        <f t="shared" si="6"/>
        <v>133.95837201376</v>
      </c>
      <c r="J124" s="6">
        <f t="shared" si="6"/>
        <v>15.146817906519999</v>
      </c>
      <c r="K124" s="6">
        <f t="shared" si="8"/>
        <v>115.782190525936</v>
      </c>
      <c r="L124" s="7">
        <f t="shared" si="7"/>
        <v>7.6439943518497815</v>
      </c>
      <c r="M124" s="7">
        <f t="shared" si="9"/>
        <v>7.6580507730519134</v>
      </c>
      <c r="P124" s="5">
        <f t="shared" si="10"/>
        <v>56.149032443626353</v>
      </c>
    </row>
    <row r="125" spans="1:18" x14ac:dyDescent="0.15">
      <c r="A125" s="5">
        <v>62</v>
      </c>
      <c r="B125" s="5">
        <v>123</v>
      </c>
      <c r="D125">
        <v>268.51946771809003</v>
      </c>
      <c r="E125">
        <v>121.88023656974001</v>
      </c>
      <c r="F125">
        <v>135.14825870646999</v>
      </c>
      <c r="G125">
        <v>106.24726368159</v>
      </c>
      <c r="I125" s="6">
        <f t="shared" si="6"/>
        <v>133.37120901162004</v>
      </c>
      <c r="J125" s="6">
        <f t="shared" si="6"/>
        <v>15.632972888150007</v>
      </c>
      <c r="K125" s="6">
        <f t="shared" si="8"/>
        <v>114.61164154584003</v>
      </c>
      <c r="L125" s="7">
        <f t="shared" si="7"/>
        <v>7.3314041011813638</v>
      </c>
      <c r="M125" s="7">
        <f t="shared" si="9"/>
        <v>7.3455748022306677</v>
      </c>
      <c r="P125" s="5">
        <f t="shared" si="10"/>
        <v>49.763540389806046</v>
      </c>
    </row>
    <row r="126" spans="1:18" x14ac:dyDescent="0.15">
      <c r="A126" s="5">
        <v>62.5</v>
      </c>
      <c r="B126" s="5">
        <v>124</v>
      </c>
      <c r="D126">
        <v>263.55248891078998</v>
      </c>
      <c r="E126">
        <v>121.63183834401001</v>
      </c>
      <c r="F126">
        <v>135.09601990050001</v>
      </c>
      <c r="G126">
        <v>106.44129353234</v>
      </c>
      <c r="I126" s="6">
        <f t="shared" si="6"/>
        <v>128.45646901028996</v>
      </c>
      <c r="J126" s="6">
        <f t="shared" si="6"/>
        <v>15.190544811670009</v>
      </c>
      <c r="K126" s="6">
        <f t="shared" si="8"/>
        <v>110.22781523628595</v>
      </c>
      <c r="L126" s="7">
        <f t="shared" si="7"/>
        <v>7.2563437719234631</v>
      </c>
      <c r="M126" s="7">
        <f t="shared" si="9"/>
        <v>7.2706287528199391</v>
      </c>
      <c r="P126" s="5">
        <f t="shared" si="10"/>
        <v>48.230232377132687</v>
      </c>
    </row>
    <row r="127" spans="1:18" x14ac:dyDescent="0.15">
      <c r="A127" s="5">
        <v>63</v>
      </c>
      <c r="B127" s="5">
        <v>125</v>
      </c>
      <c r="D127">
        <v>264.56411530815001</v>
      </c>
      <c r="E127">
        <v>121.85337972167</v>
      </c>
      <c r="F127">
        <v>135.06467661692</v>
      </c>
      <c r="G127">
        <v>106.23980099503</v>
      </c>
      <c r="I127" s="6">
        <f t="shared" si="6"/>
        <v>129.49943869123001</v>
      </c>
      <c r="J127" s="6">
        <f t="shared" si="6"/>
        <v>15.61357872664</v>
      </c>
      <c r="K127" s="6">
        <f t="shared" si="8"/>
        <v>110.76314421926202</v>
      </c>
      <c r="L127" s="7">
        <f t="shared" si="7"/>
        <v>7.0940266903882288</v>
      </c>
      <c r="M127" s="7">
        <f t="shared" si="9"/>
        <v>7.1084259511318768</v>
      </c>
      <c r="P127" s="5">
        <f t="shared" si="10"/>
        <v>44.91447178598748</v>
      </c>
    </row>
    <row r="128" spans="1:18" x14ac:dyDescent="0.15">
      <c r="A128" s="5">
        <v>63.5</v>
      </c>
      <c r="B128" s="5">
        <v>126</v>
      </c>
      <c r="D128">
        <v>263.37425447316002</v>
      </c>
      <c r="E128">
        <v>121.91401590456999</v>
      </c>
      <c r="F128">
        <v>134.92835820895999</v>
      </c>
      <c r="G128">
        <v>106.43084577114</v>
      </c>
      <c r="I128" s="6">
        <f t="shared" si="6"/>
        <v>128.44589626420003</v>
      </c>
      <c r="J128" s="6">
        <f t="shared" si="6"/>
        <v>15.483170133429994</v>
      </c>
      <c r="K128" s="6">
        <f t="shared" si="8"/>
        <v>109.86609210408403</v>
      </c>
      <c r="L128" s="7">
        <f t="shared" si="7"/>
        <v>7.0958396218142799</v>
      </c>
      <c r="M128" s="7">
        <f t="shared" si="9"/>
        <v>7.1103531624050991</v>
      </c>
      <c r="P128" s="5">
        <f t="shared" si="10"/>
        <v>44.951505759985125</v>
      </c>
    </row>
    <row r="129" spans="1:16" x14ac:dyDescent="0.15">
      <c r="A129" s="5">
        <v>64</v>
      </c>
      <c r="B129" s="5">
        <v>127</v>
      </c>
      <c r="D129">
        <v>263.19483101392001</v>
      </c>
      <c r="E129">
        <v>122.93489065606001</v>
      </c>
      <c r="F129">
        <v>135.1328358209</v>
      </c>
      <c r="G129">
        <v>106.32437810945</v>
      </c>
      <c r="I129" s="6">
        <f t="shared" si="6"/>
        <v>128.06199519302001</v>
      </c>
      <c r="J129" s="6">
        <f t="shared" si="6"/>
        <v>16.610512546610011</v>
      </c>
      <c r="K129" s="6">
        <f t="shared" si="8"/>
        <v>108.12938013708799</v>
      </c>
      <c r="L129" s="7">
        <f t="shared" si="7"/>
        <v>6.5096955818594404</v>
      </c>
      <c r="M129" s="7">
        <f t="shared" si="9"/>
        <v>6.5243234022974317</v>
      </c>
      <c r="P129" s="5">
        <f t="shared" si="10"/>
        <v>32.977945799230049</v>
      </c>
    </row>
    <row r="130" spans="1:16" x14ac:dyDescent="0.15">
      <c r="A130" s="5">
        <v>64.5</v>
      </c>
      <c r="B130" s="5">
        <v>128</v>
      </c>
      <c r="D130">
        <v>262.16500994035999</v>
      </c>
      <c r="E130">
        <v>122.90606361829001</v>
      </c>
      <c r="F130">
        <v>134.88955223881001</v>
      </c>
      <c r="G130">
        <v>106.14626865672</v>
      </c>
      <c r="I130" s="6">
        <f t="shared" ref="I130:J148" si="12">D130-F130</f>
        <v>127.27545770154998</v>
      </c>
      <c r="J130" s="6">
        <f t="shared" si="12"/>
        <v>16.759794961570009</v>
      </c>
      <c r="K130" s="6">
        <f t="shared" si="8"/>
        <v>107.16370374766598</v>
      </c>
      <c r="L130" s="7">
        <f t="shared" ref="L130:L193" si="13">K130/J130</f>
        <v>6.3940939607788136</v>
      </c>
      <c r="M130" s="7">
        <f t="shared" si="9"/>
        <v>6.408836061063977</v>
      </c>
      <c r="P130" s="5">
        <f t="shared" si="10"/>
        <v>30.616473452473752</v>
      </c>
    </row>
    <row r="131" spans="1:16" x14ac:dyDescent="0.15">
      <c r="A131" s="5">
        <v>65</v>
      </c>
      <c r="B131" s="5">
        <v>129</v>
      </c>
      <c r="D131">
        <v>261.6893638171</v>
      </c>
      <c r="E131">
        <v>123.03379721669999</v>
      </c>
      <c r="F131">
        <v>134.98656716418</v>
      </c>
      <c r="G131">
        <v>106.57014925372999</v>
      </c>
      <c r="I131" s="6">
        <f t="shared" si="12"/>
        <v>126.70279665292</v>
      </c>
      <c r="J131" s="6">
        <f t="shared" si="12"/>
        <v>16.463647962970001</v>
      </c>
      <c r="K131" s="6">
        <f t="shared" ref="K131:K181" si="14">I131-1.2*J131</f>
        <v>106.946419097356</v>
      </c>
      <c r="L131" s="7">
        <f t="shared" si="13"/>
        <v>6.4959126517950114</v>
      </c>
      <c r="M131" s="7">
        <f t="shared" ref="M131:M181" si="15">L131+ABS($N$2)*A131</f>
        <v>6.5107690319273459</v>
      </c>
      <c r="P131" s="5">
        <f t="shared" ref="P131:P181" si="16">(L131-$O$2)/$O$2*100</f>
        <v>32.696392583105819</v>
      </c>
    </row>
    <row r="132" spans="1:16" x14ac:dyDescent="0.15">
      <c r="A132" s="5">
        <v>65.5</v>
      </c>
      <c r="B132" s="5">
        <v>130</v>
      </c>
      <c r="D132">
        <v>260.70775347913002</v>
      </c>
      <c r="E132">
        <v>123.60238568589</v>
      </c>
      <c r="F132">
        <v>135.26567164178999</v>
      </c>
      <c r="G132">
        <v>106.56268656716</v>
      </c>
      <c r="I132" s="6">
        <f t="shared" si="12"/>
        <v>125.44208183734003</v>
      </c>
      <c r="J132" s="6">
        <f t="shared" si="12"/>
        <v>17.039699118729999</v>
      </c>
      <c r="K132" s="6">
        <f t="shared" si="14"/>
        <v>104.99444289486402</v>
      </c>
      <c r="L132" s="7">
        <f t="shared" si="13"/>
        <v>6.1617545100578903</v>
      </c>
      <c r="M132" s="7">
        <f t="shared" si="15"/>
        <v>6.1767251700373969</v>
      </c>
      <c r="P132" s="5">
        <f t="shared" si="16"/>
        <v>25.870318659753842</v>
      </c>
    </row>
    <row r="133" spans="1:16" x14ac:dyDescent="0.15">
      <c r="A133" s="5">
        <v>66</v>
      </c>
      <c r="B133" s="5">
        <v>131</v>
      </c>
      <c r="D133">
        <v>261.97235932873002</v>
      </c>
      <c r="E133">
        <v>124.09624876604001</v>
      </c>
      <c r="F133">
        <v>134.78358208955001</v>
      </c>
      <c r="G133">
        <v>106.29651741294001</v>
      </c>
      <c r="I133" s="6">
        <f t="shared" si="12"/>
        <v>127.18877723918001</v>
      </c>
      <c r="J133" s="6">
        <f t="shared" si="12"/>
        <v>17.7997313531</v>
      </c>
      <c r="K133" s="6">
        <f t="shared" si="14"/>
        <v>105.82909961546001</v>
      </c>
      <c r="L133" s="7">
        <f t="shared" si="13"/>
        <v>5.9455447678444218</v>
      </c>
      <c r="M133" s="7">
        <f t="shared" si="15"/>
        <v>5.9606297076711003</v>
      </c>
      <c r="P133" s="5">
        <f t="shared" si="16"/>
        <v>21.453656310526814</v>
      </c>
    </row>
    <row r="134" spans="1:16" x14ac:dyDescent="0.15">
      <c r="A134" s="5">
        <v>66.5</v>
      </c>
      <c r="B134" s="5">
        <v>132</v>
      </c>
      <c r="D134">
        <v>257.20236920040003</v>
      </c>
      <c r="E134">
        <v>123.60809476802</v>
      </c>
      <c r="F134">
        <v>134.60845771144</v>
      </c>
      <c r="G134">
        <v>106.26268656716</v>
      </c>
      <c r="I134" s="6">
        <f t="shared" si="12"/>
        <v>122.59391148896003</v>
      </c>
      <c r="J134" s="6">
        <f t="shared" si="12"/>
        <v>17.345408200859993</v>
      </c>
      <c r="K134" s="6">
        <f t="shared" si="14"/>
        <v>101.77942164792805</v>
      </c>
      <c r="L134" s="7">
        <f t="shared" si="13"/>
        <v>5.867802041285012</v>
      </c>
      <c r="M134" s="7">
        <f t="shared" si="15"/>
        <v>5.8830012609588627</v>
      </c>
      <c r="P134" s="5">
        <f t="shared" si="16"/>
        <v>19.865553157514462</v>
      </c>
    </row>
    <row r="135" spans="1:16" x14ac:dyDescent="0.15">
      <c r="A135" s="5">
        <v>67</v>
      </c>
      <c r="B135" s="5">
        <v>133</v>
      </c>
      <c r="D135">
        <v>259.41940298508001</v>
      </c>
      <c r="E135">
        <v>124.29552238805999</v>
      </c>
      <c r="F135">
        <v>135.09104477611999</v>
      </c>
      <c r="G135">
        <v>106.31492537313</v>
      </c>
      <c r="I135" s="6">
        <f t="shared" si="12"/>
        <v>124.32835820896003</v>
      </c>
      <c r="J135" s="6">
        <f t="shared" si="12"/>
        <v>17.980597014929998</v>
      </c>
      <c r="K135" s="6">
        <f t="shared" si="14"/>
        <v>102.75164179104402</v>
      </c>
      <c r="L135" s="7">
        <f t="shared" si="13"/>
        <v>5.7145845438683311</v>
      </c>
      <c r="M135" s="7">
        <f t="shared" si="15"/>
        <v>5.7298980433893529</v>
      </c>
      <c r="P135" s="5">
        <f t="shared" si="16"/>
        <v>16.7356759135237</v>
      </c>
    </row>
    <row r="136" spans="1:16" x14ac:dyDescent="0.15">
      <c r="A136" s="5">
        <v>67.5</v>
      </c>
      <c r="B136" s="5">
        <v>134</v>
      </c>
      <c r="D136">
        <v>257.30497512438001</v>
      </c>
      <c r="E136">
        <v>124.27313432836</v>
      </c>
      <c r="F136">
        <v>134.58855721392999</v>
      </c>
      <c r="G136">
        <v>106.20199004974999</v>
      </c>
      <c r="I136" s="6">
        <f t="shared" si="12"/>
        <v>122.71641791045002</v>
      </c>
      <c r="J136" s="6">
        <f t="shared" si="12"/>
        <v>18.071144278610006</v>
      </c>
      <c r="K136" s="6">
        <f t="shared" si="14"/>
        <v>101.03104477611801</v>
      </c>
      <c r="L136" s="7">
        <f t="shared" si="13"/>
        <v>5.5907386504408505</v>
      </c>
      <c r="M136" s="7">
        <f t="shared" si="15"/>
        <v>5.6061664298090443</v>
      </c>
      <c r="P136" s="5">
        <f t="shared" si="16"/>
        <v>14.205792250522583</v>
      </c>
    </row>
    <row r="137" spans="1:16" x14ac:dyDescent="0.15">
      <c r="A137" s="5">
        <v>68</v>
      </c>
      <c r="B137" s="5">
        <v>135</v>
      </c>
      <c r="D137">
        <v>258.01641791045</v>
      </c>
      <c r="E137">
        <v>125.12736318408</v>
      </c>
      <c r="F137">
        <v>134.90447761194</v>
      </c>
      <c r="G137">
        <v>106.34527363184</v>
      </c>
      <c r="I137" s="6">
        <f t="shared" si="12"/>
        <v>123.11194029851001</v>
      </c>
      <c r="J137" s="6">
        <f t="shared" si="12"/>
        <v>18.782089552239995</v>
      </c>
      <c r="K137" s="6">
        <f t="shared" si="14"/>
        <v>100.57343283582202</v>
      </c>
      <c r="L137" s="7">
        <f t="shared" si="13"/>
        <v>5.3547520661154229</v>
      </c>
      <c r="M137" s="7">
        <f t="shared" si="15"/>
        <v>5.3702941253307888</v>
      </c>
      <c r="P137" s="5">
        <f t="shared" si="16"/>
        <v>9.3851349977899741</v>
      </c>
    </row>
    <row r="138" spans="1:16" x14ac:dyDescent="0.15">
      <c r="A138" s="5">
        <v>68.5</v>
      </c>
      <c r="B138" s="5">
        <v>136</v>
      </c>
      <c r="D138">
        <v>258.36368159204</v>
      </c>
      <c r="E138">
        <v>125.25472636815999</v>
      </c>
      <c r="F138">
        <v>135.12835820896001</v>
      </c>
      <c r="G138">
        <v>106.20945273632</v>
      </c>
      <c r="I138" s="6">
        <f t="shared" si="12"/>
        <v>123.23532338307999</v>
      </c>
      <c r="J138" s="6">
        <f t="shared" si="12"/>
        <v>19.04527363183999</v>
      </c>
      <c r="K138" s="6">
        <f t="shared" si="14"/>
        <v>100.38099502487199</v>
      </c>
      <c r="L138" s="7">
        <f t="shared" si="13"/>
        <v>5.2706512369060698</v>
      </c>
      <c r="M138" s="7">
        <f t="shared" si="15"/>
        <v>5.2863075759686078</v>
      </c>
      <c r="P138" s="5">
        <f t="shared" si="16"/>
        <v>7.6671505901262957</v>
      </c>
    </row>
    <row r="139" spans="1:16" x14ac:dyDescent="0.15">
      <c r="A139" s="5">
        <v>69</v>
      </c>
      <c r="B139" s="5">
        <v>137</v>
      </c>
      <c r="D139">
        <v>259.08619830593</v>
      </c>
      <c r="E139">
        <v>125.62780269058</v>
      </c>
      <c r="F139">
        <v>135.35820895521999</v>
      </c>
      <c r="G139">
        <v>106.36268656716</v>
      </c>
      <c r="I139" s="6">
        <f t="shared" si="12"/>
        <v>123.72798935071</v>
      </c>
      <c r="J139" s="6">
        <f t="shared" si="12"/>
        <v>19.26511612342</v>
      </c>
      <c r="K139" s="6">
        <f t="shared" si="14"/>
        <v>100.60985000260601</v>
      </c>
      <c r="L139" s="7">
        <f t="shared" si="13"/>
        <v>5.2223848202138656</v>
      </c>
      <c r="M139" s="7">
        <f t="shared" si="15"/>
        <v>5.2381554391235747</v>
      </c>
      <c r="P139" s="5">
        <f t="shared" si="16"/>
        <v>6.6811799157517449</v>
      </c>
    </row>
    <row r="140" spans="1:16" x14ac:dyDescent="0.15">
      <c r="A140" s="5">
        <v>69.5</v>
      </c>
      <c r="B140" s="5">
        <v>138</v>
      </c>
      <c r="D140">
        <v>258.07623318385998</v>
      </c>
      <c r="E140">
        <v>124.99750871948</v>
      </c>
      <c r="F140">
        <v>135.25970149253999</v>
      </c>
      <c r="G140">
        <v>106.34527363184</v>
      </c>
      <c r="I140" s="6">
        <f t="shared" si="12"/>
        <v>122.81653169131999</v>
      </c>
      <c r="J140" s="6">
        <f t="shared" si="12"/>
        <v>18.652235087639994</v>
      </c>
      <c r="K140" s="6">
        <f t="shared" si="14"/>
        <v>100.43384958615201</v>
      </c>
      <c r="L140" s="7">
        <f t="shared" si="13"/>
        <v>5.3845477024201269</v>
      </c>
      <c r="M140" s="7">
        <f t="shared" si="15"/>
        <v>5.4004326011770081</v>
      </c>
      <c r="P140" s="5">
        <f t="shared" si="16"/>
        <v>9.9937905731170069</v>
      </c>
    </row>
    <row r="141" spans="1:16" x14ac:dyDescent="0.15">
      <c r="A141" s="5">
        <v>70</v>
      </c>
      <c r="B141" s="5">
        <v>139</v>
      </c>
      <c r="D141">
        <v>260.98911429984997</v>
      </c>
      <c r="E141">
        <v>126.09302325581</v>
      </c>
      <c r="F141">
        <v>134.86368159204</v>
      </c>
      <c r="G141">
        <v>106.3512437811</v>
      </c>
      <c r="I141" s="6">
        <f t="shared" si="12"/>
        <v>126.12543270780998</v>
      </c>
      <c r="J141" s="6">
        <f t="shared" si="12"/>
        <v>19.74177947471</v>
      </c>
      <c r="K141" s="6">
        <f t="shared" si="14"/>
        <v>102.43529733815798</v>
      </c>
      <c r="L141" s="7">
        <f t="shared" si="13"/>
        <v>5.1887570454011831</v>
      </c>
      <c r="M141" s="7">
        <f t="shared" si="15"/>
        <v>5.2047562240052363</v>
      </c>
      <c r="P141" s="5">
        <f t="shared" si="16"/>
        <v>5.9942426603674788</v>
      </c>
    </row>
    <row r="142" spans="1:16" x14ac:dyDescent="0.15">
      <c r="A142" s="5">
        <v>70.5</v>
      </c>
      <c r="B142" s="5">
        <v>140</v>
      </c>
      <c r="D142">
        <v>261.75448207171002</v>
      </c>
      <c r="E142">
        <v>126.17430278885</v>
      </c>
      <c r="F142">
        <v>134.67213930348001</v>
      </c>
      <c r="G142">
        <v>106.4960199005</v>
      </c>
      <c r="I142" s="6">
        <f t="shared" si="12"/>
        <v>127.08234276823001</v>
      </c>
      <c r="J142" s="6">
        <f t="shared" si="12"/>
        <v>19.678282888349997</v>
      </c>
      <c r="K142" s="6">
        <f t="shared" si="14"/>
        <v>103.46840330221001</v>
      </c>
      <c r="L142" s="7">
        <f t="shared" si="13"/>
        <v>5.2579995871217866</v>
      </c>
      <c r="M142" s="7">
        <f t="shared" si="15"/>
        <v>5.274113045573011</v>
      </c>
      <c r="P142" s="5">
        <f t="shared" si="16"/>
        <v>7.4087067999168781</v>
      </c>
    </row>
    <row r="143" spans="1:16" x14ac:dyDescent="0.15">
      <c r="A143" s="5">
        <v>71</v>
      </c>
      <c r="B143" s="5">
        <v>141</v>
      </c>
      <c r="D143">
        <v>257.02639442230998</v>
      </c>
      <c r="E143">
        <v>125.8640438247</v>
      </c>
      <c r="F143">
        <v>134.85870646766</v>
      </c>
      <c r="G143">
        <v>106.39701492537</v>
      </c>
      <c r="I143" s="6">
        <f t="shared" si="12"/>
        <v>122.16768795464998</v>
      </c>
      <c r="J143" s="6">
        <f t="shared" si="12"/>
        <v>19.467028899330003</v>
      </c>
      <c r="K143" s="6">
        <f t="shared" si="14"/>
        <v>98.807253275453974</v>
      </c>
      <c r="L143" s="7">
        <f t="shared" si="13"/>
        <v>5.0756206191718665</v>
      </c>
      <c r="M143" s="7">
        <f t="shared" si="15"/>
        <v>5.0918483574702629</v>
      </c>
      <c r="P143" s="5">
        <f t="shared" si="16"/>
        <v>3.6831285128848283</v>
      </c>
    </row>
    <row r="144" spans="1:16" x14ac:dyDescent="0.15">
      <c r="A144" s="5">
        <v>71.5</v>
      </c>
      <c r="B144" s="5">
        <v>142</v>
      </c>
      <c r="D144">
        <v>255.38617283951001</v>
      </c>
      <c r="E144">
        <v>125.2612345679</v>
      </c>
      <c r="F144">
        <v>134.98009950248999</v>
      </c>
      <c r="G144">
        <v>106.32537313432999</v>
      </c>
      <c r="I144" s="6">
        <f t="shared" si="12"/>
        <v>120.40607333702002</v>
      </c>
      <c r="J144" s="6">
        <f t="shared" si="12"/>
        <v>18.935861433570011</v>
      </c>
      <c r="K144" s="6">
        <f t="shared" si="14"/>
        <v>97.683039616736011</v>
      </c>
      <c r="L144" s="7">
        <f t="shared" si="13"/>
        <v>5.1586266597600288</v>
      </c>
      <c r="M144" s="7">
        <f t="shared" si="15"/>
        <v>5.1749686779055972</v>
      </c>
      <c r="P144" s="5">
        <f t="shared" si="16"/>
        <v>5.3787489343836219</v>
      </c>
    </row>
    <row r="145" spans="1:16" x14ac:dyDescent="0.15">
      <c r="A145" s="5">
        <v>72</v>
      </c>
      <c r="B145" s="5">
        <v>143</v>
      </c>
      <c r="D145">
        <v>256.66913580247001</v>
      </c>
      <c r="E145">
        <v>125.57925925926</v>
      </c>
      <c r="F145">
        <v>134.91940298508001</v>
      </c>
      <c r="G145">
        <v>106.43134328358001</v>
      </c>
      <c r="I145" s="6">
        <f t="shared" si="12"/>
        <v>121.74973281739</v>
      </c>
      <c r="J145" s="6">
        <f t="shared" si="12"/>
        <v>19.147915975679993</v>
      </c>
      <c r="K145" s="6">
        <f t="shared" si="14"/>
        <v>98.772233646574009</v>
      </c>
      <c r="L145" s="7">
        <f t="shared" si="13"/>
        <v>5.158380357007303</v>
      </c>
      <c r="M145" s="7">
        <f t="shared" si="15"/>
        <v>5.1748366550000435</v>
      </c>
      <c r="P145" s="5">
        <f t="shared" si="16"/>
        <v>5.3737175417953971</v>
      </c>
    </row>
    <row r="146" spans="1:16" x14ac:dyDescent="0.15">
      <c r="A146" s="5">
        <v>72.5</v>
      </c>
      <c r="B146" s="5">
        <v>144</v>
      </c>
      <c r="D146">
        <v>255.71012345679</v>
      </c>
      <c r="E146">
        <v>125.67654320987999</v>
      </c>
      <c r="F146">
        <v>134.59054726368001</v>
      </c>
      <c r="G146">
        <v>106.26616915423</v>
      </c>
      <c r="I146" s="6">
        <f t="shared" si="12"/>
        <v>121.11957619310999</v>
      </c>
      <c r="J146" s="6">
        <f t="shared" si="12"/>
        <v>19.410374055649996</v>
      </c>
      <c r="K146" s="6">
        <f t="shared" si="14"/>
        <v>97.82712732633</v>
      </c>
      <c r="L146" s="7">
        <f t="shared" si="13"/>
        <v>5.0399403456037142</v>
      </c>
      <c r="M146" s="7">
        <f t="shared" si="15"/>
        <v>5.0565109234436258</v>
      </c>
      <c r="P146" s="5">
        <f t="shared" si="16"/>
        <v>2.954263479953108</v>
      </c>
    </row>
    <row r="147" spans="1:16" x14ac:dyDescent="0.15">
      <c r="A147" s="5">
        <v>73</v>
      </c>
      <c r="B147" s="5">
        <v>145</v>
      </c>
      <c r="D147">
        <v>255.58518518519</v>
      </c>
      <c r="E147">
        <v>125.51407407407</v>
      </c>
      <c r="F147">
        <v>134.56417910447999</v>
      </c>
      <c r="G147">
        <v>106.4960199005</v>
      </c>
      <c r="I147" s="6">
        <f t="shared" si="12"/>
        <v>121.02100608071001</v>
      </c>
      <c r="J147" s="6">
        <f t="shared" si="12"/>
        <v>19.018054173569993</v>
      </c>
      <c r="K147" s="6">
        <f t="shared" si="14"/>
        <v>98.199341072426023</v>
      </c>
      <c r="L147" s="7">
        <f t="shared" si="13"/>
        <v>5.1634799320793201</v>
      </c>
      <c r="M147" s="7">
        <f t="shared" si="15"/>
        <v>5.1801647897664038</v>
      </c>
      <c r="P147" s="5">
        <f t="shared" si="16"/>
        <v>5.4778900040861895</v>
      </c>
    </row>
    <row r="148" spans="1:16" x14ac:dyDescent="0.15">
      <c r="A148" s="5">
        <v>73.5</v>
      </c>
      <c r="B148" s="5">
        <v>146</v>
      </c>
      <c r="D148">
        <v>260.37743384922999</v>
      </c>
      <c r="E148">
        <v>126.25511732401</v>
      </c>
      <c r="F148">
        <v>134.77661691541999</v>
      </c>
      <c r="G148">
        <v>106.15472636816</v>
      </c>
      <c r="I148" s="6">
        <f t="shared" si="12"/>
        <v>125.60081693380999</v>
      </c>
      <c r="J148" s="6">
        <f t="shared" si="12"/>
        <v>20.100390955850003</v>
      </c>
      <c r="K148" s="6">
        <f t="shared" si="14"/>
        <v>101.48034778678999</v>
      </c>
      <c r="L148" s="7">
        <f t="shared" si="13"/>
        <v>5.0486753222705465</v>
      </c>
      <c r="M148" s="7">
        <f t="shared" si="15"/>
        <v>5.0654744598048023</v>
      </c>
      <c r="P148" s="5">
        <f t="shared" si="16"/>
        <v>3.1326987445753867</v>
      </c>
    </row>
    <row r="149" spans="1:16" x14ac:dyDescent="0.15">
      <c r="A149" s="5">
        <v>74</v>
      </c>
      <c r="B149" s="5">
        <v>147</v>
      </c>
      <c r="D149">
        <v>259.26410384423002</v>
      </c>
      <c r="E149">
        <v>126.32051922117</v>
      </c>
      <c r="F149">
        <v>134.66915422886001</v>
      </c>
      <c r="G149">
        <v>106.43482587065</v>
      </c>
      <c r="I149" s="6">
        <f t="shared" ref="I149:J181" si="17">D149-F149</f>
        <v>124.59494961537001</v>
      </c>
      <c r="J149" s="6">
        <f t="shared" si="17"/>
        <v>19.88569335052</v>
      </c>
      <c r="K149" s="6">
        <f t="shared" si="14"/>
        <v>100.73211759474601</v>
      </c>
      <c r="L149" s="7">
        <f t="shared" si="13"/>
        <v>5.0655572234353059</v>
      </c>
      <c r="M149" s="7">
        <f t="shared" si="15"/>
        <v>5.0824706408167337</v>
      </c>
      <c r="P149" s="5">
        <f t="shared" si="16"/>
        <v>3.4775567352211016</v>
      </c>
    </row>
    <row r="150" spans="1:16" x14ac:dyDescent="0.15">
      <c r="A150" s="5">
        <v>74.5</v>
      </c>
      <c r="B150" s="5">
        <v>148</v>
      </c>
      <c r="D150">
        <v>252.99555774926</v>
      </c>
      <c r="E150">
        <v>124.83613030602</v>
      </c>
      <c r="F150">
        <v>134.51393034826</v>
      </c>
      <c r="G150">
        <v>106.46467661692</v>
      </c>
      <c r="I150" s="6">
        <f t="shared" si="17"/>
        <v>118.481627401</v>
      </c>
      <c r="J150" s="6">
        <f t="shared" si="17"/>
        <v>18.371453689099994</v>
      </c>
      <c r="K150" s="6">
        <f t="shared" si="14"/>
        <v>96.435882974080002</v>
      </c>
      <c r="L150" s="7">
        <f t="shared" si="13"/>
        <v>5.2492244003149615</v>
      </c>
      <c r="M150" s="7">
        <f t="shared" si="15"/>
        <v>5.2662520975435605</v>
      </c>
      <c r="P150" s="5">
        <f t="shared" si="16"/>
        <v>7.2294501356224794</v>
      </c>
    </row>
    <row r="151" spans="1:16" x14ac:dyDescent="0.15">
      <c r="A151" s="5">
        <v>75</v>
      </c>
      <c r="B151" s="5">
        <v>149</v>
      </c>
      <c r="D151">
        <v>253.48420533070001</v>
      </c>
      <c r="E151">
        <v>125.39486673248</v>
      </c>
      <c r="F151">
        <v>134.60845771144</v>
      </c>
      <c r="G151">
        <v>106.3815920398</v>
      </c>
      <c r="I151" s="6">
        <f t="shared" si="17"/>
        <v>118.87574761926001</v>
      </c>
      <c r="J151" s="6">
        <f t="shared" si="17"/>
        <v>19.01327469268</v>
      </c>
      <c r="K151" s="6">
        <f t="shared" si="14"/>
        <v>96.059817988044017</v>
      </c>
      <c r="L151" s="7">
        <f t="shared" si="13"/>
        <v>5.052250048489884</v>
      </c>
      <c r="M151" s="7">
        <f t="shared" si="15"/>
        <v>5.069392025565655</v>
      </c>
      <c r="P151" s="5">
        <f t="shared" si="16"/>
        <v>3.2057220900551409</v>
      </c>
    </row>
    <row r="152" spans="1:16" x14ac:dyDescent="0.15">
      <c r="A152" s="5">
        <v>75.5</v>
      </c>
      <c r="B152" s="5">
        <v>150</v>
      </c>
      <c r="D152">
        <v>253.72655478775999</v>
      </c>
      <c r="E152">
        <v>125.19496544915999</v>
      </c>
      <c r="F152">
        <v>134.40348258706999</v>
      </c>
      <c r="G152">
        <v>106.06766169154</v>
      </c>
      <c r="I152" s="6">
        <f t="shared" si="17"/>
        <v>119.32307220069001</v>
      </c>
      <c r="J152" s="6">
        <f t="shared" si="17"/>
        <v>19.127303757619998</v>
      </c>
      <c r="K152" s="6">
        <f t="shared" si="14"/>
        <v>96.370307691546003</v>
      </c>
      <c r="L152" s="7">
        <f t="shared" si="13"/>
        <v>5.0383634260607</v>
      </c>
      <c r="M152" s="7">
        <f t="shared" si="15"/>
        <v>5.0556196829836431</v>
      </c>
      <c r="P152" s="5">
        <f t="shared" si="16"/>
        <v>2.9220506800020551</v>
      </c>
    </row>
    <row r="153" spans="1:16" x14ac:dyDescent="0.15">
      <c r="A153" s="5">
        <v>76</v>
      </c>
      <c r="B153" s="5">
        <v>151</v>
      </c>
      <c r="D153">
        <v>256.72301626416998</v>
      </c>
      <c r="E153">
        <v>125.71611631346001</v>
      </c>
      <c r="F153">
        <v>134.39154228856</v>
      </c>
      <c r="G153">
        <v>106.25721393035001</v>
      </c>
      <c r="I153" s="6">
        <f t="shared" si="17"/>
        <v>122.33147397560998</v>
      </c>
      <c r="J153" s="6">
        <f t="shared" si="17"/>
        <v>19.458902383110001</v>
      </c>
      <c r="K153" s="6">
        <f t="shared" si="14"/>
        <v>98.980791115877977</v>
      </c>
      <c r="L153" s="7">
        <f t="shared" si="13"/>
        <v>5.0866584952803731</v>
      </c>
      <c r="M153" s="7">
        <f t="shared" si="15"/>
        <v>5.1040290320504873</v>
      </c>
      <c r="P153" s="5">
        <f t="shared" si="16"/>
        <v>3.9086066588961264</v>
      </c>
    </row>
    <row r="154" spans="1:16" x14ac:dyDescent="0.15">
      <c r="A154" s="5">
        <v>76.5</v>
      </c>
      <c r="B154" s="5">
        <v>152</v>
      </c>
      <c r="D154">
        <v>259.93596059113003</v>
      </c>
      <c r="E154">
        <v>126.08768472906</v>
      </c>
      <c r="F154">
        <v>134.69999999999999</v>
      </c>
      <c r="G154">
        <v>106.45870646765999</v>
      </c>
      <c r="I154" s="6">
        <f t="shared" si="17"/>
        <v>125.23596059113004</v>
      </c>
      <c r="J154" s="6">
        <f t="shared" si="17"/>
        <v>19.628978261400007</v>
      </c>
      <c r="K154" s="6">
        <f t="shared" si="14"/>
        <v>101.68118667745003</v>
      </c>
      <c r="L154" s="7">
        <f t="shared" si="13"/>
        <v>5.1801568743597848</v>
      </c>
      <c r="M154" s="7">
        <f t="shared" si="15"/>
        <v>5.1976416909770711</v>
      </c>
      <c r="P154" s="5">
        <f t="shared" si="16"/>
        <v>5.8185611612518926</v>
      </c>
    </row>
    <row r="155" spans="1:16" x14ac:dyDescent="0.15">
      <c r="A155" s="5">
        <v>77</v>
      </c>
      <c r="B155" s="5">
        <v>153</v>
      </c>
      <c r="D155">
        <v>254.90246305419001</v>
      </c>
      <c r="E155">
        <v>125.58423645320001</v>
      </c>
      <c r="F155">
        <v>134.64577114427999</v>
      </c>
      <c r="G155">
        <v>106.60995024876</v>
      </c>
      <c r="I155" s="6">
        <f t="shared" si="17"/>
        <v>120.25669190991002</v>
      </c>
      <c r="J155" s="6">
        <f t="shared" si="17"/>
        <v>18.974286204440006</v>
      </c>
      <c r="K155" s="6">
        <f t="shared" si="14"/>
        <v>97.487548464582005</v>
      </c>
      <c r="L155" s="7">
        <f t="shared" si="13"/>
        <v>5.1378769885830966</v>
      </c>
      <c r="M155" s="7">
        <f t="shared" si="15"/>
        <v>5.1554760850475549</v>
      </c>
      <c r="P155" s="5">
        <f t="shared" si="16"/>
        <v>4.954881394892662</v>
      </c>
    </row>
    <row r="156" spans="1:16" x14ac:dyDescent="0.15">
      <c r="A156" s="5">
        <v>77.5</v>
      </c>
      <c r="B156" s="5">
        <v>154</v>
      </c>
      <c r="D156">
        <v>254.939408867</v>
      </c>
      <c r="E156">
        <v>125.51724137930999</v>
      </c>
      <c r="F156">
        <v>134.55671641791</v>
      </c>
      <c r="G156">
        <v>106.25572139304001</v>
      </c>
      <c r="I156" s="6">
        <f t="shared" si="17"/>
        <v>120.38269244909</v>
      </c>
      <c r="J156" s="6">
        <f t="shared" si="17"/>
        <v>19.261519986269988</v>
      </c>
      <c r="K156" s="6">
        <f t="shared" si="14"/>
        <v>97.268868465566015</v>
      </c>
      <c r="L156" s="7">
        <f t="shared" si="13"/>
        <v>5.0499061618657972</v>
      </c>
      <c r="M156" s="7">
        <f t="shared" si="15"/>
        <v>5.0676195381774276</v>
      </c>
      <c r="P156" s="5">
        <f t="shared" si="16"/>
        <v>3.1578419358239769</v>
      </c>
    </row>
    <row r="157" spans="1:16" x14ac:dyDescent="0.15">
      <c r="A157" s="5">
        <v>78</v>
      </c>
      <c r="B157" s="5">
        <v>155</v>
      </c>
      <c r="D157">
        <v>253.19383697813001</v>
      </c>
      <c r="E157">
        <v>125.52236580517</v>
      </c>
      <c r="F157">
        <v>134.49253731343001</v>
      </c>
      <c r="G157">
        <v>106.17412935323</v>
      </c>
      <c r="I157" s="6">
        <f t="shared" si="17"/>
        <v>118.7012996647</v>
      </c>
      <c r="J157" s="6">
        <f t="shared" si="17"/>
        <v>19.348236451939997</v>
      </c>
      <c r="K157" s="6">
        <f t="shared" si="14"/>
        <v>95.483415922372004</v>
      </c>
      <c r="L157" s="7">
        <f t="shared" si="13"/>
        <v>4.9349932310134719</v>
      </c>
      <c r="M157" s="7">
        <f t="shared" si="15"/>
        <v>4.9528208871722734</v>
      </c>
      <c r="P157" s="5">
        <f t="shared" si="16"/>
        <v>0.81043792923810642</v>
      </c>
    </row>
    <row r="158" spans="1:16" x14ac:dyDescent="0.15">
      <c r="A158" s="5">
        <v>78.5</v>
      </c>
      <c r="B158" s="5">
        <v>156</v>
      </c>
      <c r="D158">
        <v>255.29373757454999</v>
      </c>
      <c r="E158">
        <v>125.74751491054</v>
      </c>
      <c r="F158">
        <v>134.56766169154</v>
      </c>
      <c r="G158">
        <v>106.292039801</v>
      </c>
      <c r="I158" s="6">
        <f t="shared" si="17"/>
        <v>120.72607588301</v>
      </c>
      <c r="J158" s="6">
        <f t="shared" si="17"/>
        <v>19.455475109540004</v>
      </c>
      <c r="K158" s="6">
        <f t="shared" si="14"/>
        <v>97.379505751561993</v>
      </c>
      <c r="L158" s="7">
        <f t="shared" si="13"/>
        <v>5.0052494325266768</v>
      </c>
      <c r="M158" s="7">
        <f t="shared" si="15"/>
        <v>5.0231913685326504</v>
      </c>
      <c r="P158" s="5">
        <f t="shared" si="16"/>
        <v>2.245608781607539</v>
      </c>
    </row>
    <row r="159" spans="1:16" x14ac:dyDescent="0.15">
      <c r="A159" s="5">
        <v>79</v>
      </c>
      <c r="B159" s="5">
        <v>157</v>
      </c>
      <c r="D159">
        <v>257.14711729622002</v>
      </c>
      <c r="E159">
        <v>125.89811133201</v>
      </c>
      <c r="F159">
        <v>134.33631840795999</v>
      </c>
      <c r="G159">
        <v>106.51243781095</v>
      </c>
      <c r="I159" s="6">
        <f t="shared" si="17"/>
        <v>122.81079888826002</v>
      </c>
      <c r="J159" s="6">
        <f t="shared" si="17"/>
        <v>19.385673521059999</v>
      </c>
      <c r="K159" s="6">
        <f t="shared" si="14"/>
        <v>99.547990662988028</v>
      </c>
      <c r="L159" s="7">
        <f t="shared" si="13"/>
        <v>5.1351319083570734</v>
      </c>
      <c r="M159" s="7">
        <f t="shared" si="15"/>
        <v>5.1531881242102191</v>
      </c>
      <c r="P159" s="5">
        <f t="shared" si="16"/>
        <v>4.8988057881426492</v>
      </c>
    </row>
    <row r="160" spans="1:16" x14ac:dyDescent="0.15">
      <c r="A160" s="5">
        <v>79.5</v>
      </c>
      <c r="B160" s="5">
        <v>158</v>
      </c>
      <c r="D160">
        <v>254.83548707753999</v>
      </c>
      <c r="E160">
        <v>125.59294234591999</v>
      </c>
      <c r="F160">
        <v>134.68457711443</v>
      </c>
      <c r="G160">
        <v>106.37512437811</v>
      </c>
      <c r="I160" s="6">
        <f t="shared" si="17"/>
        <v>120.15090996311</v>
      </c>
      <c r="J160" s="6">
        <f t="shared" si="17"/>
        <v>19.217817967809992</v>
      </c>
      <c r="K160" s="6">
        <f t="shared" si="14"/>
        <v>97.089528401738008</v>
      </c>
      <c r="L160" s="7">
        <f t="shared" si="13"/>
        <v>5.0520578644445377</v>
      </c>
      <c r="M160" s="7">
        <f t="shared" si="15"/>
        <v>5.0702283601448555</v>
      </c>
      <c r="P160" s="5">
        <f t="shared" si="16"/>
        <v>3.2017962168335496</v>
      </c>
    </row>
    <row r="161" spans="1:16" x14ac:dyDescent="0.15">
      <c r="A161" s="5">
        <v>80</v>
      </c>
      <c r="B161" s="5">
        <v>159</v>
      </c>
      <c r="D161">
        <v>259.61978905072999</v>
      </c>
      <c r="E161">
        <v>126.55449522853</v>
      </c>
      <c r="F161">
        <v>134.75572139304001</v>
      </c>
      <c r="G161">
        <v>106.37960199005001</v>
      </c>
      <c r="I161" s="6">
        <f t="shared" si="17"/>
        <v>124.86406765768999</v>
      </c>
      <c r="J161" s="6">
        <f t="shared" si="17"/>
        <v>20.174893238479996</v>
      </c>
      <c r="K161" s="6">
        <f t="shared" si="14"/>
        <v>100.654195771514</v>
      </c>
      <c r="L161" s="7">
        <f t="shared" si="13"/>
        <v>4.9890819535805102</v>
      </c>
      <c r="M161" s="7">
        <f t="shared" si="15"/>
        <v>5.0073667291279991</v>
      </c>
      <c r="P161" s="5">
        <f t="shared" si="16"/>
        <v>1.9153447758674396</v>
      </c>
    </row>
    <row r="162" spans="1:16" x14ac:dyDescent="0.15">
      <c r="A162" s="5">
        <v>80.5</v>
      </c>
      <c r="B162" s="5">
        <v>160</v>
      </c>
      <c r="D162">
        <v>263.36603585657002</v>
      </c>
      <c r="E162">
        <v>126.94322709163001</v>
      </c>
      <c r="F162">
        <v>134.40248756219</v>
      </c>
      <c r="G162">
        <v>106.09950248756</v>
      </c>
      <c r="I162" s="6">
        <f t="shared" si="17"/>
        <v>128.96354829438002</v>
      </c>
      <c r="J162" s="6">
        <f t="shared" si="17"/>
        <v>20.843724604070005</v>
      </c>
      <c r="K162" s="6">
        <f t="shared" si="14"/>
        <v>103.95107876949601</v>
      </c>
      <c r="L162" s="7">
        <f t="shared" si="13"/>
        <v>4.9871642781731165</v>
      </c>
      <c r="M162" s="7">
        <f t="shared" si="15"/>
        <v>5.0055633335677774</v>
      </c>
      <c r="P162" s="5">
        <f t="shared" si="16"/>
        <v>1.8761711258590501</v>
      </c>
    </row>
    <row r="163" spans="1:16" x14ac:dyDescent="0.15">
      <c r="A163" s="5">
        <v>81</v>
      </c>
      <c r="B163" s="5">
        <v>161</v>
      </c>
      <c r="D163">
        <v>264.09661354581999</v>
      </c>
      <c r="E163">
        <v>126.6015936255</v>
      </c>
      <c r="F163">
        <v>134.80199004975</v>
      </c>
      <c r="G163">
        <v>106.1631840796</v>
      </c>
      <c r="I163" s="6">
        <f t="shared" si="17"/>
        <v>129.29462349606999</v>
      </c>
      <c r="J163" s="6">
        <f t="shared" si="17"/>
        <v>20.438409545900001</v>
      </c>
      <c r="K163" s="6">
        <f t="shared" si="14"/>
        <v>104.76853204098998</v>
      </c>
      <c r="L163" s="7">
        <f t="shared" si="13"/>
        <v>5.1260609004680031</v>
      </c>
      <c r="M163" s="7">
        <f t="shared" si="15"/>
        <v>5.1445742357098361</v>
      </c>
      <c r="P163" s="5">
        <f t="shared" si="16"/>
        <v>4.7135061869172681</v>
      </c>
    </row>
    <row r="164" spans="1:16" x14ac:dyDescent="0.15">
      <c r="A164" s="5">
        <v>81.5</v>
      </c>
      <c r="B164" s="5">
        <v>162</v>
      </c>
      <c r="D164">
        <v>251.36163836163999</v>
      </c>
      <c r="E164">
        <v>124.87162837163</v>
      </c>
      <c r="F164">
        <v>134.36666666667</v>
      </c>
      <c r="G164">
        <v>106.02437810945</v>
      </c>
      <c r="I164" s="6">
        <f t="shared" si="17"/>
        <v>116.99497169496999</v>
      </c>
      <c r="J164" s="6">
        <f t="shared" si="17"/>
        <v>18.847250262179998</v>
      </c>
      <c r="K164" s="6">
        <f t="shared" si="14"/>
        <v>94.378271380353993</v>
      </c>
      <c r="L164" s="7">
        <f t="shared" si="13"/>
        <v>5.0075353204036874</v>
      </c>
      <c r="M164" s="7">
        <f t="shared" si="15"/>
        <v>5.0261629354926916</v>
      </c>
      <c r="P164" s="5">
        <f t="shared" si="16"/>
        <v>2.2923041562820972</v>
      </c>
    </row>
    <row r="165" spans="1:16" x14ac:dyDescent="0.15">
      <c r="A165" s="5">
        <v>82</v>
      </c>
      <c r="B165" s="5">
        <v>163</v>
      </c>
      <c r="D165">
        <v>256.8886669995</v>
      </c>
      <c r="E165">
        <v>125.51123315028001</v>
      </c>
      <c r="F165">
        <v>134.32985074627001</v>
      </c>
      <c r="G165">
        <v>106.31293532338</v>
      </c>
      <c r="I165" s="6">
        <f t="shared" si="17"/>
        <v>122.55881625322999</v>
      </c>
      <c r="J165" s="6">
        <f t="shared" si="17"/>
        <v>19.198297826900003</v>
      </c>
      <c r="K165" s="6">
        <f t="shared" si="14"/>
        <v>99.520858860949986</v>
      </c>
      <c r="L165" s="7">
        <f t="shared" si="13"/>
        <v>5.1838376380173008</v>
      </c>
      <c r="M165" s="7">
        <f t="shared" si="15"/>
        <v>5.202579532953477</v>
      </c>
      <c r="P165" s="5">
        <f t="shared" si="16"/>
        <v>5.8937506050582851</v>
      </c>
    </row>
    <row r="166" spans="1:16" x14ac:dyDescent="0.15">
      <c r="A166" s="5">
        <v>82.5</v>
      </c>
      <c r="B166" s="5">
        <v>164</v>
      </c>
      <c r="D166">
        <v>257.03045431852001</v>
      </c>
      <c r="E166">
        <v>125.71992011982</v>
      </c>
      <c r="F166">
        <v>134.25422885571999</v>
      </c>
      <c r="G166">
        <v>106.23134328358</v>
      </c>
      <c r="I166" s="6">
        <f t="shared" si="17"/>
        <v>122.77622546280003</v>
      </c>
      <c r="J166" s="6">
        <f t="shared" si="17"/>
        <v>19.48857683624</v>
      </c>
      <c r="K166" s="6">
        <f t="shared" si="14"/>
        <v>99.389933259312031</v>
      </c>
      <c r="L166" s="7">
        <f t="shared" si="13"/>
        <v>5.099907196634871</v>
      </c>
      <c r="M166" s="7">
        <f t="shared" si="15"/>
        <v>5.1187633714182192</v>
      </c>
      <c r="P166" s="5">
        <f t="shared" si="16"/>
        <v>4.1792468245496757</v>
      </c>
    </row>
    <row r="167" spans="1:16" x14ac:dyDescent="0.15">
      <c r="A167" s="5">
        <v>83</v>
      </c>
      <c r="B167" s="5">
        <v>165</v>
      </c>
      <c r="D167">
        <v>256.37244133798998</v>
      </c>
      <c r="E167">
        <v>125.68746879680999</v>
      </c>
      <c r="F167">
        <v>134.43184079602</v>
      </c>
      <c r="G167">
        <v>106.26865671642</v>
      </c>
      <c r="I167" s="6">
        <f t="shared" si="17"/>
        <v>121.94060054196999</v>
      </c>
      <c r="J167" s="6">
        <f t="shared" si="17"/>
        <v>19.418812080389998</v>
      </c>
      <c r="K167" s="6">
        <f t="shared" si="14"/>
        <v>98.638026045501988</v>
      </c>
      <c r="L167" s="7">
        <f t="shared" si="13"/>
        <v>5.0795087586800003</v>
      </c>
      <c r="M167" s="7">
        <f t="shared" si="15"/>
        <v>5.0984792133105206</v>
      </c>
      <c r="P167" s="5">
        <f t="shared" si="16"/>
        <v>3.7625541631738049</v>
      </c>
    </row>
    <row r="168" spans="1:16" x14ac:dyDescent="0.15">
      <c r="A168" s="5">
        <v>83.5</v>
      </c>
      <c r="B168" s="5">
        <v>166</v>
      </c>
      <c r="D168">
        <v>261.03361344538001</v>
      </c>
      <c r="E168">
        <v>126.47207118141</v>
      </c>
      <c r="F168">
        <v>134.61194029851001</v>
      </c>
      <c r="G168">
        <v>106.28955223881</v>
      </c>
      <c r="I168" s="6">
        <f t="shared" si="17"/>
        <v>126.42167314687001</v>
      </c>
      <c r="J168" s="6">
        <f t="shared" si="17"/>
        <v>20.182518942599998</v>
      </c>
      <c r="K168" s="6">
        <f t="shared" si="14"/>
        <v>102.20265041575001</v>
      </c>
      <c r="L168" s="7">
        <f t="shared" si="13"/>
        <v>5.0639194595292594</v>
      </c>
      <c r="M168" s="7">
        <f t="shared" si="15"/>
        <v>5.0830041940069508</v>
      </c>
      <c r="P168" s="5">
        <f t="shared" si="16"/>
        <v>3.4441010263954701</v>
      </c>
    </row>
    <row r="169" spans="1:16" x14ac:dyDescent="0.15">
      <c r="A169" s="5">
        <v>84</v>
      </c>
      <c r="B169" s="5">
        <v>167</v>
      </c>
      <c r="D169">
        <v>259.56154226396001</v>
      </c>
      <c r="E169">
        <v>126.13544241226001</v>
      </c>
      <c r="F169">
        <v>134.18258706468001</v>
      </c>
      <c r="G169">
        <v>106.39054726368001</v>
      </c>
      <c r="I169" s="6">
        <f t="shared" si="17"/>
        <v>125.37895519928</v>
      </c>
      <c r="J169" s="6">
        <f t="shared" si="17"/>
        <v>19.744895148579999</v>
      </c>
      <c r="K169" s="6">
        <f t="shared" si="14"/>
        <v>101.685081020984</v>
      </c>
      <c r="L169" s="7">
        <f t="shared" si="13"/>
        <v>5.1499428209572908</v>
      </c>
      <c r="M169" s="7">
        <f t="shared" si="15"/>
        <v>5.1691418352821543</v>
      </c>
      <c r="P169" s="5">
        <f t="shared" si="16"/>
        <v>5.2013582974300743</v>
      </c>
    </row>
    <row r="170" spans="1:16" x14ac:dyDescent="0.15">
      <c r="A170" s="5">
        <v>84.5</v>
      </c>
      <c r="B170" s="5">
        <v>168</v>
      </c>
      <c r="D170">
        <v>264.61146811665998</v>
      </c>
      <c r="E170">
        <v>126.69253583787</v>
      </c>
      <c r="F170">
        <v>134.41691542289001</v>
      </c>
      <c r="G170">
        <v>106.29004975124001</v>
      </c>
      <c r="I170" s="6">
        <f t="shared" si="17"/>
        <v>130.19455269376996</v>
      </c>
      <c r="J170" s="6">
        <f t="shared" si="17"/>
        <v>20.402486086629992</v>
      </c>
      <c r="K170" s="6">
        <f t="shared" si="14"/>
        <v>105.71156938981397</v>
      </c>
      <c r="L170" s="7">
        <f t="shared" si="13"/>
        <v>5.1813082455224961</v>
      </c>
      <c r="M170" s="7">
        <f t="shared" si="15"/>
        <v>5.2006215396945317</v>
      </c>
      <c r="P170" s="5">
        <f t="shared" si="16"/>
        <v>5.8420809971865388</v>
      </c>
    </row>
    <row r="171" spans="1:16" x14ac:dyDescent="0.15">
      <c r="A171" s="5">
        <v>85</v>
      </c>
      <c r="B171" s="5">
        <v>169</v>
      </c>
      <c r="D171">
        <v>262.75531389026003</v>
      </c>
      <c r="E171">
        <v>126.52100840336</v>
      </c>
      <c r="F171">
        <v>134.29900497512</v>
      </c>
      <c r="G171">
        <v>106.22885572139</v>
      </c>
      <c r="I171" s="6">
        <f t="shared" si="17"/>
        <v>128.45630891514003</v>
      </c>
      <c r="J171" s="6">
        <f t="shared" si="17"/>
        <v>20.292152681969995</v>
      </c>
      <c r="K171" s="6">
        <f t="shared" si="14"/>
        <v>104.10572569677603</v>
      </c>
      <c r="L171" s="7">
        <f t="shared" si="13"/>
        <v>5.1303440954924495</v>
      </c>
      <c r="M171" s="7">
        <f t="shared" si="15"/>
        <v>5.1497716695116562</v>
      </c>
      <c r="P171" s="5">
        <f t="shared" si="16"/>
        <v>4.8010019029067506</v>
      </c>
    </row>
    <row r="172" spans="1:16" x14ac:dyDescent="0.15">
      <c r="A172" s="5">
        <v>85.5</v>
      </c>
      <c r="B172" s="5">
        <v>170</v>
      </c>
      <c r="D172">
        <v>261.76173999011002</v>
      </c>
      <c r="E172">
        <v>126.67177459219</v>
      </c>
      <c r="F172">
        <v>134.17711442786</v>
      </c>
      <c r="G172">
        <v>106.29253731343</v>
      </c>
      <c r="I172" s="6">
        <f t="shared" si="17"/>
        <v>127.58462556225001</v>
      </c>
      <c r="J172" s="6">
        <f t="shared" si="17"/>
        <v>20.379237278760002</v>
      </c>
      <c r="K172" s="6">
        <f t="shared" si="14"/>
        <v>103.12954082773801</v>
      </c>
      <c r="L172" s="7">
        <f t="shared" si="13"/>
        <v>5.0605201469057652</v>
      </c>
      <c r="M172" s="7">
        <f t="shared" si="15"/>
        <v>5.080062000772144</v>
      </c>
      <c r="P172" s="5">
        <f t="shared" si="16"/>
        <v>3.3746609728449903</v>
      </c>
    </row>
    <row r="173" spans="1:16" x14ac:dyDescent="0.15">
      <c r="A173" s="5">
        <v>86</v>
      </c>
      <c r="B173" s="5">
        <v>171</v>
      </c>
      <c r="D173">
        <v>260.67622343055001</v>
      </c>
      <c r="E173">
        <v>126.61641127039</v>
      </c>
      <c r="F173">
        <v>134.49502487562</v>
      </c>
      <c r="G173">
        <v>106.15970149253999</v>
      </c>
      <c r="I173" s="6">
        <f t="shared" si="17"/>
        <v>126.18119855493001</v>
      </c>
      <c r="J173" s="6">
        <f t="shared" si="17"/>
        <v>20.456709777850008</v>
      </c>
      <c r="K173" s="6">
        <f t="shared" si="14"/>
        <v>101.63314682151</v>
      </c>
      <c r="L173" s="7">
        <f t="shared" si="13"/>
        <v>4.9682059297510159</v>
      </c>
      <c r="M173" s="7">
        <f t="shared" si="15"/>
        <v>4.9878620634645667</v>
      </c>
      <c r="P173" s="5">
        <f t="shared" si="16"/>
        <v>1.4888961454525333</v>
      </c>
    </row>
    <row r="174" spans="1:16" x14ac:dyDescent="0.15">
      <c r="A174" s="5">
        <v>86.5</v>
      </c>
      <c r="B174" s="5">
        <v>172</v>
      </c>
      <c r="D174">
        <v>258.68</v>
      </c>
      <c r="E174">
        <v>126.33481481482001</v>
      </c>
      <c r="F174">
        <v>134.25273631841</v>
      </c>
      <c r="G174">
        <v>106.31293532338</v>
      </c>
      <c r="I174" s="6">
        <f t="shared" si="17"/>
        <v>124.42726368159001</v>
      </c>
      <c r="J174" s="6">
        <f t="shared" si="17"/>
        <v>20.021879491440004</v>
      </c>
      <c r="K174" s="6">
        <f t="shared" si="14"/>
        <v>100.401008291862</v>
      </c>
      <c r="L174" s="7">
        <f t="shared" si="13"/>
        <v>5.0145646084218347</v>
      </c>
      <c r="M174" s="7">
        <f t="shared" si="15"/>
        <v>5.0343350219825576</v>
      </c>
      <c r="P174" s="5">
        <f t="shared" si="16"/>
        <v>2.4358961675105801</v>
      </c>
    </row>
    <row r="175" spans="1:16" x14ac:dyDescent="0.15">
      <c r="A175" s="5">
        <v>87</v>
      </c>
      <c r="B175" s="5">
        <v>173</v>
      </c>
      <c r="D175">
        <v>263.03010858835</v>
      </c>
      <c r="E175">
        <v>127.34304047384001</v>
      </c>
      <c r="F175">
        <v>134.09452736317999</v>
      </c>
      <c r="G175">
        <v>106.38208955224</v>
      </c>
      <c r="I175" s="6">
        <f t="shared" si="17"/>
        <v>128.93558122517001</v>
      </c>
      <c r="J175" s="6">
        <f t="shared" si="17"/>
        <v>20.960950921600002</v>
      </c>
      <c r="K175" s="6">
        <f t="shared" si="14"/>
        <v>103.78244011925001</v>
      </c>
      <c r="L175" s="7">
        <f t="shared" si="13"/>
        <v>4.9512276665035975</v>
      </c>
      <c r="M175" s="7">
        <f t="shared" si="15"/>
        <v>4.9711123599114915</v>
      </c>
      <c r="P175" s="5">
        <f t="shared" si="16"/>
        <v>1.1420697014983954</v>
      </c>
    </row>
    <row r="176" spans="1:16" x14ac:dyDescent="0.15">
      <c r="A176" s="5">
        <v>87.5</v>
      </c>
      <c r="B176" s="5">
        <v>174</v>
      </c>
      <c r="D176">
        <v>262.14017769002999</v>
      </c>
      <c r="E176">
        <v>127.32230997038999</v>
      </c>
      <c r="F176">
        <v>133.99054726368001</v>
      </c>
      <c r="G176">
        <v>106.23084577114</v>
      </c>
      <c r="I176" s="6">
        <f t="shared" si="17"/>
        <v>128.14963042634997</v>
      </c>
      <c r="J176" s="6">
        <f t="shared" si="17"/>
        <v>21.091464199249998</v>
      </c>
      <c r="K176" s="6">
        <f t="shared" si="14"/>
        <v>102.83987338724998</v>
      </c>
      <c r="L176" s="7">
        <f t="shared" si="13"/>
        <v>4.875900146890082</v>
      </c>
      <c r="M176" s="7">
        <f t="shared" si="15"/>
        <v>4.8958991201451481</v>
      </c>
      <c r="P176" s="5">
        <f t="shared" si="16"/>
        <v>-0.39669638892687387</v>
      </c>
    </row>
    <row r="177" spans="1:16" x14ac:dyDescent="0.15">
      <c r="A177" s="5">
        <v>88</v>
      </c>
      <c r="B177" s="5">
        <v>175</v>
      </c>
      <c r="D177">
        <v>262.16189536031999</v>
      </c>
      <c r="E177">
        <v>127.36031589338999</v>
      </c>
      <c r="F177">
        <v>134.30497512438001</v>
      </c>
      <c r="G177">
        <v>106.19900497512</v>
      </c>
      <c r="I177" s="6">
        <f t="shared" si="17"/>
        <v>127.85692023593998</v>
      </c>
      <c r="J177" s="6">
        <f t="shared" si="17"/>
        <v>21.16131091826999</v>
      </c>
      <c r="K177" s="6">
        <f t="shared" si="14"/>
        <v>102.46334713401599</v>
      </c>
      <c r="L177" s="7">
        <f t="shared" si="13"/>
        <v>4.8420132159937435</v>
      </c>
      <c r="M177" s="7">
        <f t="shared" si="15"/>
        <v>4.8621264690959816</v>
      </c>
      <c r="P177" s="5">
        <f t="shared" si="16"/>
        <v>-1.0889276005664814</v>
      </c>
    </row>
    <row r="178" spans="1:16" x14ac:dyDescent="0.15">
      <c r="A178" s="5">
        <v>88.5</v>
      </c>
      <c r="B178" s="5">
        <v>176</v>
      </c>
      <c r="D178">
        <v>260.67769002962001</v>
      </c>
      <c r="E178">
        <v>126.84995064166</v>
      </c>
      <c r="F178">
        <v>134.1144278607</v>
      </c>
      <c r="G178">
        <v>106.08955223881</v>
      </c>
      <c r="I178" s="6">
        <f t="shared" si="17"/>
        <v>126.56326216892001</v>
      </c>
      <c r="J178" s="6">
        <f t="shared" si="17"/>
        <v>20.760398402850001</v>
      </c>
      <c r="K178" s="6">
        <f t="shared" si="14"/>
        <v>101.65078408550001</v>
      </c>
      <c r="L178" s="7">
        <f t="shared" si="13"/>
        <v>4.8963792559754209</v>
      </c>
      <c r="M178" s="7">
        <f t="shared" si="15"/>
        <v>4.9166067889248311</v>
      </c>
      <c r="P178" s="5">
        <f t="shared" si="16"/>
        <v>2.16441960853728E-2</v>
      </c>
    </row>
    <row r="179" spans="1:16" x14ac:dyDescent="0.15">
      <c r="A179" s="5">
        <v>89</v>
      </c>
      <c r="B179" s="5">
        <v>177</v>
      </c>
      <c r="D179">
        <v>259.87512339584998</v>
      </c>
      <c r="E179">
        <v>126.87068114511</v>
      </c>
      <c r="F179">
        <v>134.03084577114001</v>
      </c>
      <c r="G179">
        <v>106.2960199005</v>
      </c>
      <c r="I179" s="6">
        <f t="shared" si="17"/>
        <v>125.84427762470997</v>
      </c>
      <c r="J179" s="6">
        <f t="shared" si="17"/>
        <v>20.574661244609999</v>
      </c>
      <c r="K179" s="6">
        <f t="shared" si="14"/>
        <v>101.15468413117797</v>
      </c>
      <c r="L179" s="7">
        <f t="shared" si="13"/>
        <v>4.9164689969161826</v>
      </c>
      <c r="M179" s="7">
        <f t="shared" si="15"/>
        <v>4.9368108097127639</v>
      </c>
      <c r="P179" s="5">
        <f t="shared" si="16"/>
        <v>0.43203089517861776</v>
      </c>
    </row>
    <row r="180" spans="1:16" x14ac:dyDescent="0.15">
      <c r="A180" s="5">
        <v>89.5</v>
      </c>
      <c r="B180" s="5">
        <v>178</v>
      </c>
      <c r="D180">
        <v>260.40070564515997</v>
      </c>
      <c r="E180">
        <v>126.71572580645</v>
      </c>
      <c r="F180">
        <v>134.06766169154</v>
      </c>
      <c r="G180">
        <v>106.34925373134</v>
      </c>
      <c r="I180" s="6">
        <f t="shared" si="17"/>
        <v>126.33304395361998</v>
      </c>
      <c r="J180" s="6">
        <f t="shared" si="17"/>
        <v>20.366472075109996</v>
      </c>
      <c r="K180" s="6">
        <f t="shared" si="14"/>
        <v>101.89327746348798</v>
      </c>
      <c r="L180" s="7">
        <f t="shared" si="13"/>
        <v>5.0029910476253985</v>
      </c>
      <c r="M180" s="7">
        <f t="shared" si="15"/>
        <v>5.0234471402691518</v>
      </c>
      <c r="P180" s="5">
        <f t="shared" si="16"/>
        <v>2.1994752287832151</v>
      </c>
    </row>
    <row r="181" spans="1:16" x14ac:dyDescent="0.15">
      <c r="A181" s="5">
        <v>90</v>
      </c>
      <c r="B181" s="5">
        <v>179</v>
      </c>
      <c r="D181">
        <v>260.95211693547998</v>
      </c>
      <c r="E181">
        <v>127.10383064516</v>
      </c>
      <c r="F181">
        <v>134.21741293532</v>
      </c>
      <c r="G181">
        <v>106.03532338309</v>
      </c>
      <c r="I181" s="6">
        <f t="shared" si="17"/>
        <v>126.73470400015998</v>
      </c>
      <c r="J181" s="6">
        <f t="shared" si="17"/>
        <v>21.06850726207</v>
      </c>
      <c r="K181" s="6">
        <f t="shared" si="14"/>
        <v>101.45249528567598</v>
      </c>
      <c r="L181" s="7">
        <f t="shared" si="13"/>
        <v>4.8153622856956115</v>
      </c>
      <c r="M181" s="7">
        <f t="shared" si="15"/>
        <v>4.8359326581865369</v>
      </c>
      <c r="P181" s="5">
        <f t="shared" si="16"/>
        <v>-1.6333441435704379</v>
      </c>
    </row>
    <row r="182" spans="1:16" x14ac:dyDescent="0.15">
      <c r="A182" s="5">
        <v>90.5</v>
      </c>
      <c r="B182" s="5">
        <v>180</v>
      </c>
      <c r="D182">
        <v>260.67389112902998</v>
      </c>
      <c r="E182">
        <v>126.90473790323</v>
      </c>
      <c r="F182">
        <v>133.75920398010001</v>
      </c>
      <c r="G182">
        <v>106.20746268657</v>
      </c>
      <c r="I182" s="6">
        <f t="shared" ref="I182:I241" si="18">D182-F182</f>
        <v>126.91468714892997</v>
      </c>
      <c r="J182" s="6">
        <f t="shared" ref="J182:J241" si="19">E182-G182</f>
        <v>20.697275216660003</v>
      </c>
      <c r="K182" s="6">
        <f>I182-1.2*J182</f>
        <v>102.07795688893796</v>
      </c>
      <c r="L182" s="7">
        <f t="shared" si="13"/>
        <v>4.9319514680256864</v>
      </c>
      <c r="M182" s="7">
        <f>L182+ABS($N$2)*A182</f>
        <v>4.952636120363783</v>
      </c>
      <c r="P182" s="5">
        <f>(L182-$O$2)/$O$2*100</f>
        <v>0.74830178344796772</v>
      </c>
    </row>
    <row r="183" spans="1:16" x14ac:dyDescent="0.15">
      <c r="A183" s="5">
        <v>91</v>
      </c>
      <c r="B183" s="5">
        <v>181</v>
      </c>
      <c r="D183">
        <v>261.15372983870998</v>
      </c>
      <c r="E183">
        <v>127.00352822581</v>
      </c>
      <c r="F183">
        <v>134.14925373134</v>
      </c>
      <c r="G183">
        <v>106.13432835821</v>
      </c>
      <c r="I183" s="6">
        <f t="shared" si="18"/>
        <v>127.00447610736998</v>
      </c>
      <c r="J183" s="6">
        <f t="shared" si="19"/>
        <v>20.869199867600003</v>
      </c>
      <c r="K183" s="6">
        <f t="shared" ref="K183:K241" si="20">I183-1.2*J183</f>
        <v>101.96143626624998</v>
      </c>
      <c r="L183" s="7">
        <f t="shared" si="13"/>
        <v>4.8857376858299135</v>
      </c>
      <c r="M183" s="7">
        <f t="shared" ref="M183:M241" si="21">L183+ABS($N$2)*A183</f>
        <v>4.9065366180151821</v>
      </c>
      <c r="P183" s="5">
        <f t="shared" ref="P183:P241" si="22">(L183-$O$2)/$O$2*100</f>
        <v>-0.19573834050687966</v>
      </c>
    </row>
    <row r="184" spans="1:16" x14ac:dyDescent="0.15">
      <c r="A184" s="5">
        <v>91.5</v>
      </c>
      <c r="B184" s="5">
        <v>182</v>
      </c>
      <c r="D184">
        <v>263.60771543086003</v>
      </c>
      <c r="E184">
        <v>127.375250501</v>
      </c>
      <c r="F184">
        <v>134.18059701492999</v>
      </c>
      <c r="G184">
        <v>106.10995024876</v>
      </c>
      <c r="I184" s="6">
        <f t="shared" si="18"/>
        <v>129.42711841593004</v>
      </c>
      <c r="J184" s="6">
        <f t="shared" si="19"/>
        <v>21.265300252239996</v>
      </c>
      <c r="K184" s="6">
        <f t="shared" si="20"/>
        <v>103.90875811324204</v>
      </c>
      <c r="L184" s="7">
        <f t="shared" si="13"/>
        <v>4.8863057130969381</v>
      </c>
      <c r="M184" s="7">
        <f t="shared" si="21"/>
        <v>4.9072189251293787</v>
      </c>
      <c r="P184" s="5">
        <f t="shared" si="22"/>
        <v>-0.18413486409588317</v>
      </c>
    </row>
    <row r="185" spans="1:16" x14ac:dyDescent="0.15">
      <c r="A185" s="5">
        <v>92</v>
      </c>
      <c r="B185" s="5">
        <v>183</v>
      </c>
      <c r="D185">
        <v>261.88326653307001</v>
      </c>
      <c r="E185">
        <v>127.1993987976</v>
      </c>
      <c r="F185">
        <v>134.06268656716</v>
      </c>
      <c r="G185">
        <v>106.14228855720999</v>
      </c>
      <c r="I185" s="6">
        <f t="shared" si="18"/>
        <v>127.82057996591001</v>
      </c>
      <c r="J185" s="6">
        <f t="shared" si="19"/>
        <v>21.057110240390003</v>
      </c>
      <c r="K185" s="6">
        <f t="shared" si="20"/>
        <v>102.552047677442</v>
      </c>
      <c r="L185" s="7">
        <f t="shared" si="13"/>
        <v>4.8701861987090309</v>
      </c>
      <c r="M185" s="7">
        <f t="shared" si="21"/>
        <v>4.8912136905886436</v>
      </c>
      <c r="P185" s="5">
        <f t="shared" si="22"/>
        <v>-0.51341906542757465</v>
      </c>
    </row>
    <row r="186" spans="1:16" x14ac:dyDescent="0.15">
      <c r="A186" s="5">
        <v>92.5</v>
      </c>
      <c r="B186" s="5">
        <v>184</v>
      </c>
      <c r="D186">
        <v>259.08826479438</v>
      </c>
      <c r="E186">
        <v>126.70210631896001</v>
      </c>
      <c r="F186">
        <v>133.91741293531999</v>
      </c>
      <c r="G186">
        <v>106.29751243781</v>
      </c>
      <c r="I186" s="6">
        <f t="shared" si="18"/>
        <v>125.17085185906001</v>
      </c>
      <c r="J186" s="6">
        <f t="shared" si="19"/>
        <v>20.404593881150006</v>
      </c>
      <c r="K186" s="6">
        <f t="shared" si="20"/>
        <v>100.68533920167999</v>
      </c>
      <c r="L186" s="7">
        <f t="shared" si="13"/>
        <v>4.9344446543821805</v>
      </c>
      <c r="M186" s="7">
        <f t="shared" si="21"/>
        <v>4.9555864261089644</v>
      </c>
      <c r="P186" s="5">
        <f t="shared" si="22"/>
        <v>0.79923178409272133</v>
      </c>
    </row>
    <row r="187" spans="1:16" x14ac:dyDescent="0.15">
      <c r="A187" s="5">
        <v>93</v>
      </c>
      <c r="B187" s="5">
        <v>185</v>
      </c>
      <c r="D187">
        <v>257.91624874624</v>
      </c>
      <c r="E187">
        <v>125.97492477432</v>
      </c>
      <c r="F187">
        <v>134.06169154228999</v>
      </c>
      <c r="G187">
        <v>106.11592039801</v>
      </c>
      <c r="I187" s="6">
        <f t="shared" si="18"/>
        <v>123.85455720395001</v>
      </c>
      <c r="J187" s="6">
        <f t="shared" si="19"/>
        <v>19.859004376309997</v>
      </c>
      <c r="K187" s="6">
        <f t="shared" si="20"/>
        <v>100.02375195237801</v>
      </c>
      <c r="L187" s="7">
        <f t="shared" si="13"/>
        <v>5.036695196648294</v>
      </c>
      <c r="M187" s="7">
        <f t="shared" si="21"/>
        <v>5.05795124822225</v>
      </c>
      <c r="P187" s="5">
        <f t="shared" si="22"/>
        <v>2.8879726317133159</v>
      </c>
    </row>
    <row r="188" spans="1:16" x14ac:dyDescent="0.15">
      <c r="A188" s="5">
        <v>93.5</v>
      </c>
      <c r="B188" s="5">
        <v>186</v>
      </c>
      <c r="D188">
        <v>261.28225806452002</v>
      </c>
      <c r="E188">
        <v>127.17691532258</v>
      </c>
      <c r="F188">
        <v>133.81741293531999</v>
      </c>
      <c r="G188">
        <v>105.98258706468</v>
      </c>
      <c r="I188" s="6">
        <f t="shared" si="18"/>
        <v>127.46484512920003</v>
      </c>
      <c r="J188" s="6">
        <f t="shared" si="19"/>
        <v>21.194328257899997</v>
      </c>
      <c r="K188" s="6">
        <f t="shared" si="20"/>
        <v>102.03165121972003</v>
      </c>
      <c r="L188" s="7">
        <f t="shared" si="13"/>
        <v>4.8141016774942438</v>
      </c>
      <c r="M188" s="7">
        <f t="shared" si="21"/>
        <v>4.8354720089153718</v>
      </c>
      <c r="P188" s="5">
        <f t="shared" si="22"/>
        <v>-1.6590954382304661</v>
      </c>
    </row>
    <row r="189" spans="1:16" x14ac:dyDescent="0.15">
      <c r="A189" s="5">
        <v>94</v>
      </c>
      <c r="B189" s="5">
        <v>187</v>
      </c>
      <c r="D189">
        <v>261.17943548387001</v>
      </c>
      <c r="E189">
        <v>127.08215725807</v>
      </c>
      <c r="F189">
        <v>133.77263681592001</v>
      </c>
      <c r="G189">
        <v>105.99303482587</v>
      </c>
      <c r="I189" s="6">
        <f t="shared" si="18"/>
        <v>127.40679866795</v>
      </c>
      <c r="J189" s="6">
        <f t="shared" si="19"/>
        <v>21.0891224322</v>
      </c>
      <c r="K189" s="6">
        <f t="shared" si="20"/>
        <v>102.09985174931001</v>
      </c>
      <c r="L189" s="7">
        <f t="shared" si="13"/>
        <v>4.8413513685812974</v>
      </c>
      <c r="M189" s="7">
        <f t="shared" si="21"/>
        <v>4.8628359798495975</v>
      </c>
      <c r="P189" s="5">
        <f t="shared" si="22"/>
        <v>-1.1024476044181004</v>
      </c>
    </row>
    <row r="190" spans="1:16" x14ac:dyDescent="0.15">
      <c r="A190" s="5">
        <v>94.5</v>
      </c>
      <c r="B190" s="5">
        <v>188</v>
      </c>
      <c r="D190">
        <v>260.50856854838997</v>
      </c>
      <c r="E190">
        <v>126.77368951613001</v>
      </c>
      <c r="F190">
        <v>133.7960199005</v>
      </c>
      <c r="G190">
        <v>106.06218905473</v>
      </c>
      <c r="I190" s="6">
        <f t="shared" si="18"/>
        <v>126.71254864788997</v>
      </c>
      <c r="J190" s="6">
        <f t="shared" si="19"/>
        <v>20.711500461400007</v>
      </c>
      <c r="K190" s="6">
        <f t="shared" si="20"/>
        <v>101.85874809420997</v>
      </c>
      <c r="L190" s="7">
        <f t="shared" si="13"/>
        <v>4.9179801475051974</v>
      </c>
      <c r="M190" s="7">
        <f t="shared" si="21"/>
        <v>4.9395790386206686</v>
      </c>
      <c r="P190" s="5">
        <f t="shared" si="22"/>
        <v>0.46290018831123037</v>
      </c>
    </row>
    <row r="191" spans="1:16" x14ac:dyDescent="0.15">
      <c r="A191" s="5">
        <v>95</v>
      </c>
      <c r="B191" s="5">
        <v>189</v>
      </c>
      <c r="D191">
        <v>260.50604838710001</v>
      </c>
      <c r="E191">
        <v>127.71471774194001</v>
      </c>
      <c r="F191">
        <v>133.79353233831</v>
      </c>
      <c r="G191">
        <v>106.23383084577</v>
      </c>
      <c r="I191" s="6">
        <f t="shared" si="18"/>
        <v>126.71251604879001</v>
      </c>
      <c r="J191" s="6">
        <f t="shared" si="19"/>
        <v>21.480886896170006</v>
      </c>
      <c r="K191" s="6">
        <f t="shared" si="20"/>
        <v>100.93545177338601</v>
      </c>
      <c r="L191" s="7">
        <f t="shared" si="13"/>
        <v>4.6988493660093047</v>
      </c>
      <c r="M191" s="7">
        <f t="shared" si="21"/>
        <v>4.7205625369719479</v>
      </c>
      <c r="P191" s="5">
        <f t="shared" si="22"/>
        <v>-4.01343220208609</v>
      </c>
    </row>
    <row r="192" spans="1:16" x14ac:dyDescent="0.15">
      <c r="A192" s="5">
        <v>95.5</v>
      </c>
      <c r="B192" s="5">
        <v>190</v>
      </c>
      <c r="D192">
        <v>259.796875</v>
      </c>
      <c r="E192">
        <v>127.10836693548001</v>
      </c>
      <c r="F192">
        <v>134.11293532337999</v>
      </c>
      <c r="G192">
        <v>106.00945273632</v>
      </c>
      <c r="I192" s="6">
        <f t="shared" si="18"/>
        <v>125.68393967662001</v>
      </c>
      <c r="J192" s="6">
        <f t="shared" si="19"/>
        <v>21.098914199160006</v>
      </c>
      <c r="K192" s="6">
        <f t="shared" si="20"/>
        <v>100.365242637628</v>
      </c>
      <c r="L192" s="7">
        <f t="shared" si="13"/>
        <v>4.7568913589697308</v>
      </c>
      <c r="M192" s="7">
        <f t="shared" si="21"/>
        <v>4.7787188097795461</v>
      </c>
      <c r="P192" s="5">
        <f t="shared" si="22"/>
        <v>-2.8277692326103092</v>
      </c>
    </row>
    <row r="193" spans="1:16" x14ac:dyDescent="0.15">
      <c r="A193" s="5">
        <v>96</v>
      </c>
      <c r="B193" s="5">
        <v>191</v>
      </c>
      <c r="D193">
        <v>257.08101391650001</v>
      </c>
      <c r="E193">
        <v>126.46669980119</v>
      </c>
      <c r="F193">
        <v>134.02736318408</v>
      </c>
      <c r="G193">
        <v>105.9447761194</v>
      </c>
      <c r="I193" s="6">
        <f t="shared" si="18"/>
        <v>123.05365073242001</v>
      </c>
      <c r="J193" s="6">
        <f t="shared" si="19"/>
        <v>20.52192368179</v>
      </c>
      <c r="K193" s="6">
        <f t="shared" si="20"/>
        <v>98.427342314272011</v>
      </c>
      <c r="L193" s="7">
        <f t="shared" si="13"/>
        <v>4.7962044806555291</v>
      </c>
      <c r="M193" s="7">
        <f t="shared" si="21"/>
        <v>4.8181462113125155</v>
      </c>
      <c r="P193" s="5">
        <f t="shared" si="22"/>
        <v>-2.0246935589488775</v>
      </c>
    </row>
    <row r="194" spans="1:16" x14ac:dyDescent="0.15">
      <c r="A194" s="5">
        <v>96.5</v>
      </c>
      <c r="B194" s="5">
        <v>192</v>
      </c>
      <c r="D194">
        <v>257.75360158966998</v>
      </c>
      <c r="E194">
        <v>126.75558867362</v>
      </c>
      <c r="F194">
        <v>133.91890547264001</v>
      </c>
      <c r="G194">
        <v>106.02686567164</v>
      </c>
      <c r="I194" s="6">
        <f t="shared" si="18"/>
        <v>123.83469611702998</v>
      </c>
      <c r="J194" s="6">
        <f t="shared" si="19"/>
        <v>20.728723001980001</v>
      </c>
      <c r="K194" s="6">
        <f t="shared" si="20"/>
        <v>98.960228514653977</v>
      </c>
      <c r="L194" s="7">
        <f t="shared" ref="L194:L241" si="23">K194/J194</f>
        <v>4.774062951451536</v>
      </c>
      <c r="M194" s="7">
        <f t="shared" si="21"/>
        <v>4.7961189619556945</v>
      </c>
      <c r="P194" s="5">
        <f t="shared" si="22"/>
        <v>-2.4769935218850292</v>
      </c>
    </row>
    <row r="195" spans="1:16" x14ac:dyDescent="0.15">
      <c r="A195" s="5">
        <v>97</v>
      </c>
      <c r="B195" s="5">
        <v>193</v>
      </c>
      <c r="D195">
        <v>259.92747143566999</v>
      </c>
      <c r="E195">
        <v>126.99751614506</v>
      </c>
      <c r="F195">
        <v>133.73532338308999</v>
      </c>
      <c r="G195">
        <v>106.21343283582</v>
      </c>
      <c r="I195" s="6">
        <f t="shared" si="18"/>
        <v>126.19214805258</v>
      </c>
      <c r="J195" s="6">
        <f t="shared" si="19"/>
        <v>20.784083309240003</v>
      </c>
      <c r="K195" s="6">
        <f t="shared" si="20"/>
        <v>101.25124808149199</v>
      </c>
      <c r="L195" s="7">
        <f t="shared" si="23"/>
        <v>4.8715763199658948</v>
      </c>
      <c r="M195" s="7">
        <f t="shared" si="21"/>
        <v>4.8937466103172254</v>
      </c>
      <c r="P195" s="5">
        <f t="shared" si="22"/>
        <v>-0.48502212015954399</v>
      </c>
    </row>
    <row r="196" spans="1:16" x14ac:dyDescent="0.15">
      <c r="A196" s="5">
        <v>97.5</v>
      </c>
      <c r="B196" s="5">
        <v>194</v>
      </c>
      <c r="D196">
        <v>258.77148534525998</v>
      </c>
      <c r="E196">
        <v>126.88375558867</v>
      </c>
      <c r="F196">
        <v>134.04726368159001</v>
      </c>
      <c r="G196">
        <v>106.08656716418</v>
      </c>
      <c r="I196" s="6">
        <f t="shared" si="18"/>
        <v>124.72422166366997</v>
      </c>
      <c r="J196" s="6">
        <f t="shared" si="19"/>
        <v>20.797188424490002</v>
      </c>
      <c r="K196" s="6">
        <f t="shared" si="20"/>
        <v>99.767595554281968</v>
      </c>
      <c r="L196" s="7">
        <f t="shared" si="23"/>
        <v>4.7971674592705682</v>
      </c>
      <c r="M196" s="7">
        <f t="shared" si="21"/>
        <v>4.8194520294690708</v>
      </c>
      <c r="P196" s="5">
        <f t="shared" si="22"/>
        <v>-2.0050221447535126</v>
      </c>
    </row>
    <row r="197" spans="1:16" x14ac:dyDescent="0.15">
      <c r="A197" s="5">
        <v>98</v>
      </c>
      <c r="B197" s="5">
        <v>195</v>
      </c>
      <c r="D197">
        <v>255.08695652174001</v>
      </c>
      <c r="E197">
        <v>125.90513833992</v>
      </c>
      <c r="F197">
        <v>133.69054726368</v>
      </c>
      <c r="G197">
        <v>106.15074626866</v>
      </c>
      <c r="I197" s="6">
        <f t="shared" si="18"/>
        <v>121.39640925806</v>
      </c>
      <c r="J197" s="6">
        <f t="shared" si="19"/>
        <v>19.75439207126</v>
      </c>
      <c r="K197" s="6">
        <f t="shared" si="20"/>
        <v>97.691138772548001</v>
      </c>
      <c r="L197" s="7">
        <f t="shared" si="23"/>
        <v>4.9452870237740978</v>
      </c>
      <c r="M197" s="7">
        <f t="shared" si="21"/>
        <v>4.9676858738197716</v>
      </c>
      <c r="P197" s="5">
        <f t="shared" si="22"/>
        <v>1.0207161824340907</v>
      </c>
    </row>
    <row r="198" spans="1:16" x14ac:dyDescent="0.15">
      <c r="A198" s="5">
        <v>98.5</v>
      </c>
      <c r="B198" s="5">
        <v>196</v>
      </c>
      <c r="D198">
        <v>255.99950592885</v>
      </c>
      <c r="E198">
        <v>126.46294466403</v>
      </c>
      <c r="F198">
        <v>133.41243781095</v>
      </c>
      <c r="G198">
        <v>106.24776119403001</v>
      </c>
      <c r="I198" s="6">
        <f t="shared" si="18"/>
        <v>122.5870681179</v>
      </c>
      <c r="J198" s="6">
        <f t="shared" si="19"/>
        <v>20.215183469999999</v>
      </c>
      <c r="K198" s="6">
        <f t="shared" si="20"/>
        <v>98.328847953900009</v>
      </c>
      <c r="L198" s="7">
        <f t="shared" si="23"/>
        <v>4.864108609245287</v>
      </c>
      <c r="M198" s="7">
        <f t="shared" si="21"/>
        <v>4.8866217391381328</v>
      </c>
      <c r="P198" s="5">
        <f t="shared" si="22"/>
        <v>-0.63757008787352132</v>
      </c>
    </row>
    <row r="199" spans="1:16" x14ac:dyDescent="0.15">
      <c r="A199" s="5">
        <v>99</v>
      </c>
      <c r="B199" s="5">
        <v>197</v>
      </c>
      <c r="D199">
        <v>256.22776679842002</v>
      </c>
      <c r="E199">
        <v>126.22924901186001</v>
      </c>
      <c r="F199">
        <v>133.60149253731001</v>
      </c>
      <c r="G199">
        <v>106.07313432836</v>
      </c>
      <c r="I199" s="6">
        <f t="shared" si="18"/>
        <v>122.62627426111001</v>
      </c>
      <c r="J199" s="6">
        <f t="shared" si="19"/>
        <v>20.156114683500007</v>
      </c>
      <c r="K199" s="6">
        <f t="shared" si="20"/>
        <v>98.438936640910001</v>
      </c>
      <c r="L199" s="7">
        <f t="shared" si="23"/>
        <v>4.8838249923976207</v>
      </c>
      <c r="M199" s="7">
        <f t="shared" si="21"/>
        <v>4.9064524021376386</v>
      </c>
      <c r="P199" s="5">
        <f t="shared" si="22"/>
        <v>-0.23481022034697011</v>
      </c>
    </row>
    <row r="200" spans="1:16" x14ac:dyDescent="0.15">
      <c r="A200" s="5">
        <v>99.5</v>
      </c>
      <c r="B200" s="5">
        <v>198</v>
      </c>
      <c r="D200">
        <v>254.72332015809999</v>
      </c>
      <c r="E200">
        <v>126.00247035573</v>
      </c>
      <c r="F200">
        <v>133.77213930348</v>
      </c>
      <c r="G200">
        <v>106.17114427861</v>
      </c>
      <c r="I200" s="6">
        <f t="shared" si="18"/>
        <v>120.95118085461999</v>
      </c>
      <c r="J200" s="6">
        <f t="shared" si="19"/>
        <v>19.831326077119996</v>
      </c>
      <c r="K200" s="6">
        <f t="shared" si="20"/>
        <v>97.153589562075993</v>
      </c>
      <c r="L200" s="7">
        <f t="shared" si="23"/>
        <v>4.8989961228142498</v>
      </c>
      <c r="M200" s="7">
        <f t="shared" si="21"/>
        <v>4.9217378124014397</v>
      </c>
      <c r="P200" s="5">
        <f t="shared" si="22"/>
        <v>7.510070142908222E-2</v>
      </c>
    </row>
    <row r="201" spans="1:16" s="41" customFormat="1" x14ac:dyDescent="0.15">
      <c r="A201" s="41">
        <v>100</v>
      </c>
      <c r="B201" s="41">
        <v>199</v>
      </c>
      <c r="D201" s="42">
        <v>254.62055335968</v>
      </c>
      <c r="E201" s="42">
        <v>126.21195652174001</v>
      </c>
      <c r="F201" s="42">
        <v>133.41343283582</v>
      </c>
      <c r="G201" s="42">
        <v>106.08756218905999</v>
      </c>
      <c r="I201" s="43">
        <f t="shared" si="18"/>
        <v>121.20712052386</v>
      </c>
      <c r="J201" s="43">
        <f t="shared" si="19"/>
        <v>20.124394332680012</v>
      </c>
      <c r="K201" s="43">
        <f t="shared" si="20"/>
        <v>97.057847324643987</v>
      </c>
      <c r="L201" s="44">
        <f t="shared" si="23"/>
        <v>4.8228953239617107</v>
      </c>
      <c r="M201" s="44">
        <f t="shared" si="21"/>
        <v>4.8457512933960718</v>
      </c>
      <c r="P201" s="41">
        <f t="shared" si="22"/>
        <v>-1.4794616859875704</v>
      </c>
    </row>
    <row r="202" spans="1:16" x14ac:dyDescent="0.15">
      <c r="A202" s="5">
        <v>100.5</v>
      </c>
      <c r="B202" s="5">
        <v>200</v>
      </c>
      <c r="D202">
        <v>253.16847826086999</v>
      </c>
      <c r="E202">
        <v>126.10029644269</v>
      </c>
      <c r="F202">
        <v>133.48258706467999</v>
      </c>
      <c r="G202">
        <v>106.0039800995</v>
      </c>
      <c r="I202" s="6">
        <f t="shared" si="18"/>
        <v>119.68589119619</v>
      </c>
      <c r="J202" s="6">
        <f t="shared" si="19"/>
        <v>20.096316343189997</v>
      </c>
      <c r="K202" s="6">
        <f t="shared" si="20"/>
        <v>95.570311584362003</v>
      </c>
      <c r="L202" s="7">
        <f t="shared" si="23"/>
        <v>4.7556134145324469</v>
      </c>
      <c r="M202" s="7">
        <f t="shared" si="21"/>
        <v>4.77858366381398</v>
      </c>
      <c r="P202" s="5">
        <f t="shared" si="22"/>
        <v>-2.853874666263633</v>
      </c>
    </row>
    <row r="203" spans="1:16" x14ac:dyDescent="0.15">
      <c r="A203" s="5">
        <v>101</v>
      </c>
      <c r="B203" s="5">
        <v>201</v>
      </c>
      <c r="D203">
        <v>254.73764822134001</v>
      </c>
      <c r="E203">
        <v>126.19318181817999</v>
      </c>
      <c r="F203">
        <v>133.95671641791</v>
      </c>
      <c r="G203">
        <v>106.08706467662</v>
      </c>
      <c r="I203" s="6">
        <f t="shared" si="18"/>
        <v>120.78093180343001</v>
      </c>
      <c r="J203" s="6">
        <f t="shared" si="19"/>
        <v>20.106117141559992</v>
      </c>
      <c r="K203" s="6">
        <f t="shared" si="20"/>
        <v>96.653591233558018</v>
      </c>
      <c r="L203" s="7">
        <f t="shared" si="23"/>
        <v>4.8071733867387021</v>
      </c>
      <c r="M203" s="7">
        <f t="shared" si="21"/>
        <v>4.8302579158674073</v>
      </c>
      <c r="P203" s="5">
        <f t="shared" si="22"/>
        <v>-1.8006243102009374</v>
      </c>
    </row>
    <row r="204" spans="1:16" x14ac:dyDescent="0.15">
      <c r="A204" s="5">
        <v>101.5</v>
      </c>
      <c r="B204" s="5">
        <v>202</v>
      </c>
      <c r="D204">
        <v>254.74209486166001</v>
      </c>
      <c r="E204">
        <v>125.92687747036</v>
      </c>
      <c r="F204">
        <v>133.39303482586999</v>
      </c>
      <c r="G204">
        <v>105.86069651741001</v>
      </c>
      <c r="I204" s="6">
        <f t="shared" si="18"/>
        <v>121.34906003579002</v>
      </c>
      <c r="J204" s="6">
        <f t="shared" si="19"/>
        <v>20.066180952949992</v>
      </c>
      <c r="K204" s="6">
        <f t="shared" si="20"/>
        <v>97.269642892250033</v>
      </c>
      <c r="L204" s="7">
        <f t="shared" si="23"/>
        <v>4.8474417289628855</v>
      </c>
      <c r="M204" s="7">
        <f t="shared" si="21"/>
        <v>4.8706405379387618</v>
      </c>
      <c r="P204" s="5">
        <f t="shared" si="22"/>
        <v>-0.9780357018127781</v>
      </c>
    </row>
    <row r="205" spans="1:16" x14ac:dyDescent="0.15">
      <c r="A205" s="5">
        <v>102</v>
      </c>
      <c r="B205" s="5">
        <v>203</v>
      </c>
      <c r="D205">
        <v>253.03063241107</v>
      </c>
      <c r="E205">
        <v>125.48814229249</v>
      </c>
      <c r="F205">
        <v>133.53134328357999</v>
      </c>
      <c r="G205">
        <v>106.18756218906</v>
      </c>
      <c r="I205" s="6">
        <f t="shared" si="18"/>
        <v>119.49928912749002</v>
      </c>
      <c r="J205" s="6">
        <f t="shared" si="19"/>
        <v>19.300580103429994</v>
      </c>
      <c r="K205" s="6">
        <f t="shared" si="20"/>
        <v>96.338593003374029</v>
      </c>
      <c r="L205" s="7">
        <f t="shared" si="23"/>
        <v>4.9914869131966277</v>
      </c>
      <c r="M205" s="7">
        <f t="shared" si="21"/>
        <v>5.0148000020196761</v>
      </c>
      <c r="P205" s="5">
        <f t="shared" si="22"/>
        <v>1.964472509332061</v>
      </c>
    </row>
    <row r="206" spans="1:16" x14ac:dyDescent="0.15">
      <c r="A206" s="5">
        <v>102.5</v>
      </c>
      <c r="B206" s="5">
        <v>204</v>
      </c>
      <c r="D206">
        <v>253.67737154150001</v>
      </c>
      <c r="E206">
        <v>125.73616600791</v>
      </c>
      <c r="F206">
        <v>133.58606965173999</v>
      </c>
      <c r="G206">
        <v>105.92835820896001</v>
      </c>
      <c r="I206" s="6">
        <f t="shared" si="18"/>
        <v>120.09130188976002</v>
      </c>
      <c r="J206" s="6">
        <f t="shared" si="19"/>
        <v>19.807807798949995</v>
      </c>
      <c r="K206" s="6">
        <f t="shared" si="20"/>
        <v>96.321932531020025</v>
      </c>
      <c r="L206" s="7">
        <f t="shared" si="23"/>
        <v>4.8628264929007452</v>
      </c>
      <c r="M206" s="7">
        <f t="shared" si="21"/>
        <v>4.8862538615709656</v>
      </c>
      <c r="P206" s="5">
        <f t="shared" si="22"/>
        <v>-0.66376074389250594</v>
      </c>
    </row>
    <row r="207" spans="1:16" x14ac:dyDescent="0.15">
      <c r="A207" s="5">
        <v>103</v>
      </c>
      <c r="B207" s="5">
        <v>205</v>
      </c>
      <c r="D207">
        <v>258.42729083665</v>
      </c>
      <c r="E207">
        <v>126.81274900398</v>
      </c>
      <c r="F207">
        <v>133.48855721392999</v>
      </c>
      <c r="G207">
        <v>106.0512437811</v>
      </c>
      <c r="I207" s="6">
        <f t="shared" si="18"/>
        <v>124.93873362272001</v>
      </c>
      <c r="J207" s="6">
        <f t="shared" si="19"/>
        <v>20.761505222880004</v>
      </c>
      <c r="K207" s="6">
        <f t="shared" si="20"/>
        <v>100.024927355264</v>
      </c>
      <c r="L207" s="7">
        <f t="shared" si="23"/>
        <v>4.8178071041319566</v>
      </c>
      <c r="M207" s="7">
        <f t="shared" si="21"/>
        <v>4.8413487526493491</v>
      </c>
      <c r="P207" s="5">
        <f t="shared" si="22"/>
        <v>-1.5834021870796886</v>
      </c>
    </row>
    <row r="208" spans="1:16" x14ac:dyDescent="0.15">
      <c r="A208" s="5">
        <v>103.5</v>
      </c>
      <c r="B208" s="5">
        <v>206</v>
      </c>
      <c r="D208">
        <v>253.96222664016</v>
      </c>
      <c r="E208">
        <v>125.6893638171</v>
      </c>
      <c r="F208">
        <v>133.15472636816</v>
      </c>
      <c r="G208">
        <v>106.13333333333</v>
      </c>
      <c r="I208" s="6">
        <f t="shared" si="18"/>
        <v>120.807500272</v>
      </c>
      <c r="J208" s="6">
        <f t="shared" si="19"/>
        <v>19.556030483770002</v>
      </c>
      <c r="K208" s="6">
        <f t="shared" si="20"/>
        <v>97.340263691475997</v>
      </c>
      <c r="L208" s="7">
        <f t="shared" si="23"/>
        <v>4.9775062363633005</v>
      </c>
      <c r="M208" s="7">
        <f t="shared" si="21"/>
        <v>5.0011621647278641</v>
      </c>
      <c r="P208" s="5">
        <f t="shared" si="22"/>
        <v>1.6788797864773153</v>
      </c>
    </row>
    <row r="209" spans="1:16" x14ac:dyDescent="0.15">
      <c r="A209" s="5">
        <v>104</v>
      </c>
      <c r="B209" s="5">
        <v>207</v>
      </c>
      <c r="D209">
        <v>257.59592445328002</v>
      </c>
      <c r="E209">
        <v>126.46968190855</v>
      </c>
      <c r="F209">
        <v>133.66616915423</v>
      </c>
      <c r="G209">
        <v>105.98955223881001</v>
      </c>
      <c r="I209" s="6">
        <f t="shared" si="18"/>
        <v>123.92975529905002</v>
      </c>
      <c r="J209" s="6">
        <f t="shared" si="19"/>
        <v>20.480129669739995</v>
      </c>
      <c r="K209" s="6">
        <f t="shared" si="20"/>
        <v>99.353599695362021</v>
      </c>
      <c r="L209" s="7">
        <f t="shared" si="23"/>
        <v>4.8512192694834324</v>
      </c>
      <c r="M209" s="7">
        <f t="shared" si="21"/>
        <v>4.8749894776951681</v>
      </c>
      <c r="P209" s="5">
        <f t="shared" si="22"/>
        <v>-0.90086933169932404</v>
      </c>
    </row>
    <row r="210" spans="1:16" x14ac:dyDescent="0.15">
      <c r="A210" s="5">
        <v>104.5</v>
      </c>
      <c r="B210" s="5">
        <v>208</v>
      </c>
      <c r="D210">
        <v>257.17594433400001</v>
      </c>
      <c r="E210">
        <v>126.46371769384</v>
      </c>
      <c r="F210">
        <v>133.24527363184001</v>
      </c>
      <c r="G210">
        <v>105.90298507463</v>
      </c>
      <c r="I210" s="6">
        <f t="shared" si="18"/>
        <v>123.93067070216</v>
      </c>
      <c r="J210" s="6">
        <f t="shared" si="19"/>
        <v>20.56073261921</v>
      </c>
      <c r="K210" s="6">
        <f t="shared" si="20"/>
        <v>99.257791559108</v>
      </c>
      <c r="L210" s="7">
        <f t="shared" si="23"/>
        <v>4.8275415763332736</v>
      </c>
      <c r="M210" s="7">
        <f t="shared" si="21"/>
        <v>4.8514260643921814</v>
      </c>
      <c r="P210" s="5">
        <f t="shared" si="22"/>
        <v>-1.3845495524990254</v>
      </c>
    </row>
    <row r="211" spans="1:16" x14ac:dyDescent="0.15">
      <c r="A211" s="5">
        <v>105</v>
      </c>
      <c r="B211" s="5">
        <v>209</v>
      </c>
      <c r="D211">
        <v>261.07307307307002</v>
      </c>
      <c r="E211">
        <v>126.91791791791999</v>
      </c>
      <c r="F211">
        <v>133.59353233831001</v>
      </c>
      <c r="G211">
        <v>106.11492537313001</v>
      </c>
      <c r="I211" s="6">
        <f t="shared" si="18"/>
        <v>127.47954073476001</v>
      </c>
      <c r="J211" s="6">
        <f t="shared" si="19"/>
        <v>20.802992544789987</v>
      </c>
      <c r="K211" s="6">
        <f t="shared" si="20"/>
        <v>102.51594968101202</v>
      </c>
      <c r="L211" s="7">
        <f t="shared" si="23"/>
        <v>4.9279424323346532</v>
      </c>
      <c r="M211" s="7">
        <f t="shared" si="21"/>
        <v>4.951941200240733</v>
      </c>
      <c r="P211" s="5">
        <f t="shared" si="22"/>
        <v>0.66640650522404987</v>
      </c>
    </row>
    <row r="212" spans="1:16" x14ac:dyDescent="0.15">
      <c r="A212" s="5">
        <v>105.5</v>
      </c>
      <c r="B212" s="5">
        <v>210</v>
      </c>
      <c r="D212">
        <v>260.57207207207</v>
      </c>
      <c r="E212">
        <v>126.95945945946001</v>
      </c>
      <c r="F212">
        <v>133.16517412934999</v>
      </c>
      <c r="G212">
        <v>105.92935323383</v>
      </c>
      <c r="I212" s="6">
        <f t="shared" si="18"/>
        <v>127.40689794272001</v>
      </c>
      <c r="J212" s="6">
        <f t="shared" si="19"/>
        <v>21.030106225630007</v>
      </c>
      <c r="K212" s="6">
        <f t="shared" si="20"/>
        <v>102.170770471964</v>
      </c>
      <c r="L212" s="7">
        <f t="shared" si="23"/>
        <v>4.8583097667593087</v>
      </c>
      <c r="M212" s="7">
        <f t="shared" si="21"/>
        <v>4.8824228145125597</v>
      </c>
      <c r="P212" s="5">
        <f t="shared" si="22"/>
        <v>-0.75602695764598304</v>
      </c>
    </row>
    <row r="213" spans="1:16" x14ac:dyDescent="0.15">
      <c r="A213" s="5">
        <v>106</v>
      </c>
      <c r="B213" s="5">
        <v>211</v>
      </c>
      <c r="D213">
        <v>260.09159159158997</v>
      </c>
      <c r="E213">
        <v>127.26776776777</v>
      </c>
      <c r="F213">
        <v>132.99751243781</v>
      </c>
      <c r="G213">
        <v>106.0736318408</v>
      </c>
      <c r="I213" s="6">
        <f t="shared" si="18"/>
        <v>127.09407915377997</v>
      </c>
      <c r="J213" s="6">
        <f t="shared" si="19"/>
        <v>21.194135926969992</v>
      </c>
      <c r="K213" s="6">
        <f t="shared" si="20"/>
        <v>101.66111604141598</v>
      </c>
      <c r="L213" s="7">
        <f t="shared" si="23"/>
        <v>4.7966624537898728</v>
      </c>
      <c r="M213" s="7">
        <f t="shared" si="21"/>
        <v>4.8208897813902958</v>
      </c>
      <c r="P213" s="5">
        <f t="shared" si="22"/>
        <v>-2.0153382325944511</v>
      </c>
    </row>
    <row r="214" spans="1:16" x14ac:dyDescent="0.15">
      <c r="A214" s="5">
        <v>106.5</v>
      </c>
      <c r="B214" s="5">
        <v>212</v>
      </c>
      <c r="D214">
        <v>260.80330330330003</v>
      </c>
      <c r="E214">
        <v>126.95295295295</v>
      </c>
      <c r="F214">
        <v>133.03830845771</v>
      </c>
      <c r="G214">
        <v>105.77263681592</v>
      </c>
      <c r="I214" s="6">
        <f t="shared" si="18"/>
        <v>127.76499484559002</v>
      </c>
      <c r="J214" s="6">
        <f t="shared" si="19"/>
        <v>21.180316137030005</v>
      </c>
      <c r="K214" s="6">
        <f t="shared" si="20"/>
        <v>102.34861548115401</v>
      </c>
      <c r="L214" s="7">
        <f t="shared" si="23"/>
        <v>4.8322515499292154</v>
      </c>
      <c r="M214" s="7">
        <f t="shared" si="21"/>
        <v>4.8565931573768104</v>
      </c>
      <c r="P214" s="5">
        <f t="shared" si="22"/>
        <v>-1.2883357425472488</v>
      </c>
    </row>
    <row r="215" spans="1:16" x14ac:dyDescent="0.15">
      <c r="A215" s="5">
        <v>107</v>
      </c>
      <c r="B215" s="5">
        <v>213</v>
      </c>
      <c r="D215">
        <v>251.09249129785999</v>
      </c>
      <c r="E215">
        <v>125.48334162108</v>
      </c>
      <c r="F215">
        <v>133.49154228856</v>
      </c>
      <c r="G215">
        <v>106.19452736318</v>
      </c>
      <c r="I215" s="6">
        <f t="shared" si="18"/>
        <v>117.6009490093</v>
      </c>
      <c r="J215" s="6">
        <f t="shared" si="19"/>
        <v>19.2888142579</v>
      </c>
      <c r="K215" s="6">
        <f t="shared" si="20"/>
        <v>94.454371899819989</v>
      </c>
      <c r="L215" s="7">
        <f t="shared" si="23"/>
        <v>4.8968469827602235</v>
      </c>
      <c r="M215" s="7">
        <f t="shared" si="21"/>
        <v>4.9213028700549897</v>
      </c>
      <c r="P215" s="5">
        <f t="shared" si="22"/>
        <v>3.1198766841591872E-2</v>
      </c>
    </row>
    <row r="216" spans="1:16" x14ac:dyDescent="0.15">
      <c r="A216" s="5">
        <v>107.5</v>
      </c>
      <c r="B216" s="5">
        <v>214</v>
      </c>
      <c r="D216">
        <v>248.21151936445</v>
      </c>
      <c r="E216">
        <v>124.79692154916</v>
      </c>
      <c r="F216">
        <v>133.32189054726001</v>
      </c>
      <c r="G216">
        <v>105.89900497511999</v>
      </c>
      <c r="I216" s="6">
        <f t="shared" si="18"/>
        <v>114.88962881718999</v>
      </c>
      <c r="J216" s="6">
        <f t="shared" si="19"/>
        <v>18.897916574040011</v>
      </c>
      <c r="K216" s="6">
        <f t="shared" si="20"/>
        <v>92.212128928341969</v>
      </c>
      <c r="L216" s="7">
        <f t="shared" si="23"/>
        <v>4.8794865067302382</v>
      </c>
      <c r="M216" s="7">
        <f t="shared" si="21"/>
        <v>4.9040566738721765</v>
      </c>
      <c r="P216" s="5">
        <f t="shared" si="22"/>
        <v>-0.32343539562177637</v>
      </c>
    </row>
    <row r="217" spans="1:16" x14ac:dyDescent="0.15">
      <c r="A217" s="5">
        <v>108</v>
      </c>
      <c r="B217" s="5">
        <v>215</v>
      </c>
      <c r="D217">
        <v>248.12760675273</v>
      </c>
      <c r="E217">
        <v>124.85749751738</v>
      </c>
      <c r="F217">
        <v>133.09054726368001</v>
      </c>
      <c r="G217">
        <v>106.07114427861001</v>
      </c>
      <c r="I217" s="6">
        <f t="shared" si="18"/>
        <v>115.03705948904999</v>
      </c>
      <c r="J217" s="6">
        <f t="shared" si="19"/>
        <v>18.786353238769991</v>
      </c>
      <c r="K217" s="6">
        <f t="shared" si="20"/>
        <v>92.493435602526006</v>
      </c>
      <c r="L217" s="7">
        <f t="shared" si="23"/>
        <v>4.9234374775645326</v>
      </c>
      <c r="M217" s="7">
        <f t="shared" si="21"/>
        <v>4.948121924553643</v>
      </c>
      <c r="P217" s="5">
        <f t="shared" si="22"/>
        <v>0.57438075321830684</v>
      </c>
    </row>
    <row r="218" spans="1:16" x14ac:dyDescent="0.15">
      <c r="A218" s="5">
        <v>108.5</v>
      </c>
      <c r="B218" s="5">
        <v>216</v>
      </c>
      <c r="D218">
        <v>247.2676266137</v>
      </c>
      <c r="E218">
        <v>124.21946375372001</v>
      </c>
      <c r="F218">
        <v>133.49154228856</v>
      </c>
      <c r="G218">
        <v>106.03781094527</v>
      </c>
      <c r="I218" s="6">
        <f t="shared" si="18"/>
        <v>113.77608432514</v>
      </c>
      <c r="J218" s="6">
        <f t="shared" si="19"/>
        <v>18.181652808450011</v>
      </c>
      <c r="K218" s="6">
        <f t="shared" si="20"/>
        <v>91.958100954999992</v>
      </c>
      <c r="L218" s="7">
        <f t="shared" si="23"/>
        <v>5.0577415553915994</v>
      </c>
      <c r="M218" s="7">
        <f t="shared" si="21"/>
        <v>5.0825402822278818</v>
      </c>
      <c r="P218" s="5">
        <f t="shared" si="22"/>
        <v>3.3179008083914314</v>
      </c>
    </row>
    <row r="219" spans="1:16" x14ac:dyDescent="0.15">
      <c r="A219" s="5">
        <v>109</v>
      </c>
      <c r="B219" s="5">
        <v>217</v>
      </c>
      <c r="D219">
        <v>247.61469712016</v>
      </c>
      <c r="E219">
        <v>125.00794438928</v>
      </c>
      <c r="F219">
        <v>133.32835820896</v>
      </c>
      <c r="G219">
        <v>106.04825870646999</v>
      </c>
      <c r="I219" s="6">
        <f t="shared" si="18"/>
        <v>114.2863389112</v>
      </c>
      <c r="J219" s="6">
        <f t="shared" si="19"/>
        <v>18.959685682810004</v>
      </c>
      <c r="K219" s="6">
        <f t="shared" si="20"/>
        <v>91.534716091828003</v>
      </c>
      <c r="L219" s="7">
        <f t="shared" si="23"/>
        <v>4.8278604204298015</v>
      </c>
      <c r="M219" s="7">
        <f t="shared" si="21"/>
        <v>4.852773427113255</v>
      </c>
      <c r="P219" s="5">
        <f t="shared" si="22"/>
        <v>-1.3780363089143888</v>
      </c>
    </row>
    <row r="220" spans="1:16" x14ac:dyDescent="0.15">
      <c r="A220" s="5">
        <v>109.5</v>
      </c>
      <c r="B220" s="5">
        <v>218</v>
      </c>
      <c r="D220">
        <v>249.84891732284001</v>
      </c>
      <c r="E220">
        <v>125.26820866142</v>
      </c>
      <c r="F220">
        <v>133.43681592039999</v>
      </c>
      <c r="G220">
        <v>105.96019900498</v>
      </c>
      <c r="I220" s="6">
        <f t="shared" si="18"/>
        <v>116.41210140244002</v>
      </c>
      <c r="J220" s="6">
        <f t="shared" si="19"/>
        <v>19.308009656440007</v>
      </c>
      <c r="K220" s="6">
        <f t="shared" si="20"/>
        <v>93.242489814712002</v>
      </c>
      <c r="L220" s="7">
        <f t="shared" si="23"/>
        <v>4.8292129263366013</v>
      </c>
      <c r="M220" s="7">
        <f t="shared" si="21"/>
        <v>4.8542402128672268</v>
      </c>
      <c r="P220" s="5">
        <f t="shared" si="22"/>
        <v>-1.3504077577930798</v>
      </c>
    </row>
    <row r="221" spans="1:16" x14ac:dyDescent="0.15">
      <c r="A221" s="5">
        <v>110</v>
      </c>
      <c r="B221" s="5">
        <v>219</v>
      </c>
      <c r="D221">
        <v>250.86958661417</v>
      </c>
      <c r="E221">
        <v>125.10580708661</v>
      </c>
      <c r="F221">
        <v>133.52935323382999</v>
      </c>
      <c r="G221">
        <v>106.05721393035</v>
      </c>
      <c r="I221" s="6">
        <f t="shared" si="18"/>
        <v>117.34023338034001</v>
      </c>
      <c r="J221" s="6">
        <f t="shared" si="19"/>
        <v>19.048593156259997</v>
      </c>
      <c r="K221" s="6">
        <f t="shared" si="20"/>
        <v>94.481921592828016</v>
      </c>
      <c r="L221" s="7">
        <f t="shared" si="23"/>
        <v>4.9600472233183339</v>
      </c>
      <c r="M221" s="7">
        <f t="shared" si="21"/>
        <v>4.9851887896961316</v>
      </c>
      <c r="P221" s="5">
        <f t="shared" si="22"/>
        <v>1.3222327418948636</v>
      </c>
    </row>
    <row r="222" spans="1:16" x14ac:dyDescent="0.15">
      <c r="A222" s="5">
        <v>110.5</v>
      </c>
      <c r="B222" s="5">
        <v>220</v>
      </c>
      <c r="D222">
        <v>258.89899497486999</v>
      </c>
      <c r="E222">
        <v>126.64974874372</v>
      </c>
      <c r="F222">
        <v>133.37213930348</v>
      </c>
      <c r="G222">
        <v>105.91741293532</v>
      </c>
      <c r="I222" s="6">
        <f t="shared" si="18"/>
        <v>125.52685567139</v>
      </c>
      <c r="J222" s="6">
        <f t="shared" si="19"/>
        <v>20.732335808399995</v>
      </c>
      <c r="K222" s="6">
        <f t="shared" si="20"/>
        <v>100.64805270131001</v>
      </c>
      <c r="L222" s="7">
        <f t="shared" si="23"/>
        <v>4.8546412537139707</v>
      </c>
      <c r="M222" s="7">
        <f t="shared" si="21"/>
        <v>4.8798970999389404</v>
      </c>
      <c r="P222" s="5">
        <f t="shared" si="22"/>
        <v>-0.83096614992805573</v>
      </c>
    </row>
    <row r="223" spans="1:16" x14ac:dyDescent="0.15">
      <c r="A223" s="5">
        <v>111</v>
      </c>
      <c r="B223" s="5">
        <v>221</v>
      </c>
      <c r="D223">
        <v>248.28365623447999</v>
      </c>
      <c r="E223">
        <v>124.79980129161</v>
      </c>
      <c r="F223">
        <v>133.29751243781001</v>
      </c>
      <c r="G223">
        <v>106.01890547264</v>
      </c>
      <c r="I223" s="6">
        <f t="shared" si="18"/>
        <v>114.98614379666998</v>
      </c>
      <c r="J223" s="6">
        <f t="shared" si="19"/>
        <v>18.780895818969995</v>
      </c>
      <c r="K223" s="6">
        <f t="shared" si="20"/>
        <v>92.449068813905981</v>
      </c>
      <c r="L223" s="7">
        <f t="shared" si="23"/>
        <v>4.9225058114920204</v>
      </c>
      <c r="M223" s="7">
        <f t="shared" si="21"/>
        <v>4.9478759375641612</v>
      </c>
      <c r="P223" s="5">
        <f t="shared" si="22"/>
        <v>0.55534898146560541</v>
      </c>
    </row>
    <row r="224" spans="1:16" x14ac:dyDescent="0.15">
      <c r="A224" s="5">
        <v>111.5</v>
      </c>
      <c r="B224" s="5">
        <v>222</v>
      </c>
      <c r="D224">
        <v>246.61549925483999</v>
      </c>
      <c r="E224">
        <v>124.93840039742</v>
      </c>
      <c r="F224">
        <v>133.41243781095</v>
      </c>
      <c r="G224">
        <v>105.90945273632001</v>
      </c>
      <c r="I224" s="6">
        <f t="shared" si="18"/>
        <v>113.20306144388999</v>
      </c>
      <c r="J224" s="6">
        <f t="shared" si="19"/>
        <v>19.028947661099991</v>
      </c>
      <c r="K224" s="6">
        <f t="shared" si="20"/>
        <v>90.368324250569998</v>
      </c>
      <c r="L224" s="7">
        <f t="shared" si="23"/>
        <v>4.7489922122864332</v>
      </c>
      <c r="M224" s="7">
        <f t="shared" si="21"/>
        <v>4.7744766182057461</v>
      </c>
      <c r="P224" s="5">
        <f t="shared" si="22"/>
        <v>-2.9891304339603231</v>
      </c>
    </row>
    <row r="225" spans="1:16" x14ac:dyDescent="0.15">
      <c r="A225" s="5">
        <v>112</v>
      </c>
      <c r="B225" s="5">
        <v>223</v>
      </c>
      <c r="D225">
        <v>246.95529061102999</v>
      </c>
      <c r="E225">
        <v>124.24341778439999</v>
      </c>
      <c r="F225">
        <v>133.10298507463</v>
      </c>
      <c r="G225">
        <v>105.95572139303999</v>
      </c>
      <c r="I225" s="6">
        <f t="shared" si="18"/>
        <v>113.8523055364</v>
      </c>
      <c r="J225" s="6">
        <f t="shared" si="19"/>
        <v>18.287696391360001</v>
      </c>
      <c r="K225" s="6">
        <f t="shared" si="20"/>
        <v>91.907069866767998</v>
      </c>
      <c r="L225" s="7">
        <f t="shared" si="23"/>
        <v>5.0256231238719264</v>
      </c>
      <c r="M225" s="7">
        <f t="shared" si="21"/>
        <v>5.0512218096384114</v>
      </c>
      <c r="P225" s="5">
        <f t="shared" si="22"/>
        <v>2.6617959272843237</v>
      </c>
    </row>
    <row r="226" spans="1:16" x14ac:dyDescent="0.15">
      <c r="A226" s="5">
        <v>112.5</v>
      </c>
      <c r="B226" s="5">
        <v>224</v>
      </c>
      <c r="D226">
        <v>245.67312468951999</v>
      </c>
      <c r="E226">
        <v>124.086934923</v>
      </c>
      <c r="F226">
        <v>132.88407960199001</v>
      </c>
      <c r="G226">
        <v>105.80895522388001</v>
      </c>
      <c r="I226" s="6">
        <f t="shared" si="18"/>
        <v>112.78904508752998</v>
      </c>
      <c r="J226" s="6">
        <f t="shared" si="19"/>
        <v>18.277979699119996</v>
      </c>
      <c r="K226" s="6">
        <f t="shared" si="20"/>
        <v>90.855469448585993</v>
      </c>
      <c r="L226" s="7">
        <f t="shared" si="23"/>
        <v>4.9707610438455783</v>
      </c>
      <c r="M226" s="7">
        <f t="shared" si="21"/>
        <v>4.9964740094592344</v>
      </c>
      <c r="P226" s="5">
        <f t="shared" si="22"/>
        <v>1.54109118580502</v>
      </c>
    </row>
    <row r="227" spans="1:16" x14ac:dyDescent="0.15">
      <c r="A227" s="5">
        <v>113</v>
      </c>
      <c r="B227" s="5">
        <v>225</v>
      </c>
      <c r="D227">
        <v>244.21311475409999</v>
      </c>
      <c r="E227">
        <v>124.43169398907</v>
      </c>
      <c r="F227">
        <v>133.1223880597</v>
      </c>
      <c r="G227">
        <v>106.09800995025</v>
      </c>
      <c r="I227" s="6">
        <f t="shared" si="18"/>
        <v>111.09072669439999</v>
      </c>
      <c r="J227" s="6">
        <f t="shared" si="19"/>
        <v>18.333684038819996</v>
      </c>
      <c r="K227" s="6">
        <f t="shared" si="20"/>
        <v>89.090305847815998</v>
      </c>
      <c r="L227" s="7">
        <f t="shared" si="23"/>
        <v>4.8593782711197022</v>
      </c>
      <c r="M227" s="7">
        <f t="shared" si="21"/>
        <v>4.8852055165805304</v>
      </c>
      <c r="P227" s="5">
        <f t="shared" si="22"/>
        <v>-0.73419989781869932</v>
      </c>
    </row>
    <row r="228" spans="1:16" x14ac:dyDescent="0.15">
      <c r="A228" s="5">
        <v>113.5</v>
      </c>
      <c r="B228" s="5">
        <v>226</v>
      </c>
      <c r="D228">
        <v>248.1912568306</v>
      </c>
      <c r="E228">
        <v>124.71535022355</v>
      </c>
      <c r="F228">
        <v>133.56666666666999</v>
      </c>
      <c r="G228">
        <v>105.74129353233999</v>
      </c>
      <c r="I228" s="6">
        <f t="shared" si="18"/>
        <v>114.62459016393001</v>
      </c>
      <c r="J228" s="6">
        <f t="shared" si="19"/>
        <v>18.974056691210009</v>
      </c>
      <c r="K228" s="6">
        <f t="shared" si="20"/>
        <v>91.855722134478</v>
      </c>
      <c r="L228" s="7">
        <f t="shared" si="23"/>
        <v>4.8411219397816714</v>
      </c>
      <c r="M228" s="7">
        <f t="shared" si="21"/>
        <v>4.8670634650896716</v>
      </c>
      <c r="P228" s="5">
        <f t="shared" si="22"/>
        <v>-1.1071343013761696</v>
      </c>
    </row>
    <row r="229" spans="1:16" x14ac:dyDescent="0.15">
      <c r="A229" s="5">
        <v>114</v>
      </c>
      <c r="B229" s="5">
        <v>227</v>
      </c>
      <c r="D229">
        <v>257.78314440611001</v>
      </c>
      <c r="E229">
        <v>126.07146377526</v>
      </c>
      <c r="F229">
        <v>133.15124378109999</v>
      </c>
      <c r="G229">
        <v>106</v>
      </c>
      <c r="I229" s="6">
        <f t="shared" si="18"/>
        <v>124.63190062501002</v>
      </c>
      <c r="J229" s="6">
        <f t="shared" si="19"/>
        <v>20.07146377526</v>
      </c>
      <c r="K229" s="6">
        <f t="shared" si="20"/>
        <v>100.54614409469802</v>
      </c>
      <c r="L229" s="7">
        <f t="shared" si="23"/>
        <v>5.0094076456262631</v>
      </c>
      <c r="M229" s="7">
        <f t="shared" si="21"/>
        <v>5.0354634507814353</v>
      </c>
      <c r="P229" s="5">
        <f t="shared" si="22"/>
        <v>2.3305514074531075</v>
      </c>
    </row>
    <row r="230" spans="1:16" x14ac:dyDescent="0.15">
      <c r="A230" s="5">
        <v>114.5</v>
      </c>
      <c r="B230" s="5">
        <v>228</v>
      </c>
      <c r="D230">
        <v>246.92768697375001</v>
      </c>
      <c r="E230">
        <v>124.33382862803001</v>
      </c>
      <c r="F230">
        <v>133.23930348259</v>
      </c>
      <c r="G230">
        <v>105.76169154229</v>
      </c>
      <c r="I230" s="6">
        <f t="shared" si="18"/>
        <v>113.68838349116001</v>
      </c>
      <c r="J230" s="6">
        <f t="shared" si="19"/>
        <v>18.57213708574001</v>
      </c>
      <c r="K230" s="6">
        <f t="shared" si="20"/>
        <v>91.401818988271998</v>
      </c>
      <c r="L230" s="7">
        <f t="shared" si="23"/>
        <v>4.9214486500022554</v>
      </c>
      <c r="M230" s="7">
        <f t="shared" si="21"/>
        <v>4.9476187350045988</v>
      </c>
      <c r="P230" s="5">
        <f t="shared" si="22"/>
        <v>0.53375363011326982</v>
      </c>
    </row>
    <row r="231" spans="1:16" x14ac:dyDescent="0.15">
      <c r="A231" s="5">
        <v>115</v>
      </c>
      <c r="B231" s="5">
        <v>229</v>
      </c>
      <c r="D231">
        <v>245.77662209013999</v>
      </c>
      <c r="E231">
        <v>124.23526498267</v>
      </c>
      <c r="F231">
        <v>132.71890547263999</v>
      </c>
      <c r="G231">
        <v>105.79800995025001</v>
      </c>
      <c r="I231" s="6">
        <f t="shared" si="18"/>
        <v>113.05771661750001</v>
      </c>
      <c r="J231" s="6">
        <f t="shared" si="19"/>
        <v>18.437255032419998</v>
      </c>
      <c r="K231" s="6">
        <f t="shared" si="20"/>
        <v>90.933010578596011</v>
      </c>
      <c r="L231" s="7">
        <f t="shared" si="23"/>
        <v>4.9320254245385096</v>
      </c>
      <c r="M231" s="7">
        <f t="shared" si="21"/>
        <v>4.958309789388025</v>
      </c>
      <c r="P231" s="5">
        <f t="shared" si="22"/>
        <v>0.74981254305723488</v>
      </c>
    </row>
    <row r="232" spans="1:16" x14ac:dyDescent="0.15">
      <c r="A232" s="5">
        <v>115.5</v>
      </c>
      <c r="B232" s="5">
        <v>230</v>
      </c>
      <c r="D232">
        <v>257.58736426455999</v>
      </c>
      <c r="E232">
        <v>125.74876604146</v>
      </c>
      <c r="F232">
        <v>133.33980099503</v>
      </c>
      <c r="G232">
        <v>105.7184079602</v>
      </c>
      <c r="I232" s="6">
        <f t="shared" si="18"/>
        <v>124.24756326952999</v>
      </c>
      <c r="J232" s="6">
        <f t="shared" si="19"/>
        <v>20.030358081260005</v>
      </c>
      <c r="K232" s="6">
        <f t="shared" si="20"/>
        <v>100.21113357201799</v>
      </c>
      <c r="L232" s="7">
        <f t="shared" si="23"/>
        <v>5.0029626612503488</v>
      </c>
      <c r="M232" s="7">
        <f t="shared" si="21"/>
        <v>5.0293613059470363</v>
      </c>
      <c r="P232" s="5">
        <f t="shared" si="22"/>
        <v>2.1988953611388187</v>
      </c>
    </row>
    <row r="233" spans="1:16" x14ac:dyDescent="0.15">
      <c r="A233" s="5">
        <v>116</v>
      </c>
      <c r="B233" s="5">
        <v>231</v>
      </c>
      <c r="D233">
        <v>258.83859822310001</v>
      </c>
      <c r="E233">
        <v>126.61697926950001</v>
      </c>
      <c r="F233">
        <v>133.22636815920001</v>
      </c>
      <c r="G233">
        <v>106.07263681592001</v>
      </c>
      <c r="I233" s="6">
        <f t="shared" si="18"/>
        <v>125.6122300639</v>
      </c>
      <c r="J233" s="6">
        <f t="shared" si="19"/>
        <v>20.544342453580001</v>
      </c>
      <c r="K233" s="6">
        <f t="shared" si="20"/>
        <v>100.95901911960399</v>
      </c>
      <c r="L233" s="7">
        <f t="shared" si="23"/>
        <v>4.9142005565630136</v>
      </c>
      <c r="M233" s="7">
        <f t="shared" si="21"/>
        <v>4.9407134811068731</v>
      </c>
      <c r="P233" s="5">
        <f t="shared" si="22"/>
        <v>0.38569193285093151</v>
      </c>
    </row>
    <row r="234" spans="1:16" x14ac:dyDescent="0.15">
      <c r="A234" s="5">
        <v>116.5</v>
      </c>
      <c r="B234" s="5">
        <v>232</v>
      </c>
      <c r="D234">
        <v>258.76653504441998</v>
      </c>
      <c r="E234">
        <v>126.28282329714</v>
      </c>
      <c r="F234">
        <v>132.65373134327999</v>
      </c>
      <c r="G234">
        <v>105.81691542289001</v>
      </c>
      <c r="I234" s="6">
        <f t="shared" si="18"/>
        <v>126.11280370114</v>
      </c>
      <c r="J234" s="6">
        <f t="shared" si="19"/>
        <v>20.465907874249993</v>
      </c>
      <c r="K234" s="6">
        <f t="shared" si="20"/>
        <v>101.55371425204001</v>
      </c>
      <c r="L234" s="7">
        <f t="shared" si="23"/>
        <v>4.9620918297894772</v>
      </c>
      <c r="M234" s="7">
        <f t="shared" si="21"/>
        <v>4.9887190341805079</v>
      </c>
      <c r="P234" s="5">
        <f t="shared" si="22"/>
        <v>1.3639992984229614</v>
      </c>
    </row>
    <row r="235" spans="1:16" x14ac:dyDescent="0.15">
      <c r="A235" s="5">
        <v>117</v>
      </c>
      <c r="B235" s="5">
        <v>233</v>
      </c>
      <c r="D235">
        <v>258.37759131293001</v>
      </c>
      <c r="E235">
        <v>126.11056268509</v>
      </c>
      <c r="F235">
        <v>132.95024875621999</v>
      </c>
      <c r="G235">
        <v>106.05572139304</v>
      </c>
      <c r="I235" s="6">
        <f t="shared" si="18"/>
        <v>125.42734255671002</v>
      </c>
      <c r="J235" s="6">
        <f t="shared" si="19"/>
        <v>20.05484129205</v>
      </c>
      <c r="K235" s="6">
        <f t="shared" si="20"/>
        <v>101.36153300625001</v>
      </c>
      <c r="L235" s="7">
        <f t="shared" si="23"/>
        <v>5.0542176589764907</v>
      </c>
      <c r="M235" s="7">
        <f t="shared" si="21"/>
        <v>5.0809591432146934</v>
      </c>
      <c r="P235" s="5">
        <f t="shared" si="22"/>
        <v>3.2459157976335891</v>
      </c>
    </row>
    <row r="236" spans="1:16" x14ac:dyDescent="0.15">
      <c r="A236" s="5">
        <v>117.5</v>
      </c>
      <c r="B236" s="5">
        <v>234</v>
      </c>
      <c r="D236">
        <v>257.40325765054001</v>
      </c>
      <c r="E236">
        <v>126.61648568608</v>
      </c>
      <c r="F236">
        <v>132.64079601989999</v>
      </c>
      <c r="G236">
        <v>105.74427860697</v>
      </c>
      <c r="I236" s="6">
        <f t="shared" si="18"/>
        <v>124.76246163064002</v>
      </c>
      <c r="J236" s="6">
        <f t="shared" si="19"/>
        <v>20.872207079109998</v>
      </c>
      <c r="K236" s="6">
        <f t="shared" si="20"/>
        <v>99.715813135708018</v>
      </c>
      <c r="L236" s="7">
        <f t="shared" si="23"/>
        <v>4.7774446064934288</v>
      </c>
      <c r="M236" s="7">
        <f t="shared" si="21"/>
        <v>4.8043003705788037</v>
      </c>
      <c r="P236" s="5">
        <f t="shared" si="22"/>
        <v>-2.4079141716730694</v>
      </c>
    </row>
    <row r="237" spans="1:16" x14ac:dyDescent="0.15">
      <c r="A237" s="5">
        <v>118</v>
      </c>
      <c r="B237" s="5">
        <v>235</v>
      </c>
      <c r="D237">
        <v>253.50747756729999</v>
      </c>
      <c r="E237">
        <v>125.50149551346</v>
      </c>
      <c r="F237">
        <v>133.20696517413</v>
      </c>
      <c r="G237">
        <v>105.88905472637001</v>
      </c>
      <c r="I237" s="6">
        <f t="shared" si="18"/>
        <v>120.30051239316998</v>
      </c>
      <c r="J237" s="6">
        <f t="shared" si="19"/>
        <v>19.612440787089994</v>
      </c>
      <c r="K237" s="6">
        <f t="shared" si="20"/>
        <v>96.765583448661985</v>
      </c>
      <c r="L237" s="7">
        <f t="shared" si="23"/>
        <v>4.9338878571584273</v>
      </c>
      <c r="M237" s="7">
        <f t="shared" si="21"/>
        <v>4.9608579010909732</v>
      </c>
      <c r="P237" s="5">
        <f t="shared" si="22"/>
        <v>0.78785771135608651</v>
      </c>
    </row>
    <row r="238" spans="1:16" x14ac:dyDescent="0.15">
      <c r="A238" s="5">
        <v>118.5</v>
      </c>
      <c r="B238" s="5">
        <v>236</v>
      </c>
      <c r="D238">
        <v>247.72258387580999</v>
      </c>
      <c r="E238">
        <v>124.38657986981001</v>
      </c>
      <c r="F238">
        <v>132.81592039801001</v>
      </c>
      <c r="G238">
        <v>105.93482587065</v>
      </c>
      <c r="I238" s="6">
        <f t="shared" si="18"/>
        <v>114.90666347779998</v>
      </c>
      <c r="J238" s="6">
        <f t="shared" si="19"/>
        <v>18.451753999160005</v>
      </c>
      <c r="K238" s="6">
        <f t="shared" si="20"/>
        <v>92.764558678807973</v>
      </c>
      <c r="L238" s="7">
        <f t="shared" si="23"/>
        <v>5.0274114148189364</v>
      </c>
      <c r="M238" s="7">
        <f t="shared" si="21"/>
        <v>5.0544957385986544</v>
      </c>
      <c r="P238" s="5">
        <f t="shared" si="22"/>
        <v>2.6983265535838741</v>
      </c>
    </row>
    <row r="239" spans="1:16" x14ac:dyDescent="0.15">
      <c r="A239" s="5">
        <v>119</v>
      </c>
      <c r="B239" s="5">
        <v>237</v>
      </c>
      <c r="D239">
        <v>246.9323985979</v>
      </c>
      <c r="E239">
        <v>124.20981472208</v>
      </c>
      <c r="F239">
        <v>133.01094527363</v>
      </c>
      <c r="G239">
        <v>106.04378109453</v>
      </c>
      <c r="I239" s="6">
        <f t="shared" si="18"/>
        <v>113.92145332427</v>
      </c>
      <c r="J239" s="6">
        <f t="shared" si="19"/>
        <v>18.166033627549993</v>
      </c>
      <c r="K239" s="6">
        <f t="shared" si="20"/>
        <v>92.122212971210018</v>
      </c>
      <c r="L239" s="7">
        <f t="shared" si="23"/>
        <v>5.0711242123597406</v>
      </c>
      <c r="M239" s="7">
        <f t="shared" si="21"/>
        <v>5.0983228159866307</v>
      </c>
      <c r="P239" s="5">
        <f t="shared" si="22"/>
        <v>3.5912773757870524</v>
      </c>
    </row>
    <row r="240" spans="1:16" x14ac:dyDescent="0.15">
      <c r="A240" s="5">
        <v>119.5</v>
      </c>
      <c r="B240" s="5">
        <v>238</v>
      </c>
      <c r="D240">
        <v>247.68452679019001</v>
      </c>
      <c r="E240">
        <v>124.91286930395999</v>
      </c>
      <c r="F240">
        <v>132.7039800995</v>
      </c>
      <c r="G240">
        <v>105.83930348259</v>
      </c>
      <c r="I240" s="6">
        <f t="shared" si="18"/>
        <v>114.98054669069001</v>
      </c>
      <c r="J240" s="6">
        <f t="shared" si="19"/>
        <v>19.073565821369996</v>
      </c>
      <c r="K240" s="6">
        <f t="shared" si="20"/>
        <v>92.092267705046012</v>
      </c>
      <c r="L240" s="7">
        <f t="shared" si="23"/>
        <v>4.8282669621149692</v>
      </c>
      <c r="M240" s="7">
        <f t="shared" si="21"/>
        <v>4.8555798455890313</v>
      </c>
      <c r="P240" s="5">
        <f t="shared" si="22"/>
        <v>-1.3697316074893309</v>
      </c>
    </row>
    <row r="241" spans="1:16" x14ac:dyDescent="0.15">
      <c r="A241" s="5">
        <v>120</v>
      </c>
      <c r="B241" s="5">
        <v>239</v>
      </c>
      <c r="D241">
        <v>257.67483741871001</v>
      </c>
      <c r="E241">
        <v>126.17108554277</v>
      </c>
      <c r="F241">
        <v>133.09651741293999</v>
      </c>
      <c r="G241">
        <v>105.73283582089999</v>
      </c>
      <c r="I241" s="6">
        <f t="shared" si="18"/>
        <v>124.57832000577002</v>
      </c>
      <c r="J241" s="6">
        <f t="shared" si="19"/>
        <v>20.438249721870008</v>
      </c>
      <c r="K241" s="6">
        <f t="shared" si="20"/>
        <v>100.05242033952601</v>
      </c>
      <c r="L241" s="7">
        <f t="shared" si="23"/>
        <v>4.8953516911218005</v>
      </c>
      <c r="M241" s="7">
        <f t="shared" si="21"/>
        <v>4.9227788544430338</v>
      </c>
      <c r="P241" s="5">
        <f t="shared" si="22"/>
        <v>6.5343519776450243E-4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5FF8B-ABE6-E949-9D3E-EEBC0447D154}">
  <sheetPr>
    <pageSetUpPr fitToPage="1"/>
  </sheetPr>
  <dimension ref="A1:Y798"/>
  <sheetViews>
    <sheetView topLeftCell="F13" zoomScale="67" zoomScaleNormal="80" zoomScalePageLayoutView="75" workbookViewId="0">
      <selection activeCell="Z58" sqref="Z58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296.27714154833001</v>
      </c>
      <c r="E2">
        <v>120.02153000458</v>
      </c>
      <c r="F2">
        <v>112.55181109583</v>
      </c>
      <c r="G2">
        <v>102.492434663</v>
      </c>
      <c r="I2" s="6">
        <f t="shared" ref="I2:J65" si="0">D2-F2</f>
        <v>183.7253304525</v>
      </c>
      <c r="J2" s="6">
        <f t="shared" si="0"/>
        <v>17.529095341580003</v>
      </c>
      <c r="K2" s="6">
        <f>I2-1.2*J2</f>
        <v>162.690416042604</v>
      </c>
      <c r="L2" s="7">
        <f t="shared" ref="L2:L65" si="1">K2/J2</f>
        <v>9.2811644224840943</v>
      </c>
      <c r="M2" s="7">
        <f>L2+ABS($N$2)*A2</f>
        <v>9.283861014346849</v>
      </c>
      <c r="N2" s="5">
        <f>LINEST(V64:V103,U64:U103)</f>
        <v>5.3931837255093446E-3</v>
      </c>
      <c r="O2" s="8">
        <f>AVERAGE(M41:M60)</f>
        <v>8.2991888109716498</v>
      </c>
      <c r="P2" s="5">
        <f>(L2-$O$2)/$O$2*100</f>
        <v>11.832187866532911</v>
      </c>
    </row>
    <row r="3" spans="1:16" x14ac:dyDescent="0.15">
      <c r="A3" s="5">
        <v>1</v>
      </c>
      <c r="B3" s="5">
        <v>1</v>
      </c>
      <c r="D3">
        <v>222.55955107649999</v>
      </c>
      <c r="E3">
        <v>112.15643609711</v>
      </c>
      <c r="F3">
        <v>112.35671710225</v>
      </c>
      <c r="G3">
        <v>102.34915176525</v>
      </c>
      <c r="I3" s="6">
        <f t="shared" si="0"/>
        <v>110.20283397424998</v>
      </c>
      <c r="J3" s="6">
        <f t="shared" si="0"/>
        <v>9.8072843318600036</v>
      </c>
      <c r="K3" s="6">
        <f t="shared" ref="K3:K66" si="2">I3-1.2*J3</f>
        <v>98.434092776017977</v>
      </c>
      <c r="L3" s="7">
        <f t="shared" si="1"/>
        <v>10.03683481024858</v>
      </c>
      <c r="M3" s="7">
        <f t="shared" ref="M3:M66" si="3">L3+ABS($N$2)*A3</f>
        <v>10.042227993974089</v>
      </c>
      <c r="P3" s="5">
        <f t="shared" ref="P3:P66" si="4">(L3-$O$2)/$O$2*100</f>
        <v>20.937540268751768</v>
      </c>
    </row>
    <row r="4" spans="1:16" ht="15" x14ac:dyDescent="0.15">
      <c r="A4" s="5">
        <v>1.5</v>
      </c>
      <c r="B4" s="5">
        <v>2</v>
      </c>
      <c r="D4">
        <v>209.00526797984</v>
      </c>
      <c r="E4">
        <v>110.99908382959001</v>
      </c>
      <c r="F4">
        <v>112.18523613022001</v>
      </c>
      <c r="G4">
        <v>102.27808344796</v>
      </c>
      <c r="I4" s="6">
        <f t="shared" si="0"/>
        <v>96.820031849619994</v>
      </c>
      <c r="J4" s="6">
        <f t="shared" si="0"/>
        <v>8.7210003816300059</v>
      </c>
      <c r="K4" s="6">
        <f t="shared" si="2"/>
        <v>86.354831391663993</v>
      </c>
      <c r="L4" s="7">
        <f t="shared" si="1"/>
        <v>9.9019410174046758</v>
      </c>
      <c r="M4" s="7">
        <f t="shared" si="3"/>
        <v>9.9100307929929397</v>
      </c>
      <c r="N4" s="3" t="s">
        <v>15</v>
      </c>
      <c r="P4" s="5">
        <f t="shared" si="4"/>
        <v>19.312154994162366</v>
      </c>
    </row>
    <row r="5" spans="1:16" x14ac:dyDescent="0.15">
      <c r="A5" s="5">
        <v>2</v>
      </c>
      <c r="B5" s="5">
        <v>3</v>
      </c>
      <c r="D5">
        <v>190.64177737059001</v>
      </c>
      <c r="E5">
        <v>109.34012826386</v>
      </c>
      <c r="F5">
        <v>112.34273269143</v>
      </c>
      <c r="G5">
        <v>102.34364970196999</v>
      </c>
      <c r="I5" s="6">
        <f t="shared" si="0"/>
        <v>78.299044679160005</v>
      </c>
      <c r="J5" s="6">
        <f t="shared" si="0"/>
        <v>6.9964785618900009</v>
      </c>
      <c r="K5" s="6">
        <f t="shared" si="2"/>
        <v>69.903270404891998</v>
      </c>
      <c r="L5" s="7">
        <f t="shared" si="1"/>
        <v>9.9912076892019535</v>
      </c>
      <c r="M5" s="7">
        <f t="shared" si="3"/>
        <v>10.001994056652972</v>
      </c>
      <c r="N5" s="5">
        <f>RSQ(V64:V103,U64:U103)</f>
        <v>0.53790795427399096</v>
      </c>
      <c r="P5" s="5">
        <f t="shared" si="4"/>
        <v>20.387762186991452</v>
      </c>
    </row>
    <row r="6" spans="1:16" x14ac:dyDescent="0.15">
      <c r="A6" s="5">
        <v>2.5</v>
      </c>
      <c r="B6" s="5">
        <v>4</v>
      </c>
      <c r="D6">
        <v>218.25194686212001</v>
      </c>
      <c r="E6">
        <v>111.45831424645</v>
      </c>
      <c r="F6">
        <v>112.20884915177</v>
      </c>
      <c r="G6">
        <v>102.33723062815</v>
      </c>
      <c r="I6" s="6">
        <f t="shared" si="0"/>
        <v>106.04309771035001</v>
      </c>
      <c r="J6" s="6">
        <f t="shared" si="0"/>
        <v>9.1210836183000055</v>
      </c>
      <c r="K6" s="6">
        <f t="shared" si="2"/>
        <v>95.097797368390005</v>
      </c>
      <c r="L6" s="7">
        <f t="shared" si="1"/>
        <v>10.426151250010621</v>
      </c>
      <c r="M6" s="7">
        <f t="shared" si="3"/>
        <v>10.439634209324394</v>
      </c>
      <c r="P6" s="5">
        <f t="shared" si="4"/>
        <v>25.628558254116303</v>
      </c>
    </row>
    <row r="7" spans="1:16" x14ac:dyDescent="0.15">
      <c r="A7" s="5">
        <v>3</v>
      </c>
      <c r="B7" s="5">
        <v>5</v>
      </c>
      <c r="D7">
        <v>229.90792487402999</v>
      </c>
      <c r="E7">
        <v>112.03321117727999</v>
      </c>
      <c r="F7">
        <v>112.31063732233</v>
      </c>
      <c r="G7">
        <v>102.21297569922</v>
      </c>
      <c r="I7" s="6">
        <f t="shared" si="0"/>
        <v>117.59728755169999</v>
      </c>
      <c r="J7" s="6">
        <f t="shared" si="0"/>
        <v>9.820235478059999</v>
      </c>
      <c r="K7" s="6">
        <f t="shared" si="2"/>
        <v>105.81300497802799</v>
      </c>
      <c r="L7" s="7">
        <f t="shared" si="1"/>
        <v>10.774996711069855</v>
      </c>
      <c r="M7" s="7">
        <f t="shared" si="3"/>
        <v>10.791176262246383</v>
      </c>
      <c r="P7" s="5">
        <f t="shared" si="4"/>
        <v>29.831926426654505</v>
      </c>
    </row>
    <row r="8" spans="1:16" x14ac:dyDescent="0.15">
      <c r="A8" s="5">
        <v>3.5</v>
      </c>
      <c r="B8" s="5">
        <v>6</v>
      </c>
      <c r="D8">
        <v>223.63765460376001</v>
      </c>
      <c r="E8">
        <v>111.60994044892</v>
      </c>
      <c r="F8">
        <v>112.27716643741</v>
      </c>
      <c r="G8">
        <v>102.31201283815</v>
      </c>
      <c r="I8" s="6">
        <f t="shared" si="0"/>
        <v>111.36048816635001</v>
      </c>
      <c r="J8" s="6">
        <f t="shared" si="0"/>
        <v>9.2979276107700031</v>
      </c>
      <c r="K8" s="6">
        <f t="shared" si="2"/>
        <v>100.202975033426</v>
      </c>
      <c r="L8" s="7">
        <f t="shared" si="1"/>
        <v>10.776914945794866</v>
      </c>
      <c r="M8" s="7">
        <f t="shared" si="3"/>
        <v>10.795791088834148</v>
      </c>
      <c r="P8" s="5">
        <f t="shared" si="4"/>
        <v>29.855039947369626</v>
      </c>
    </row>
    <row r="9" spans="1:16" x14ac:dyDescent="0.15">
      <c r="A9" s="5">
        <v>4</v>
      </c>
      <c r="B9" s="5">
        <v>7</v>
      </c>
      <c r="D9">
        <v>253.60558863949001</v>
      </c>
      <c r="E9">
        <v>114.19354099863</v>
      </c>
      <c r="F9">
        <v>112.36565795507001</v>
      </c>
      <c r="G9">
        <v>102.41861531408</v>
      </c>
      <c r="I9" s="6">
        <f t="shared" si="0"/>
        <v>141.23993068442002</v>
      </c>
      <c r="J9" s="6">
        <f t="shared" si="0"/>
        <v>11.774925684549999</v>
      </c>
      <c r="K9" s="6">
        <f t="shared" si="2"/>
        <v>127.11001986296002</v>
      </c>
      <c r="L9" s="7">
        <f t="shared" si="1"/>
        <v>10.794974275696905</v>
      </c>
      <c r="M9" s="7">
        <f t="shared" si="3"/>
        <v>10.816547010598942</v>
      </c>
      <c r="P9" s="5">
        <f t="shared" si="4"/>
        <v>30.072643502528706</v>
      </c>
    </row>
    <row r="10" spans="1:16" x14ac:dyDescent="0.15">
      <c r="A10" s="5">
        <v>4.5</v>
      </c>
      <c r="B10" s="5">
        <v>8</v>
      </c>
      <c r="D10">
        <v>235.96724690792999</v>
      </c>
      <c r="E10">
        <v>112.47549244159001</v>
      </c>
      <c r="F10">
        <v>112.25538743696001</v>
      </c>
      <c r="G10">
        <v>102.26043099496</v>
      </c>
      <c r="I10" s="6">
        <f t="shared" si="0"/>
        <v>123.71185947096998</v>
      </c>
      <c r="J10" s="6">
        <f t="shared" si="0"/>
        <v>10.215061446630003</v>
      </c>
      <c r="K10" s="6">
        <f t="shared" si="2"/>
        <v>111.45378573501398</v>
      </c>
      <c r="L10" s="7">
        <f t="shared" si="1"/>
        <v>10.910730818147268</v>
      </c>
      <c r="M10" s="7">
        <f t="shared" si="3"/>
        <v>10.93500014491206</v>
      </c>
      <c r="P10" s="5">
        <f t="shared" si="4"/>
        <v>31.467436958695544</v>
      </c>
    </row>
    <row r="11" spans="1:16" x14ac:dyDescent="0.15">
      <c r="A11" s="5">
        <v>5</v>
      </c>
      <c r="B11" s="5">
        <v>9</v>
      </c>
      <c r="D11">
        <v>283.62162162162002</v>
      </c>
      <c r="E11">
        <v>117.36028401282999</v>
      </c>
      <c r="F11">
        <v>112.51123337918</v>
      </c>
      <c r="G11">
        <v>102.22260430995</v>
      </c>
      <c r="I11" s="6">
        <f t="shared" si="0"/>
        <v>171.11038824244002</v>
      </c>
      <c r="J11" s="6">
        <f t="shared" si="0"/>
        <v>15.137679702879993</v>
      </c>
      <c r="K11" s="6">
        <f t="shared" si="2"/>
        <v>152.94517259898404</v>
      </c>
      <c r="L11" s="7">
        <f t="shared" si="1"/>
        <v>10.103607395649</v>
      </c>
      <c r="M11" s="7">
        <f t="shared" si="3"/>
        <v>10.130573314276546</v>
      </c>
      <c r="P11" s="5">
        <f t="shared" si="4"/>
        <v>21.742107882783461</v>
      </c>
    </row>
    <row r="12" spans="1:16" x14ac:dyDescent="0.15">
      <c r="A12" s="5">
        <v>5.5</v>
      </c>
      <c r="B12" s="5">
        <v>10</v>
      </c>
      <c r="D12">
        <v>299.64086120017998</v>
      </c>
      <c r="E12">
        <v>118.62551534585</v>
      </c>
      <c r="F12">
        <v>112.27120586887</v>
      </c>
      <c r="G12">
        <v>102.35006877579001</v>
      </c>
      <c r="I12" s="6">
        <f t="shared" si="0"/>
        <v>187.36965533130999</v>
      </c>
      <c r="J12" s="6">
        <f t="shared" si="0"/>
        <v>16.275446570059998</v>
      </c>
      <c r="K12" s="6">
        <f t="shared" si="2"/>
        <v>167.83911944723798</v>
      </c>
      <c r="L12" s="7">
        <f t="shared" si="1"/>
        <v>10.312412548850833</v>
      </c>
      <c r="M12" s="7">
        <f t="shared" si="3"/>
        <v>10.342075059341134</v>
      </c>
      <c r="P12" s="5">
        <f t="shared" si="4"/>
        <v>24.258078515067304</v>
      </c>
    </row>
    <row r="13" spans="1:16" x14ac:dyDescent="0.15">
      <c r="A13" s="5">
        <v>6</v>
      </c>
      <c r="B13" s="5">
        <v>11</v>
      </c>
      <c r="D13">
        <v>304.90563444801001</v>
      </c>
      <c r="E13">
        <v>119.54466330738001</v>
      </c>
      <c r="F13">
        <v>112.32026593306</v>
      </c>
      <c r="G13">
        <v>102.34410820724</v>
      </c>
      <c r="I13" s="6">
        <f t="shared" si="0"/>
        <v>192.58536851495001</v>
      </c>
      <c r="J13" s="6">
        <f t="shared" si="0"/>
        <v>17.200555100140008</v>
      </c>
      <c r="K13" s="6">
        <f t="shared" si="2"/>
        <v>171.94470239478198</v>
      </c>
      <c r="L13" s="7">
        <f t="shared" si="1"/>
        <v>9.9964624044826547</v>
      </c>
      <c r="M13" s="7">
        <f t="shared" si="3"/>
        <v>10.02882150683571</v>
      </c>
      <c r="P13" s="5">
        <f t="shared" si="4"/>
        <v>20.451078197753304</v>
      </c>
    </row>
    <row r="14" spans="1:16" x14ac:dyDescent="0.15">
      <c r="A14" s="5">
        <v>6.5</v>
      </c>
      <c r="B14" s="5">
        <v>12</v>
      </c>
      <c r="D14">
        <v>293.41731562070999</v>
      </c>
      <c r="E14">
        <v>118.03114979386</v>
      </c>
      <c r="F14">
        <v>112.26020174232001</v>
      </c>
      <c r="G14">
        <v>102.21595598349001</v>
      </c>
      <c r="I14" s="6">
        <f t="shared" si="0"/>
        <v>181.15711387838996</v>
      </c>
      <c r="J14" s="6">
        <f t="shared" si="0"/>
        <v>15.815193810369991</v>
      </c>
      <c r="K14" s="6">
        <f t="shared" si="2"/>
        <v>162.17888130594596</v>
      </c>
      <c r="L14" s="7">
        <f t="shared" si="1"/>
        <v>10.254624967011507</v>
      </c>
      <c r="M14" s="7">
        <f t="shared" si="3"/>
        <v>10.289680661227317</v>
      </c>
      <c r="P14" s="5">
        <f t="shared" si="4"/>
        <v>23.561774536985371</v>
      </c>
    </row>
    <row r="15" spans="1:16" x14ac:dyDescent="0.15">
      <c r="A15" s="5">
        <v>7</v>
      </c>
      <c r="B15" s="5">
        <v>13</v>
      </c>
      <c r="D15">
        <v>283.88204306001001</v>
      </c>
      <c r="E15">
        <v>117.05886394869</v>
      </c>
      <c r="F15">
        <v>112.32347546997001</v>
      </c>
      <c r="G15">
        <v>102.28977533242001</v>
      </c>
      <c r="I15" s="6">
        <f t="shared" si="0"/>
        <v>171.55856759004001</v>
      </c>
      <c r="J15" s="6">
        <f t="shared" si="0"/>
        <v>14.769088616269997</v>
      </c>
      <c r="K15" s="6">
        <f t="shared" si="2"/>
        <v>153.83566125051601</v>
      </c>
      <c r="L15" s="7">
        <f t="shared" si="1"/>
        <v>10.416056484422933</v>
      </c>
      <c r="M15" s="7">
        <f t="shared" si="3"/>
        <v>10.453808770501498</v>
      </c>
      <c r="P15" s="5">
        <f t="shared" si="4"/>
        <v>25.506922684452643</v>
      </c>
    </row>
    <row r="16" spans="1:16" x14ac:dyDescent="0.15">
      <c r="A16" s="5">
        <v>7.5</v>
      </c>
      <c r="B16" s="5">
        <v>14</v>
      </c>
      <c r="D16">
        <v>278.43449381584998</v>
      </c>
      <c r="E16">
        <v>116.46655978011999</v>
      </c>
      <c r="F16">
        <v>112.29779917469</v>
      </c>
      <c r="G16">
        <v>102.33631361761</v>
      </c>
      <c r="I16" s="6">
        <f t="shared" si="0"/>
        <v>166.13669464115998</v>
      </c>
      <c r="J16" s="6">
        <f t="shared" si="0"/>
        <v>14.130246162509991</v>
      </c>
      <c r="K16" s="6">
        <f t="shared" si="2"/>
        <v>149.180399246148</v>
      </c>
      <c r="L16" s="7">
        <f t="shared" si="1"/>
        <v>10.557523027585297</v>
      </c>
      <c r="M16" s="7">
        <f t="shared" si="3"/>
        <v>10.597971905526617</v>
      </c>
      <c r="P16" s="5">
        <f t="shared" si="4"/>
        <v>27.211505462173562</v>
      </c>
    </row>
    <row r="17" spans="1:16" x14ac:dyDescent="0.15">
      <c r="A17" s="5">
        <v>8</v>
      </c>
      <c r="B17" s="5">
        <v>15</v>
      </c>
      <c r="D17">
        <v>273.4885478699</v>
      </c>
      <c r="E17">
        <v>116.30691708658</v>
      </c>
      <c r="F17">
        <v>112.41861531408</v>
      </c>
      <c r="G17">
        <v>102.21251719395001</v>
      </c>
      <c r="I17" s="6">
        <f t="shared" si="0"/>
        <v>161.06993255582</v>
      </c>
      <c r="J17" s="6">
        <f t="shared" si="0"/>
        <v>14.094399892629994</v>
      </c>
      <c r="K17" s="6">
        <f t="shared" si="2"/>
        <v>144.15665268466401</v>
      </c>
      <c r="L17" s="7">
        <f t="shared" si="1"/>
        <v>10.227938314709233</v>
      </c>
      <c r="M17" s="7">
        <f t="shared" si="3"/>
        <v>10.271083784513309</v>
      </c>
      <c r="P17" s="5">
        <f t="shared" si="4"/>
        <v>23.240217178668686</v>
      </c>
    </row>
    <row r="18" spans="1:16" x14ac:dyDescent="0.15">
      <c r="A18" s="5">
        <v>8.5</v>
      </c>
      <c r="B18" s="5">
        <v>16</v>
      </c>
      <c r="D18">
        <v>256.67498854786999</v>
      </c>
      <c r="E18">
        <v>114.52702702703</v>
      </c>
      <c r="F18">
        <v>112.06648326456001</v>
      </c>
      <c r="G18">
        <v>102.44497936726</v>
      </c>
      <c r="I18" s="6">
        <f t="shared" si="0"/>
        <v>144.60850528330997</v>
      </c>
      <c r="J18" s="6">
        <f t="shared" si="0"/>
        <v>12.082047659769998</v>
      </c>
      <c r="K18" s="6">
        <f t="shared" si="2"/>
        <v>130.11004809158598</v>
      </c>
      <c r="L18" s="7">
        <f t="shared" si="1"/>
        <v>10.768873932257179</v>
      </c>
      <c r="M18" s="7">
        <f t="shared" si="3"/>
        <v>10.814715993924009</v>
      </c>
      <c r="P18" s="5">
        <f t="shared" si="4"/>
        <v>29.758150796865461</v>
      </c>
    </row>
    <row r="19" spans="1:16" x14ac:dyDescent="0.15">
      <c r="A19" s="5">
        <v>9</v>
      </c>
      <c r="B19" s="5">
        <v>17</v>
      </c>
      <c r="D19">
        <v>244.32432432432</v>
      </c>
      <c r="E19">
        <v>113.57993586807</v>
      </c>
      <c r="F19">
        <v>112.37620357634</v>
      </c>
      <c r="G19">
        <v>102.36130215498</v>
      </c>
      <c r="I19" s="6">
        <f t="shared" si="0"/>
        <v>131.94812074798</v>
      </c>
      <c r="J19" s="6">
        <f t="shared" si="0"/>
        <v>11.21863371309</v>
      </c>
      <c r="K19" s="6">
        <f t="shared" si="2"/>
        <v>118.485760292272</v>
      </c>
      <c r="L19" s="7">
        <f t="shared" si="1"/>
        <v>10.561514291532825</v>
      </c>
      <c r="M19" s="7">
        <f t="shared" si="3"/>
        <v>10.61005294506241</v>
      </c>
      <c r="P19" s="5">
        <f t="shared" si="4"/>
        <v>27.259597679840081</v>
      </c>
    </row>
    <row r="20" spans="1:16" x14ac:dyDescent="0.15">
      <c r="A20" s="5">
        <v>9.5</v>
      </c>
      <c r="B20" s="5">
        <v>18</v>
      </c>
      <c r="D20">
        <v>249.12414109023999</v>
      </c>
      <c r="E20">
        <v>113.72354557948</v>
      </c>
      <c r="F20">
        <v>112.32943603851</v>
      </c>
      <c r="G20">
        <v>102.39683631362</v>
      </c>
      <c r="I20" s="6">
        <f t="shared" si="0"/>
        <v>136.79470505172998</v>
      </c>
      <c r="J20" s="6">
        <f t="shared" si="0"/>
        <v>11.326709265860003</v>
      </c>
      <c r="K20" s="6">
        <f t="shared" si="2"/>
        <v>123.20265393269797</v>
      </c>
      <c r="L20" s="7">
        <f t="shared" si="1"/>
        <v>10.877179862296355</v>
      </c>
      <c r="M20" s="7">
        <f t="shared" si="3"/>
        <v>10.928415107688695</v>
      </c>
      <c r="P20" s="5">
        <f t="shared" si="4"/>
        <v>31.063169064385704</v>
      </c>
    </row>
    <row r="21" spans="1:16" x14ac:dyDescent="0.15">
      <c r="A21" s="40">
        <v>10</v>
      </c>
      <c r="B21" s="5">
        <v>19</v>
      </c>
      <c r="D21">
        <v>269.39326614750001</v>
      </c>
      <c r="E21">
        <v>115.89899221255</v>
      </c>
      <c r="F21">
        <v>112.49747822099999</v>
      </c>
      <c r="G21">
        <v>102.37138927098</v>
      </c>
      <c r="I21" s="6">
        <f t="shared" si="0"/>
        <v>156.89578792650002</v>
      </c>
      <c r="J21" s="6">
        <f t="shared" si="0"/>
        <v>13.527602941569995</v>
      </c>
      <c r="K21" s="6">
        <f t="shared" si="2"/>
        <v>140.66266439661604</v>
      </c>
      <c r="L21" s="7">
        <f t="shared" si="1"/>
        <v>10.398195822584583</v>
      </c>
      <c r="M21" s="7">
        <f t="shared" si="3"/>
        <v>10.452127659839677</v>
      </c>
      <c r="P21" s="5">
        <f t="shared" si="4"/>
        <v>25.29171295437953</v>
      </c>
    </row>
    <row r="22" spans="1:16" x14ac:dyDescent="0.15">
      <c r="A22" s="5">
        <v>10.5</v>
      </c>
      <c r="B22" s="5">
        <v>20</v>
      </c>
      <c r="D22">
        <v>272.11795693998999</v>
      </c>
      <c r="E22">
        <v>116.39807604214</v>
      </c>
      <c r="F22">
        <v>112.19142595140001</v>
      </c>
      <c r="G22">
        <v>102.34044016506</v>
      </c>
      <c r="I22" s="6">
        <f t="shared" si="0"/>
        <v>159.92653098859</v>
      </c>
      <c r="J22" s="6">
        <f t="shared" si="0"/>
        <v>14.057635877080003</v>
      </c>
      <c r="K22" s="6">
        <f t="shared" si="2"/>
        <v>143.05736793609401</v>
      </c>
      <c r="L22" s="7">
        <f t="shared" si="1"/>
        <v>10.176488364543507</v>
      </c>
      <c r="M22" s="7">
        <f t="shared" si="3"/>
        <v>10.233116793661356</v>
      </c>
      <c r="P22" s="5">
        <f t="shared" si="4"/>
        <v>22.620277672078505</v>
      </c>
    </row>
    <row r="23" spans="1:16" x14ac:dyDescent="0.15">
      <c r="A23" s="5">
        <v>11</v>
      </c>
      <c r="B23" s="5">
        <v>21</v>
      </c>
      <c r="D23">
        <v>329.80811554333002</v>
      </c>
      <c r="E23">
        <v>123.73681797341</v>
      </c>
      <c r="F23">
        <v>112.36153140761</v>
      </c>
      <c r="G23">
        <v>102.512608895</v>
      </c>
      <c r="I23" s="6">
        <f t="shared" si="0"/>
        <v>217.44658413572</v>
      </c>
      <c r="J23" s="6">
        <f t="shared" si="0"/>
        <v>21.224209078409999</v>
      </c>
      <c r="K23" s="6">
        <f t="shared" si="2"/>
        <v>191.97753324162801</v>
      </c>
      <c r="L23" s="7">
        <f t="shared" si="1"/>
        <v>9.0452149492305089</v>
      </c>
      <c r="M23" s="7">
        <f t="shared" si="3"/>
        <v>9.1045399702111123</v>
      </c>
      <c r="P23" s="5">
        <f t="shared" si="4"/>
        <v>8.9891452676989534</v>
      </c>
    </row>
    <row r="24" spans="1:16" x14ac:dyDescent="0.15">
      <c r="A24" s="5">
        <v>11.5</v>
      </c>
      <c r="B24" s="5">
        <v>22</v>
      </c>
      <c r="D24">
        <v>319.73888124713</v>
      </c>
      <c r="E24">
        <v>121.85878037597</v>
      </c>
      <c r="F24">
        <v>112.38697845025</v>
      </c>
      <c r="G24">
        <v>102.24736359468</v>
      </c>
      <c r="I24" s="6">
        <f t="shared" si="0"/>
        <v>207.35190279687998</v>
      </c>
      <c r="J24" s="6">
        <f t="shared" si="0"/>
        <v>19.611416781290004</v>
      </c>
      <c r="K24" s="6">
        <f t="shared" si="2"/>
        <v>183.81820265933197</v>
      </c>
      <c r="L24" s="7">
        <f t="shared" si="1"/>
        <v>9.3730200479294865</v>
      </c>
      <c r="M24" s="7">
        <f t="shared" si="3"/>
        <v>9.4350416607728445</v>
      </c>
      <c r="P24" s="5">
        <f t="shared" si="4"/>
        <v>12.938990320815643</v>
      </c>
    </row>
    <row r="25" spans="1:16" x14ac:dyDescent="0.15">
      <c r="A25" s="5">
        <v>12</v>
      </c>
      <c r="B25" s="5">
        <v>23</v>
      </c>
      <c r="D25">
        <v>325.30192572214997</v>
      </c>
      <c r="E25">
        <v>122.58734525446999</v>
      </c>
      <c r="F25">
        <v>112.25974323705</v>
      </c>
      <c r="G25">
        <v>102.34044016506</v>
      </c>
      <c r="I25" s="6">
        <f t="shared" si="0"/>
        <v>213.04218248509997</v>
      </c>
      <c r="J25" s="6">
        <f t="shared" si="0"/>
        <v>20.246905089409992</v>
      </c>
      <c r="K25" s="6">
        <f t="shared" si="2"/>
        <v>188.74589637780798</v>
      </c>
      <c r="L25" s="7">
        <f t="shared" si="1"/>
        <v>9.3222097670883173</v>
      </c>
      <c r="M25" s="7">
        <f t="shared" si="3"/>
        <v>9.3869279717944298</v>
      </c>
      <c r="P25" s="5">
        <f t="shared" si="4"/>
        <v>12.326758426850329</v>
      </c>
    </row>
    <row r="26" spans="1:16" x14ac:dyDescent="0.15">
      <c r="A26" s="5">
        <v>12.5</v>
      </c>
      <c r="B26" s="5">
        <v>24</v>
      </c>
      <c r="D26">
        <v>321.93626776707998</v>
      </c>
      <c r="E26">
        <v>122.59995414946999</v>
      </c>
      <c r="F26">
        <v>112.15978908757999</v>
      </c>
      <c r="G26">
        <v>102.38995873453</v>
      </c>
      <c r="I26" s="6">
        <f t="shared" si="0"/>
        <v>209.77647867949997</v>
      </c>
      <c r="J26" s="6">
        <f t="shared" si="0"/>
        <v>20.209995414939996</v>
      </c>
      <c r="K26" s="6">
        <f t="shared" si="2"/>
        <v>185.52448418157198</v>
      </c>
      <c r="L26" s="7">
        <f t="shared" si="1"/>
        <v>9.1798380144324643</v>
      </c>
      <c r="M26" s="7">
        <f t="shared" si="3"/>
        <v>9.2472528110013315</v>
      </c>
      <c r="P26" s="5">
        <f t="shared" si="4"/>
        <v>10.611268444653087</v>
      </c>
    </row>
    <row r="27" spans="1:16" x14ac:dyDescent="0.15">
      <c r="A27" s="5">
        <v>13</v>
      </c>
      <c r="B27" s="5">
        <v>25</v>
      </c>
      <c r="D27">
        <v>330.46675836771999</v>
      </c>
      <c r="E27">
        <v>124.4300779459</v>
      </c>
      <c r="F27">
        <v>112.33723062815</v>
      </c>
      <c r="G27">
        <v>102.43649701971999</v>
      </c>
      <c r="I27" s="6">
        <f t="shared" si="0"/>
        <v>218.12952773956999</v>
      </c>
      <c r="J27" s="6">
        <f t="shared" si="0"/>
        <v>21.993580926180002</v>
      </c>
      <c r="K27" s="6">
        <f t="shared" si="2"/>
        <v>191.73723062815398</v>
      </c>
      <c r="L27" s="7">
        <f t="shared" si="1"/>
        <v>8.7178723315547071</v>
      </c>
      <c r="M27" s="7">
        <f t="shared" si="3"/>
        <v>8.7879837199863289</v>
      </c>
      <c r="P27" s="5">
        <f t="shared" si="4"/>
        <v>5.0448728197333148</v>
      </c>
    </row>
    <row r="28" spans="1:16" x14ac:dyDescent="0.15">
      <c r="A28" s="5">
        <v>13.5</v>
      </c>
      <c r="B28" s="5">
        <v>26</v>
      </c>
      <c r="D28">
        <v>331.26043099496002</v>
      </c>
      <c r="E28">
        <v>124.47111416781</v>
      </c>
      <c r="F28">
        <v>112.32851902797</v>
      </c>
      <c r="G28">
        <v>102.38376891334001</v>
      </c>
      <c r="I28" s="6">
        <f t="shared" si="0"/>
        <v>218.93191196699001</v>
      </c>
      <c r="J28" s="6">
        <f t="shared" si="0"/>
        <v>22.087345254469994</v>
      </c>
      <c r="K28" s="6">
        <f t="shared" si="2"/>
        <v>192.42709766162602</v>
      </c>
      <c r="L28" s="7">
        <f t="shared" si="1"/>
        <v>8.7120971508643841</v>
      </c>
      <c r="M28" s="7">
        <f t="shared" si="3"/>
        <v>8.7849051311587605</v>
      </c>
      <c r="P28" s="5">
        <f t="shared" si="4"/>
        <v>4.9752855284707262</v>
      </c>
    </row>
    <row r="29" spans="1:16" x14ac:dyDescent="0.15">
      <c r="A29" s="5">
        <v>14</v>
      </c>
      <c r="B29" s="5">
        <v>27</v>
      </c>
      <c r="D29">
        <v>329.76616231087002</v>
      </c>
      <c r="E29">
        <v>124.49518569464</v>
      </c>
      <c r="F29">
        <v>112.37161852361</v>
      </c>
      <c r="G29">
        <v>102.30559376433</v>
      </c>
      <c r="I29" s="6">
        <f t="shared" si="0"/>
        <v>217.39454378726003</v>
      </c>
      <c r="J29" s="6">
        <f t="shared" si="0"/>
        <v>22.189591930310002</v>
      </c>
      <c r="K29" s="6">
        <f t="shared" si="2"/>
        <v>190.76703347088804</v>
      </c>
      <c r="L29" s="7">
        <f t="shared" si="1"/>
        <v>8.5971402299791144</v>
      </c>
      <c r="M29" s="7">
        <f t="shared" si="3"/>
        <v>8.6726448021362454</v>
      </c>
      <c r="P29" s="5">
        <f t="shared" si="4"/>
        <v>3.5901270087212431</v>
      </c>
    </row>
    <row r="30" spans="1:16" x14ac:dyDescent="0.15">
      <c r="A30" s="5">
        <v>14.5</v>
      </c>
      <c r="B30" s="5">
        <v>28</v>
      </c>
      <c r="D30">
        <v>324.87436955524998</v>
      </c>
      <c r="E30">
        <v>123.8035304906</v>
      </c>
      <c r="F30">
        <v>112.44910591471999</v>
      </c>
      <c r="G30">
        <v>102.27028885832</v>
      </c>
      <c r="I30" s="6">
        <f t="shared" si="0"/>
        <v>212.42526364052998</v>
      </c>
      <c r="J30" s="6">
        <f t="shared" si="0"/>
        <v>21.533241632279996</v>
      </c>
      <c r="K30" s="6">
        <f t="shared" si="2"/>
        <v>186.58537368179398</v>
      </c>
      <c r="L30" s="7">
        <f t="shared" si="1"/>
        <v>8.6649923345534781</v>
      </c>
      <c r="M30" s="7">
        <f t="shared" si="3"/>
        <v>8.7431934985733637</v>
      </c>
      <c r="P30" s="5">
        <f t="shared" si="4"/>
        <v>4.4077021491333053</v>
      </c>
    </row>
    <row r="31" spans="1:16" x14ac:dyDescent="0.15">
      <c r="A31" s="5">
        <v>15</v>
      </c>
      <c r="B31" s="5">
        <v>29</v>
      </c>
      <c r="D31">
        <v>319.87826685007002</v>
      </c>
      <c r="E31">
        <v>123.36726272352</v>
      </c>
      <c r="F31">
        <v>112.39087574507001</v>
      </c>
      <c r="G31">
        <v>102.39339752407</v>
      </c>
      <c r="I31" s="6">
        <f t="shared" si="0"/>
        <v>207.48739110500003</v>
      </c>
      <c r="J31" s="6">
        <f t="shared" si="0"/>
        <v>20.973865199450003</v>
      </c>
      <c r="K31" s="6">
        <f t="shared" si="2"/>
        <v>182.31875286566003</v>
      </c>
      <c r="L31" s="7">
        <f t="shared" si="1"/>
        <v>8.6926635187128483</v>
      </c>
      <c r="M31" s="7">
        <f t="shared" si="3"/>
        <v>8.7735612745954885</v>
      </c>
      <c r="P31" s="5">
        <f t="shared" si="4"/>
        <v>4.7411224964663896</v>
      </c>
    </row>
    <row r="32" spans="1:16" x14ac:dyDescent="0.15">
      <c r="A32" s="5">
        <v>15.5</v>
      </c>
      <c r="B32" s="5">
        <v>30</v>
      </c>
      <c r="D32">
        <v>322.81430536451001</v>
      </c>
      <c r="E32">
        <v>123.64626318203</v>
      </c>
      <c r="F32">
        <v>112.33058230170001</v>
      </c>
      <c r="G32">
        <v>102.28839981660001</v>
      </c>
      <c r="I32" s="6">
        <f t="shared" si="0"/>
        <v>210.48372306280999</v>
      </c>
      <c r="J32" s="6">
        <f t="shared" si="0"/>
        <v>21.357863365429992</v>
      </c>
      <c r="K32" s="6">
        <f t="shared" si="2"/>
        <v>184.854287024294</v>
      </c>
      <c r="L32" s="7">
        <f t="shared" si="1"/>
        <v>8.6550926870100984</v>
      </c>
      <c r="M32" s="7">
        <f t="shared" si="3"/>
        <v>8.7386870347554932</v>
      </c>
      <c r="P32" s="5">
        <f t="shared" si="4"/>
        <v>4.2884176290571725</v>
      </c>
    </row>
    <row r="33" spans="1:16" x14ac:dyDescent="0.15">
      <c r="A33" s="5">
        <v>16</v>
      </c>
      <c r="B33" s="5">
        <v>31</v>
      </c>
      <c r="D33">
        <v>322.27189362678001</v>
      </c>
      <c r="E33">
        <v>123.6290692343</v>
      </c>
      <c r="F33">
        <v>112.12494268684</v>
      </c>
      <c r="G33">
        <v>102.49954149473</v>
      </c>
      <c r="I33" s="6">
        <f t="shared" si="0"/>
        <v>210.14695093994001</v>
      </c>
      <c r="J33" s="6">
        <f t="shared" si="0"/>
        <v>21.129527739570008</v>
      </c>
      <c r="K33" s="6">
        <f t="shared" si="2"/>
        <v>184.79151765245601</v>
      </c>
      <c r="L33" s="7">
        <f t="shared" si="1"/>
        <v>8.7456529994463832</v>
      </c>
      <c r="M33" s="7">
        <f t="shared" si="3"/>
        <v>8.8319439390545327</v>
      </c>
      <c r="P33" s="5">
        <f t="shared" si="4"/>
        <v>5.37961237710969</v>
      </c>
    </row>
    <row r="34" spans="1:16" x14ac:dyDescent="0.15">
      <c r="A34" s="5">
        <v>16.5</v>
      </c>
      <c r="B34" s="5">
        <v>32</v>
      </c>
      <c r="D34">
        <v>329.50195897672</v>
      </c>
      <c r="E34">
        <v>124.23231159253</v>
      </c>
      <c r="F34">
        <v>112.37689133425</v>
      </c>
      <c r="G34">
        <v>102.41746905089001</v>
      </c>
      <c r="I34" s="6">
        <f t="shared" si="0"/>
        <v>217.12506764247001</v>
      </c>
      <c r="J34" s="6">
        <f t="shared" si="0"/>
        <v>21.81484254163999</v>
      </c>
      <c r="K34" s="6">
        <f t="shared" si="2"/>
        <v>190.94725659250201</v>
      </c>
      <c r="L34" s="7">
        <f t="shared" si="1"/>
        <v>8.7530889222795665</v>
      </c>
      <c r="M34" s="7">
        <f t="shared" si="3"/>
        <v>8.8420764537504706</v>
      </c>
      <c r="P34" s="5">
        <f t="shared" si="4"/>
        <v>5.4692105655899041</v>
      </c>
    </row>
    <row r="35" spans="1:16" x14ac:dyDescent="0.15">
      <c r="A35" s="5">
        <v>17</v>
      </c>
      <c r="B35" s="5">
        <v>33</v>
      </c>
      <c r="D35">
        <v>359.78379619003999</v>
      </c>
      <c r="E35">
        <v>127.87215974294</v>
      </c>
      <c r="F35">
        <v>112.41701054562</v>
      </c>
      <c r="G35">
        <v>102.45712975699</v>
      </c>
      <c r="I35" s="6">
        <f t="shared" si="0"/>
        <v>247.36678564441999</v>
      </c>
      <c r="J35" s="6">
        <f t="shared" si="0"/>
        <v>25.41502998595</v>
      </c>
      <c r="K35" s="6">
        <f t="shared" si="2"/>
        <v>216.86874966127999</v>
      </c>
      <c r="L35" s="7">
        <f t="shared" si="1"/>
        <v>8.5330904500671423</v>
      </c>
      <c r="M35" s="7">
        <f t="shared" si="3"/>
        <v>8.624774573400801</v>
      </c>
      <c r="P35" s="5">
        <f t="shared" si="4"/>
        <v>2.8183674865460469</v>
      </c>
    </row>
    <row r="36" spans="1:16" x14ac:dyDescent="0.15">
      <c r="A36" s="5">
        <v>17.5</v>
      </c>
      <c r="B36" s="5">
        <v>34</v>
      </c>
      <c r="D36">
        <v>336.19838895281998</v>
      </c>
      <c r="E36">
        <v>125.63567318757001</v>
      </c>
      <c r="F36">
        <v>112.12838147639</v>
      </c>
      <c r="G36">
        <v>102.39064649244</v>
      </c>
      <c r="I36" s="6">
        <f t="shared" si="0"/>
        <v>224.07000747642996</v>
      </c>
      <c r="J36" s="6">
        <f t="shared" si="0"/>
        <v>23.245026695130008</v>
      </c>
      <c r="K36" s="6">
        <f t="shared" si="2"/>
        <v>196.17597544227397</v>
      </c>
      <c r="L36" s="7">
        <f t="shared" si="1"/>
        <v>8.4394816153673933</v>
      </c>
      <c r="M36" s="7">
        <f t="shared" si="3"/>
        <v>8.5338623305638066</v>
      </c>
      <c r="P36" s="5">
        <f t="shared" si="4"/>
        <v>1.6904399645694803</v>
      </c>
    </row>
    <row r="37" spans="1:16" x14ac:dyDescent="0.15">
      <c r="A37" s="5">
        <v>18</v>
      </c>
      <c r="B37" s="5">
        <v>35</v>
      </c>
      <c r="D37">
        <v>334.28400460299002</v>
      </c>
      <c r="E37">
        <v>125.53417721519</v>
      </c>
      <c r="F37">
        <v>112.50848234755</v>
      </c>
      <c r="G37">
        <v>102.25332416323</v>
      </c>
      <c r="I37" s="6">
        <f t="shared" si="0"/>
        <v>221.77552225544002</v>
      </c>
      <c r="J37" s="6">
        <f t="shared" si="0"/>
        <v>23.280853051959994</v>
      </c>
      <c r="K37" s="6">
        <f t="shared" si="2"/>
        <v>193.83849859308802</v>
      </c>
      <c r="L37" s="7">
        <f t="shared" si="1"/>
        <v>8.3260908936826485</v>
      </c>
      <c r="M37" s="7">
        <f t="shared" si="3"/>
        <v>8.4231682007418165</v>
      </c>
      <c r="P37" s="5">
        <f t="shared" si="4"/>
        <v>0.32415315910675208</v>
      </c>
    </row>
    <row r="38" spans="1:16" x14ac:dyDescent="0.15">
      <c r="A38" s="5">
        <v>18.5</v>
      </c>
      <c r="B38" s="5">
        <v>36</v>
      </c>
      <c r="D38">
        <v>339.04059976932001</v>
      </c>
      <c r="E38">
        <v>125.93933102653</v>
      </c>
      <c r="F38">
        <v>112.42984869326</v>
      </c>
      <c r="G38">
        <v>102.35006877579001</v>
      </c>
      <c r="I38" s="6">
        <f t="shared" si="0"/>
        <v>226.61075107606001</v>
      </c>
      <c r="J38" s="6">
        <f t="shared" si="0"/>
        <v>23.589262250739992</v>
      </c>
      <c r="K38" s="6">
        <f t="shared" si="2"/>
        <v>198.30363637517203</v>
      </c>
      <c r="L38" s="7">
        <f t="shared" si="1"/>
        <v>8.4065213344665448</v>
      </c>
      <c r="M38" s="7">
        <f t="shared" si="3"/>
        <v>8.5062952333884674</v>
      </c>
      <c r="P38" s="5">
        <f t="shared" si="4"/>
        <v>1.2932893315187599</v>
      </c>
    </row>
    <row r="39" spans="1:16" x14ac:dyDescent="0.15">
      <c r="A39" s="5">
        <v>19</v>
      </c>
      <c r="B39" s="5">
        <v>37</v>
      </c>
      <c r="D39">
        <v>339.70426758938999</v>
      </c>
      <c r="E39">
        <v>126.11787773933</v>
      </c>
      <c r="F39">
        <v>112.24942686841</v>
      </c>
      <c r="G39">
        <v>102.4030261348</v>
      </c>
      <c r="I39" s="6">
        <f t="shared" si="0"/>
        <v>227.45484072097997</v>
      </c>
      <c r="J39" s="6">
        <f t="shared" si="0"/>
        <v>23.714851604529997</v>
      </c>
      <c r="K39" s="6">
        <f t="shared" si="2"/>
        <v>198.99701879554397</v>
      </c>
      <c r="L39" s="7">
        <f t="shared" si="1"/>
        <v>8.3912403127806918</v>
      </c>
      <c r="M39" s="7">
        <f t="shared" si="3"/>
        <v>8.493710803565369</v>
      </c>
      <c r="P39" s="5">
        <f t="shared" si="4"/>
        <v>1.1091626411408853</v>
      </c>
    </row>
    <row r="40" spans="1:16" x14ac:dyDescent="0.15">
      <c r="A40" s="5">
        <v>19.5</v>
      </c>
      <c r="B40" s="5">
        <v>38</v>
      </c>
      <c r="D40">
        <v>333.58108419838999</v>
      </c>
      <c r="E40">
        <v>124.97162629758</v>
      </c>
      <c r="F40">
        <v>112.31315910133</v>
      </c>
      <c r="G40">
        <v>102.29206785878</v>
      </c>
      <c r="I40" s="6">
        <f t="shared" si="0"/>
        <v>221.26792509705999</v>
      </c>
      <c r="J40" s="6">
        <f t="shared" si="0"/>
        <v>22.679558438800001</v>
      </c>
      <c r="K40" s="6">
        <f t="shared" si="2"/>
        <v>194.05245497049998</v>
      </c>
      <c r="L40" s="7">
        <f t="shared" si="1"/>
        <v>8.5562713001729627</v>
      </c>
      <c r="M40" s="7">
        <f t="shared" si="3"/>
        <v>8.6614383828203945</v>
      </c>
      <c r="P40" s="5">
        <f t="shared" si="4"/>
        <v>3.0976821356497637</v>
      </c>
    </row>
    <row r="41" spans="1:16" x14ac:dyDescent="0.15">
      <c r="A41" s="5">
        <v>20</v>
      </c>
      <c r="B41" s="5">
        <v>39</v>
      </c>
      <c r="D41">
        <v>338.32905296950003</v>
      </c>
      <c r="E41">
        <v>126.23091034167</v>
      </c>
      <c r="F41">
        <v>112.20747363595</v>
      </c>
      <c r="G41">
        <v>102.34364970196999</v>
      </c>
      <c r="I41" s="6">
        <f t="shared" si="0"/>
        <v>226.12157933355002</v>
      </c>
      <c r="J41" s="6">
        <f t="shared" si="0"/>
        <v>23.887260639700003</v>
      </c>
      <c r="K41" s="6">
        <f t="shared" si="2"/>
        <v>197.45686656591002</v>
      </c>
      <c r="L41" s="7">
        <f t="shared" si="1"/>
        <v>8.2661996929753379</v>
      </c>
      <c r="M41" s="7">
        <f t="shared" si="3"/>
        <v>8.3740633674855243</v>
      </c>
      <c r="P41" s="5">
        <f t="shared" si="4"/>
        <v>-0.39749810189521045</v>
      </c>
    </row>
    <row r="42" spans="1:16" x14ac:dyDescent="0.15">
      <c r="A42" s="5">
        <v>20.5</v>
      </c>
      <c r="B42" s="5">
        <v>40</v>
      </c>
      <c r="D42">
        <v>338.49988534739998</v>
      </c>
      <c r="E42">
        <v>125.68585186884</v>
      </c>
      <c r="F42">
        <v>112.04653828519</v>
      </c>
      <c r="G42">
        <v>102.48693259973</v>
      </c>
      <c r="I42" s="6">
        <f t="shared" si="0"/>
        <v>226.45334706220999</v>
      </c>
      <c r="J42" s="6">
        <f t="shared" si="0"/>
        <v>23.198919269110007</v>
      </c>
      <c r="K42" s="6">
        <f t="shared" si="2"/>
        <v>198.61464393927798</v>
      </c>
      <c r="L42" s="7">
        <f t="shared" si="1"/>
        <v>8.5613748483421297</v>
      </c>
      <c r="M42" s="7">
        <f t="shared" si="3"/>
        <v>8.6719351147150707</v>
      </c>
      <c r="P42" s="5">
        <f t="shared" si="4"/>
        <v>3.1591766778924955</v>
      </c>
    </row>
    <row r="43" spans="1:16" x14ac:dyDescent="0.15">
      <c r="A43" s="5">
        <v>21</v>
      </c>
      <c r="B43" s="5">
        <v>41</v>
      </c>
      <c r="D43">
        <v>339.01421692271998</v>
      </c>
      <c r="E43">
        <v>125.51479018574</v>
      </c>
      <c r="F43">
        <v>112.38422741862</v>
      </c>
      <c r="G43">
        <v>102.29160935351</v>
      </c>
      <c r="I43" s="6">
        <f t="shared" si="0"/>
        <v>226.62998950409997</v>
      </c>
      <c r="J43" s="6">
        <f t="shared" si="0"/>
        <v>23.22318083223</v>
      </c>
      <c r="K43" s="6">
        <f t="shared" si="2"/>
        <v>198.76217250542396</v>
      </c>
      <c r="L43" s="7">
        <f t="shared" si="1"/>
        <v>8.5587833097167447</v>
      </c>
      <c r="M43" s="7">
        <f t="shared" si="3"/>
        <v>8.6720401679524404</v>
      </c>
      <c r="P43" s="5">
        <f t="shared" si="4"/>
        <v>3.1279502690902405</v>
      </c>
    </row>
    <row r="44" spans="1:16" x14ac:dyDescent="0.15">
      <c r="A44" s="5">
        <v>21.5</v>
      </c>
      <c r="B44" s="5">
        <v>42</v>
      </c>
      <c r="D44">
        <v>344.13483146067</v>
      </c>
      <c r="E44">
        <v>126.20018344416</v>
      </c>
      <c r="F44">
        <v>112.23360843650001</v>
      </c>
      <c r="G44">
        <v>102.31705639614999</v>
      </c>
      <c r="I44" s="6">
        <f t="shared" si="0"/>
        <v>231.90122302417001</v>
      </c>
      <c r="J44" s="6">
        <f t="shared" si="0"/>
        <v>23.88312704801001</v>
      </c>
      <c r="K44" s="6">
        <f t="shared" si="2"/>
        <v>203.24147056655801</v>
      </c>
      <c r="L44" s="7">
        <f t="shared" si="1"/>
        <v>8.509835004352686</v>
      </c>
      <c r="M44" s="7">
        <f t="shared" si="3"/>
        <v>8.6257884544511363</v>
      </c>
      <c r="P44" s="5">
        <f t="shared" si="4"/>
        <v>2.5381540073236892</v>
      </c>
    </row>
    <row r="45" spans="1:16" x14ac:dyDescent="0.15">
      <c r="A45" s="5">
        <v>22</v>
      </c>
      <c r="B45" s="5">
        <v>43</v>
      </c>
      <c r="D45">
        <v>345.67530382939998</v>
      </c>
      <c r="E45">
        <v>126.66429717955</v>
      </c>
      <c r="F45">
        <v>112.53163686382</v>
      </c>
      <c r="G45">
        <v>102.41517652453</v>
      </c>
      <c r="I45" s="6">
        <f t="shared" si="0"/>
        <v>233.14366696558</v>
      </c>
      <c r="J45" s="6">
        <f t="shared" si="0"/>
        <v>24.249120655020008</v>
      </c>
      <c r="K45" s="6">
        <f t="shared" si="2"/>
        <v>204.044722179556</v>
      </c>
      <c r="L45" s="7">
        <f t="shared" si="1"/>
        <v>8.4145204719955498</v>
      </c>
      <c r="M45" s="7">
        <f t="shared" si="3"/>
        <v>8.5331705139567546</v>
      </c>
      <c r="P45" s="5">
        <f t="shared" si="4"/>
        <v>1.3896739024834543</v>
      </c>
    </row>
    <row r="46" spans="1:16" x14ac:dyDescent="0.15">
      <c r="A46" s="5">
        <v>22.5</v>
      </c>
      <c r="B46" s="5">
        <v>44</v>
      </c>
      <c r="D46">
        <v>337.30084842925999</v>
      </c>
      <c r="E46">
        <v>126.06741573034</v>
      </c>
      <c r="F46">
        <v>112.18225584594001</v>
      </c>
      <c r="G46">
        <v>102.27785419532</v>
      </c>
      <c r="I46" s="6">
        <f t="shared" si="0"/>
        <v>225.11859258331998</v>
      </c>
      <c r="J46" s="6">
        <f t="shared" si="0"/>
        <v>23.789561535019999</v>
      </c>
      <c r="K46" s="6">
        <f t="shared" si="2"/>
        <v>196.57111874129598</v>
      </c>
      <c r="L46" s="7">
        <f t="shared" si="1"/>
        <v>8.2629147431712315</v>
      </c>
      <c r="M46" s="7">
        <f t="shared" si="3"/>
        <v>8.384261376995191</v>
      </c>
      <c r="P46" s="5">
        <f t="shared" si="4"/>
        <v>-0.43707967882913401</v>
      </c>
    </row>
    <row r="47" spans="1:16" x14ac:dyDescent="0.15">
      <c r="A47" s="5">
        <v>23</v>
      </c>
      <c r="B47" s="5">
        <v>45</v>
      </c>
      <c r="D47">
        <v>335.87204769547998</v>
      </c>
      <c r="E47">
        <v>125.91492776886</v>
      </c>
      <c r="F47">
        <v>112.27716643741</v>
      </c>
      <c r="G47">
        <v>102.41953232461999</v>
      </c>
      <c r="I47" s="6">
        <f t="shared" si="0"/>
        <v>223.59488125806996</v>
      </c>
      <c r="J47" s="6">
        <f t="shared" si="0"/>
        <v>23.495395444240003</v>
      </c>
      <c r="K47" s="6">
        <f t="shared" si="2"/>
        <v>195.40040672498196</v>
      </c>
      <c r="L47" s="7">
        <f t="shared" si="1"/>
        <v>8.3165404552867486</v>
      </c>
      <c r="M47" s="7">
        <f t="shared" si="3"/>
        <v>8.4405836809734627</v>
      </c>
      <c r="P47" s="5">
        <f t="shared" si="4"/>
        <v>0.20907638939554662</v>
      </c>
    </row>
    <row r="48" spans="1:16" x14ac:dyDescent="0.15">
      <c r="A48" s="5">
        <v>23.5</v>
      </c>
      <c r="B48" s="5">
        <v>46</v>
      </c>
      <c r="D48">
        <v>336.99633111672</v>
      </c>
      <c r="E48">
        <v>126.13024535657</v>
      </c>
      <c r="F48">
        <v>112.43558000917</v>
      </c>
      <c r="G48">
        <v>102.23085740486</v>
      </c>
      <c r="I48" s="6">
        <f t="shared" si="0"/>
        <v>224.56075110755</v>
      </c>
      <c r="J48" s="6">
        <f t="shared" si="0"/>
        <v>23.899387951709997</v>
      </c>
      <c r="K48" s="6">
        <f t="shared" si="2"/>
        <v>195.881485565498</v>
      </c>
      <c r="L48" s="7">
        <f t="shared" si="1"/>
        <v>8.1960879484147089</v>
      </c>
      <c r="M48" s="7">
        <f t="shared" si="3"/>
        <v>8.3228277659641776</v>
      </c>
      <c r="P48" s="5">
        <f t="shared" si="4"/>
        <v>-1.2423004814716361</v>
      </c>
    </row>
    <row r="49" spans="1:25" x14ac:dyDescent="0.15">
      <c r="A49" s="5">
        <v>24</v>
      </c>
      <c r="B49" s="5">
        <v>47</v>
      </c>
      <c r="D49">
        <v>333.29717954597999</v>
      </c>
      <c r="E49">
        <v>125.49850951617</v>
      </c>
      <c r="F49">
        <v>112.39775332416001</v>
      </c>
      <c r="G49">
        <v>102.37918386061</v>
      </c>
      <c r="I49" s="6">
        <f t="shared" si="0"/>
        <v>220.89942622181997</v>
      </c>
      <c r="J49" s="6">
        <f t="shared" si="0"/>
        <v>23.119325655560004</v>
      </c>
      <c r="K49" s="6">
        <f t="shared" si="2"/>
        <v>193.15623543514795</v>
      </c>
      <c r="L49" s="7">
        <f t="shared" si="1"/>
        <v>8.3547521373615616</v>
      </c>
      <c r="M49" s="7">
        <f t="shared" si="3"/>
        <v>8.4841885467737868</v>
      </c>
      <c r="P49" s="5">
        <f t="shared" si="4"/>
        <v>0.66950310030850557</v>
      </c>
    </row>
    <row r="50" spans="1:25" x14ac:dyDescent="0.15">
      <c r="A50" s="5">
        <v>24.5</v>
      </c>
      <c r="B50" s="5">
        <v>48</v>
      </c>
      <c r="D50">
        <v>338.07880184331998</v>
      </c>
      <c r="E50">
        <v>126.36290322581</v>
      </c>
      <c r="F50">
        <v>112.3853736818</v>
      </c>
      <c r="G50">
        <v>102.21480972031</v>
      </c>
      <c r="I50" s="6">
        <f t="shared" si="0"/>
        <v>225.69342816151999</v>
      </c>
      <c r="J50" s="6">
        <f t="shared" si="0"/>
        <v>24.1480935055</v>
      </c>
      <c r="K50" s="6">
        <f t="shared" si="2"/>
        <v>196.71571595492</v>
      </c>
      <c r="L50" s="7">
        <f t="shared" si="1"/>
        <v>8.1462213946668616</v>
      </c>
      <c r="M50" s="7">
        <f t="shared" si="3"/>
        <v>8.2783543959418413</v>
      </c>
      <c r="P50" s="5">
        <f t="shared" si="4"/>
        <v>-1.8431610581333333</v>
      </c>
    </row>
    <row r="51" spans="1:25" x14ac:dyDescent="0.15">
      <c r="A51" s="5">
        <v>25</v>
      </c>
      <c r="B51" s="5">
        <v>49</v>
      </c>
      <c r="D51">
        <v>333.50622119816001</v>
      </c>
      <c r="E51">
        <v>125.91612903226</v>
      </c>
      <c r="F51">
        <v>112.35006877579001</v>
      </c>
      <c r="G51">
        <v>102.29390187987001</v>
      </c>
      <c r="I51" s="6">
        <f t="shared" si="0"/>
        <v>221.15615242236998</v>
      </c>
      <c r="J51" s="6">
        <f t="shared" si="0"/>
        <v>23.622227152389996</v>
      </c>
      <c r="K51" s="6">
        <f t="shared" si="2"/>
        <v>192.80947983950199</v>
      </c>
      <c r="L51" s="7">
        <f t="shared" si="1"/>
        <v>8.1622058155508999</v>
      </c>
      <c r="M51" s="7">
        <f t="shared" si="3"/>
        <v>8.2970354086886342</v>
      </c>
      <c r="P51" s="5">
        <f t="shared" si="4"/>
        <v>-1.6505588502777095</v>
      </c>
    </row>
    <row r="52" spans="1:25" x14ac:dyDescent="0.15">
      <c r="A52" s="5">
        <v>25.5</v>
      </c>
      <c r="B52" s="5">
        <v>50</v>
      </c>
      <c r="D52">
        <v>324.56267281106</v>
      </c>
      <c r="E52">
        <v>124.9633640553</v>
      </c>
      <c r="F52">
        <v>112.19876203576</v>
      </c>
      <c r="G52">
        <v>102.43374598808001</v>
      </c>
      <c r="I52" s="6">
        <f t="shared" si="0"/>
        <v>212.36391077529998</v>
      </c>
      <c r="J52" s="6">
        <f t="shared" si="0"/>
        <v>22.529618067219999</v>
      </c>
      <c r="K52" s="6">
        <f t="shared" si="2"/>
        <v>185.32836909463597</v>
      </c>
      <c r="L52" s="7">
        <f t="shared" si="1"/>
        <v>8.2259880545549002</v>
      </c>
      <c r="M52" s="7">
        <f t="shared" si="3"/>
        <v>8.3635142395553892</v>
      </c>
      <c r="P52" s="5">
        <f t="shared" si="4"/>
        <v>-0.88202302759972318</v>
      </c>
    </row>
    <row r="53" spans="1:25" x14ac:dyDescent="0.15">
      <c r="A53" s="5">
        <v>26</v>
      </c>
      <c r="B53" s="5">
        <v>51</v>
      </c>
      <c r="D53">
        <v>322.08087557604</v>
      </c>
      <c r="E53">
        <v>124.97281105991</v>
      </c>
      <c r="F53">
        <v>112.25217790005</v>
      </c>
      <c r="G53">
        <v>102.14626318203</v>
      </c>
      <c r="I53" s="6">
        <f t="shared" si="0"/>
        <v>209.82869767598999</v>
      </c>
      <c r="J53" s="6">
        <f t="shared" si="0"/>
        <v>22.826547877880003</v>
      </c>
      <c r="K53" s="6">
        <f t="shared" si="2"/>
        <v>182.43684022253399</v>
      </c>
      <c r="L53" s="7">
        <f t="shared" si="1"/>
        <v>7.9923097087897315</v>
      </c>
      <c r="M53" s="7">
        <f t="shared" si="3"/>
        <v>8.132532485652975</v>
      </c>
      <c r="P53" s="5">
        <f t="shared" si="4"/>
        <v>-3.6976999701009294</v>
      </c>
      <c r="S53" s="8"/>
      <c r="U53" s="13"/>
    </row>
    <row r="54" spans="1:25" x14ac:dyDescent="0.15">
      <c r="A54" s="5">
        <v>26.5</v>
      </c>
      <c r="B54" s="5">
        <v>52</v>
      </c>
      <c r="D54">
        <v>317.50299539170999</v>
      </c>
      <c r="E54">
        <v>124.72442396312999</v>
      </c>
      <c r="F54">
        <v>112.17560751949</v>
      </c>
      <c r="G54">
        <v>102.30100871160001</v>
      </c>
      <c r="I54" s="6">
        <f t="shared" si="0"/>
        <v>205.32738787221999</v>
      </c>
      <c r="J54" s="6">
        <f t="shared" si="0"/>
        <v>22.423415251529988</v>
      </c>
      <c r="K54" s="6">
        <f t="shared" si="2"/>
        <v>178.419289570384</v>
      </c>
      <c r="L54" s="7">
        <f t="shared" si="1"/>
        <v>7.956829393248209</v>
      </c>
      <c r="M54" s="7">
        <f t="shared" si="3"/>
        <v>8.0997487619742063</v>
      </c>
      <c r="P54" s="5">
        <f t="shared" si="4"/>
        <v>-4.125215433957071</v>
      </c>
      <c r="S54" s="8"/>
    </row>
    <row r="55" spans="1:25" x14ac:dyDescent="0.15">
      <c r="A55" s="5">
        <v>27</v>
      </c>
      <c r="B55" s="5">
        <v>53</v>
      </c>
      <c r="D55">
        <v>313.98179723502</v>
      </c>
      <c r="E55">
        <v>124.45460829493</v>
      </c>
      <c r="F55">
        <v>112.24094452086</v>
      </c>
      <c r="G55">
        <v>102.61072902338</v>
      </c>
      <c r="I55" s="6">
        <f t="shared" si="0"/>
        <v>201.74085271415998</v>
      </c>
      <c r="J55" s="6">
        <f t="shared" si="0"/>
        <v>21.843879271549994</v>
      </c>
      <c r="K55" s="6">
        <f t="shared" si="2"/>
        <v>175.5281975883</v>
      </c>
      <c r="L55" s="7">
        <f t="shared" si="1"/>
        <v>8.0355780860276145</v>
      </c>
      <c r="M55" s="7">
        <f t="shared" si="3"/>
        <v>8.1811940466163673</v>
      </c>
      <c r="P55" s="5">
        <f t="shared" si="4"/>
        <v>-3.1763432661700399</v>
      </c>
      <c r="S55" s="8"/>
    </row>
    <row r="56" spans="1:25" x14ac:dyDescent="0.15">
      <c r="A56" s="5">
        <v>27.5</v>
      </c>
      <c r="B56" s="5">
        <v>54</v>
      </c>
      <c r="D56">
        <v>311.94193548387</v>
      </c>
      <c r="E56">
        <v>124.12004608295</v>
      </c>
      <c r="F56">
        <v>112.21320495186001</v>
      </c>
      <c r="G56">
        <v>102.33035304905999</v>
      </c>
      <c r="I56" s="6">
        <f t="shared" si="0"/>
        <v>199.72873053200999</v>
      </c>
      <c r="J56" s="6">
        <f t="shared" si="0"/>
        <v>21.789693033890003</v>
      </c>
      <c r="K56" s="6">
        <f t="shared" si="2"/>
        <v>173.58109889134198</v>
      </c>
      <c r="L56" s="7">
        <f t="shared" si="1"/>
        <v>7.9662021223230344</v>
      </c>
      <c r="M56" s="7">
        <f t="shared" si="3"/>
        <v>8.1145146747745418</v>
      </c>
      <c r="P56" s="5">
        <f t="shared" si="4"/>
        <v>-4.0122799496789634</v>
      </c>
      <c r="S56" s="8"/>
    </row>
    <row r="57" spans="1:25" x14ac:dyDescent="0.15">
      <c r="A57" s="5">
        <v>28</v>
      </c>
      <c r="B57" s="5">
        <v>55</v>
      </c>
      <c r="D57">
        <v>318.72142857143001</v>
      </c>
      <c r="E57">
        <v>124.88894009217</v>
      </c>
      <c r="F57">
        <v>112.07129756992001</v>
      </c>
      <c r="G57">
        <v>102.28679504813999</v>
      </c>
      <c r="I57" s="6">
        <f t="shared" si="0"/>
        <v>206.65013100151</v>
      </c>
      <c r="J57" s="6">
        <f t="shared" si="0"/>
        <v>22.60214504403001</v>
      </c>
      <c r="K57" s="6">
        <f t="shared" si="2"/>
        <v>179.527556948674</v>
      </c>
      <c r="L57" s="7">
        <f t="shared" si="1"/>
        <v>7.942943317943767</v>
      </c>
      <c r="M57" s="7">
        <f t="shared" si="3"/>
        <v>8.093952462258029</v>
      </c>
      <c r="P57" s="5">
        <f t="shared" si="4"/>
        <v>-4.2925338986976787</v>
      </c>
      <c r="S57" s="8"/>
    </row>
    <row r="58" spans="1:25" x14ac:dyDescent="0.15">
      <c r="A58" s="5">
        <v>28.5</v>
      </c>
      <c r="B58" s="5">
        <v>56</v>
      </c>
      <c r="D58">
        <v>311.51013824885001</v>
      </c>
      <c r="E58">
        <v>124.40852534562001</v>
      </c>
      <c r="F58">
        <v>112.09032553874</v>
      </c>
      <c r="G58">
        <v>102.28931682714</v>
      </c>
      <c r="I58" s="6">
        <f t="shared" si="0"/>
        <v>199.41981271011002</v>
      </c>
      <c r="J58" s="6">
        <f t="shared" si="0"/>
        <v>22.119208518480008</v>
      </c>
      <c r="K58" s="6">
        <f t="shared" si="2"/>
        <v>172.876762487934</v>
      </c>
      <c r="L58" s="7">
        <f t="shared" si="1"/>
        <v>7.8156848308338018</v>
      </c>
      <c r="M58" s="7">
        <f t="shared" si="3"/>
        <v>7.9693905670108185</v>
      </c>
      <c r="P58" s="5">
        <f t="shared" si="4"/>
        <v>-5.8259185463842993</v>
      </c>
      <c r="S58" s="8"/>
    </row>
    <row r="59" spans="1:25" x14ac:dyDescent="0.15">
      <c r="A59" s="5">
        <v>29</v>
      </c>
      <c r="B59" s="5">
        <v>57</v>
      </c>
      <c r="D59">
        <v>314.00990783409998</v>
      </c>
      <c r="E59">
        <v>124.50437788018</v>
      </c>
      <c r="F59">
        <v>112.30628152224</v>
      </c>
      <c r="G59">
        <v>102.27968821640999</v>
      </c>
      <c r="I59" s="6">
        <f t="shared" si="0"/>
        <v>201.70362631185998</v>
      </c>
      <c r="J59" s="6">
        <f t="shared" si="0"/>
        <v>22.224689663770008</v>
      </c>
      <c r="K59" s="6">
        <f t="shared" si="2"/>
        <v>175.03399871533597</v>
      </c>
      <c r="L59" s="7">
        <f t="shared" si="1"/>
        <v>7.8756554698116172</v>
      </c>
      <c r="M59" s="7">
        <f t="shared" si="3"/>
        <v>8.0320577978513885</v>
      </c>
      <c r="P59" s="5">
        <f t="shared" si="4"/>
        <v>-5.1033101042371189</v>
      </c>
      <c r="R59" s="3"/>
      <c r="S59" s="8"/>
    </row>
    <row r="60" spans="1:25" x14ac:dyDescent="0.15">
      <c r="A60" s="5">
        <v>29.5</v>
      </c>
      <c r="B60" s="5">
        <v>58</v>
      </c>
      <c r="D60">
        <v>308.97880184332001</v>
      </c>
      <c r="E60">
        <v>124.37004608295</v>
      </c>
      <c r="F60">
        <v>112.23704722604</v>
      </c>
      <c r="G60">
        <v>102.39637780835</v>
      </c>
      <c r="I60" s="6">
        <f t="shared" si="0"/>
        <v>196.74175461728001</v>
      </c>
      <c r="J60" s="6">
        <f t="shared" si="0"/>
        <v>21.973668274600001</v>
      </c>
      <c r="K60" s="6">
        <f t="shared" si="2"/>
        <v>170.37335268776002</v>
      </c>
      <c r="L60" s="7">
        <f t="shared" si="1"/>
        <v>7.7535234699387674</v>
      </c>
      <c r="M60" s="7">
        <f t="shared" si="3"/>
        <v>7.9126223898412933</v>
      </c>
      <c r="P60" s="5">
        <f t="shared" si="4"/>
        <v>-6.5749238083546766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303.74815668203001</v>
      </c>
      <c r="E61">
        <v>123.7698156682</v>
      </c>
      <c r="F61">
        <v>112.18729940394</v>
      </c>
      <c r="G61">
        <v>102.32003668042</v>
      </c>
      <c r="I61" s="6">
        <f t="shared" si="0"/>
        <v>191.56085727809</v>
      </c>
      <c r="J61" s="6">
        <f t="shared" si="0"/>
        <v>21.449778987779993</v>
      </c>
      <c r="K61" s="6">
        <f t="shared" si="2"/>
        <v>165.821122492754</v>
      </c>
      <c r="L61" s="7">
        <f t="shared" si="1"/>
        <v>7.7306681149126444</v>
      </c>
      <c r="M61" s="7">
        <f t="shared" si="3"/>
        <v>7.8924636266779249</v>
      </c>
      <c r="P61" s="5">
        <f t="shared" si="4"/>
        <v>-6.8503164466798578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302.51267281105999</v>
      </c>
      <c r="E62">
        <v>123.7331797235</v>
      </c>
      <c r="F62">
        <v>112.20884915177</v>
      </c>
      <c r="G62">
        <v>102.30123796424</v>
      </c>
      <c r="I62" s="6">
        <f t="shared" si="0"/>
        <v>190.30382365929</v>
      </c>
      <c r="J62" s="6">
        <f t="shared" si="0"/>
        <v>21.431941759259999</v>
      </c>
      <c r="K62" s="6">
        <f t="shared" si="2"/>
        <v>164.58549354817799</v>
      </c>
      <c r="L62" s="7">
        <f t="shared" si="1"/>
        <v>7.6794485257998755</v>
      </c>
      <c r="M62" s="7">
        <f t="shared" si="3"/>
        <v>7.8439406294279106</v>
      </c>
      <c r="P62" s="5">
        <f t="shared" si="4"/>
        <v>-7.467480247617317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298.51981566820001</v>
      </c>
      <c r="E63">
        <v>123.50207373272001</v>
      </c>
      <c r="F63">
        <v>112.16162310867</v>
      </c>
      <c r="G63">
        <v>102.31040806969</v>
      </c>
      <c r="I63" s="6">
        <f t="shared" si="0"/>
        <v>186.35819255953001</v>
      </c>
      <c r="J63" s="6">
        <f t="shared" si="0"/>
        <v>21.191665663030008</v>
      </c>
      <c r="K63" s="6">
        <f t="shared" si="2"/>
        <v>160.928193763894</v>
      </c>
      <c r="L63" s="7">
        <f t="shared" si="1"/>
        <v>7.5939379340361066</v>
      </c>
      <c r="M63" s="7">
        <f t="shared" si="3"/>
        <v>7.7611266295268964</v>
      </c>
      <c r="P63" s="5">
        <f t="shared" si="4"/>
        <v>-8.4978290408719364</v>
      </c>
      <c r="R63" s="5">
        <v>-13</v>
      </c>
    </row>
    <row r="64" spans="1:25" x14ac:dyDescent="0.15">
      <c r="A64" s="5">
        <v>31.5</v>
      </c>
      <c r="B64" s="5">
        <v>62</v>
      </c>
      <c r="D64">
        <v>291.90921658986002</v>
      </c>
      <c r="E64">
        <v>122.39239631336</v>
      </c>
      <c r="F64">
        <v>112.18867491976</v>
      </c>
      <c r="G64">
        <v>102.25149014214</v>
      </c>
      <c r="I64" s="6">
        <f t="shared" si="0"/>
        <v>179.72054167010003</v>
      </c>
      <c r="J64" s="6">
        <f t="shared" si="0"/>
        <v>20.140906171219996</v>
      </c>
      <c r="K64" s="6">
        <f t="shared" si="2"/>
        <v>155.55145426463605</v>
      </c>
      <c r="L64" s="7">
        <f t="shared" si="1"/>
        <v>7.7231606632927292</v>
      </c>
      <c r="M64" s="7">
        <f t="shared" si="3"/>
        <v>7.8930459506462736</v>
      </c>
      <c r="P64" s="5">
        <f t="shared" si="4"/>
        <v>-6.9407765120056419</v>
      </c>
      <c r="R64" s="5">
        <v>-13</v>
      </c>
      <c r="U64" s="40">
        <v>20</v>
      </c>
      <c r="V64" s="7">
        <f t="shared" ref="V64:V83" si="5">L41</f>
        <v>8.2661996929753379</v>
      </c>
      <c r="X64" s="40"/>
      <c r="Y64" s="7"/>
    </row>
    <row r="65" spans="1:25" x14ac:dyDescent="0.15">
      <c r="A65" s="5">
        <v>32</v>
      </c>
      <c r="B65" s="5">
        <v>63</v>
      </c>
      <c r="D65">
        <v>285.05875576036999</v>
      </c>
      <c r="E65">
        <v>121.86612903226001</v>
      </c>
      <c r="F65">
        <v>112.25378266849999</v>
      </c>
      <c r="G65">
        <v>102.22879413113</v>
      </c>
      <c r="I65" s="6">
        <f t="shared" si="0"/>
        <v>172.80497309187001</v>
      </c>
      <c r="J65" s="6">
        <f t="shared" si="0"/>
        <v>19.637334901130004</v>
      </c>
      <c r="K65" s="6">
        <f t="shared" si="2"/>
        <v>149.24017121051401</v>
      </c>
      <c r="L65" s="7">
        <f t="shared" si="1"/>
        <v>7.5998179978040801</v>
      </c>
      <c r="M65" s="7">
        <f t="shared" si="3"/>
        <v>7.772399877020379</v>
      </c>
      <c r="P65" s="5">
        <f t="shared" si="4"/>
        <v>-8.4269779745580831</v>
      </c>
      <c r="R65" s="5">
        <v>-13</v>
      </c>
      <c r="U65" s="5">
        <v>20.5</v>
      </c>
      <c r="V65" s="7">
        <f t="shared" si="5"/>
        <v>8.5613748483421297</v>
      </c>
      <c r="Y65" s="7"/>
    </row>
    <row r="66" spans="1:25" x14ac:dyDescent="0.15">
      <c r="A66" s="5">
        <v>32.5</v>
      </c>
      <c r="B66" s="5">
        <v>64</v>
      </c>
      <c r="D66">
        <v>299.94055299539002</v>
      </c>
      <c r="E66">
        <v>123.53064516129</v>
      </c>
      <c r="F66">
        <v>112.09926639155999</v>
      </c>
      <c r="G66">
        <v>102.31155433287999</v>
      </c>
      <c r="I66" s="6">
        <f t="shared" ref="I66:J129" si="6">D66-F66</f>
        <v>187.84128660383004</v>
      </c>
      <c r="J66" s="6">
        <f t="shared" si="6"/>
        <v>21.219090828410003</v>
      </c>
      <c r="K66" s="6">
        <f t="shared" si="2"/>
        <v>162.37837760973804</v>
      </c>
      <c r="L66" s="7">
        <f t="shared" ref="L66:L129" si="7">K66/J66</f>
        <v>7.6524663060648876</v>
      </c>
      <c r="M66" s="7">
        <f t="shared" si="3"/>
        <v>7.8277447771439412</v>
      </c>
      <c r="P66" s="5">
        <f t="shared" si="4"/>
        <v>-7.7925990074088389</v>
      </c>
      <c r="R66" s="5">
        <v>-13</v>
      </c>
      <c r="U66" s="5">
        <v>21</v>
      </c>
      <c r="V66" s="7">
        <f t="shared" si="5"/>
        <v>8.5587833097167447</v>
      </c>
      <c r="Y66" s="7"/>
    </row>
    <row r="67" spans="1:25" x14ac:dyDescent="0.15">
      <c r="A67" s="5">
        <v>33</v>
      </c>
      <c r="B67" s="5">
        <v>65</v>
      </c>
      <c r="D67">
        <v>304.15253456221001</v>
      </c>
      <c r="E67">
        <v>123.69193548387</v>
      </c>
      <c r="F67">
        <v>112.18317285649</v>
      </c>
      <c r="G67">
        <v>102.26111875287</v>
      </c>
      <c r="I67" s="6">
        <f t="shared" si="6"/>
        <v>191.96936170572002</v>
      </c>
      <c r="J67" s="6">
        <f t="shared" si="6"/>
        <v>21.430816730999993</v>
      </c>
      <c r="K67" s="6">
        <f t="shared" ref="K67:K130" si="8">I67-1.2*J67</f>
        <v>166.25238162852003</v>
      </c>
      <c r="L67" s="7">
        <f t="shared" si="7"/>
        <v>7.7576316253049518</v>
      </c>
      <c r="M67" s="7">
        <f t="shared" ref="M67:M130" si="9">L67+ABS($N$2)*A67</f>
        <v>7.93560668824676</v>
      </c>
      <c r="P67" s="5">
        <f t="shared" ref="P67:P130" si="10">(L67-$O$2)/$O$2*100</f>
        <v>-6.5254231226882258</v>
      </c>
      <c r="R67" s="5">
        <v>-13</v>
      </c>
      <c r="U67" s="5">
        <v>21.5</v>
      </c>
      <c r="V67" s="7">
        <f t="shared" si="5"/>
        <v>8.509835004352686</v>
      </c>
      <c r="Y67" s="7"/>
    </row>
    <row r="68" spans="1:25" x14ac:dyDescent="0.15">
      <c r="A68" s="5">
        <v>33.5</v>
      </c>
      <c r="B68" s="5">
        <v>66</v>
      </c>
      <c r="D68">
        <v>308.71612903226003</v>
      </c>
      <c r="E68">
        <v>124.03963133641</v>
      </c>
      <c r="F68">
        <v>112.22008253094999</v>
      </c>
      <c r="G68">
        <v>102.16506189821</v>
      </c>
      <c r="I68" s="6">
        <f t="shared" si="6"/>
        <v>196.49604650131005</v>
      </c>
      <c r="J68" s="6">
        <f t="shared" si="6"/>
        <v>21.874569438199998</v>
      </c>
      <c r="K68" s="6">
        <f t="shared" si="8"/>
        <v>170.24656317547004</v>
      </c>
      <c r="L68" s="7">
        <f t="shared" si="7"/>
        <v>7.7828532194176612</v>
      </c>
      <c r="M68" s="7">
        <f t="shared" si="9"/>
        <v>7.963524874222224</v>
      </c>
      <c r="P68" s="5">
        <f t="shared" si="10"/>
        <v>-6.2215187931546438</v>
      </c>
      <c r="R68" s="5">
        <v>-13</v>
      </c>
      <c r="U68" s="5">
        <v>22</v>
      </c>
      <c r="V68" s="7">
        <f t="shared" si="5"/>
        <v>8.4145204719955498</v>
      </c>
      <c r="Y68" s="7"/>
    </row>
    <row r="69" spans="1:25" x14ac:dyDescent="0.15">
      <c r="A69" s="5">
        <v>34</v>
      </c>
      <c r="B69" s="5">
        <v>67</v>
      </c>
      <c r="D69">
        <v>309.72903225806999</v>
      </c>
      <c r="E69">
        <v>123.51612903226</v>
      </c>
      <c r="F69">
        <v>112.18454837231</v>
      </c>
      <c r="G69">
        <v>102.36726272352</v>
      </c>
      <c r="I69" s="6">
        <f t="shared" si="6"/>
        <v>197.54448388575997</v>
      </c>
      <c r="J69" s="6">
        <f t="shared" si="6"/>
        <v>21.148866308739997</v>
      </c>
      <c r="K69" s="6">
        <f t="shared" si="8"/>
        <v>172.16584431527198</v>
      </c>
      <c r="L69" s="7">
        <f t="shared" si="7"/>
        <v>8.1406654050350955</v>
      </c>
      <c r="M69" s="7">
        <f t="shared" si="9"/>
        <v>8.3240336517024129</v>
      </c>
      <c r="P69" s="5">
        <f t="shared" si="10"/>
        <v>-1.9101072351430788</v>
      </c>
      <c r="R69" s="5">
        <v>-13</v>
      </c>
      <c r="U69" s="5">
        <v>22.5</v>
      </c>
      <c r="V69" s="7">
        <f t="shared" si="5"/>
        <v>8.2629147431712315</v>
      </c>
      <c r="Y69" s="7"/>
    </row>
    <row r="70" spans="1:25" x14ac:dyDescent="0.15">
      <c r="A70" s="5">
        <v>34.5</v>
      </c>
      <c r="B70" s="5">
        <v>68</v>
      </c>
      <c r="D70">
        <v>307.61428571429002</v>
      </c>
      <c r="E70">
        <v>122.57764976959</v>
      </c>
      <c r="F70">
        <v>112.33241632279</v>
      </c>
      <c r="G70">
        <v>102.28817056395999</v>
      </c>
      <c r="I70" s="6">
        <f t="shared" si="6"/>
        <v>195.28186939150004</v>
      </c>
      <c r="J70" s="6">
        <f t="shared" si="6"/>
        <v>20.289479205630002</v>
      </c>
      <c r="K70" s="6">
        <f t="shared" si="8"/>
        <v>170.93449434474402</v>
      </c>
      <c r="L70" s="7">
        <f t="shared" si="7"/>
        <v>8.424784717850839</v>
      </c>
      <c r="M70" s="7">
        <f t="shared" si="9"/>
        <v>8.6108495563809111</v>
      </c>
      <c r="P70" s="5">
        <f t="shared" si="10"/>
        <v>1.5133516026668723</v>
      </c>
      <c r="R70" s="5">
        <v>-13</v>
      </c>
      <c r="U70" s="5">
        <v>23</v>
      </c>
      <c r="V70" s="7">
        <f t="shared" si="5"/>
        <v>8.3165404552867486</v>
      </c>
      <c r="Y70" s="7"/>
    </row>
    <row r="71" spans="1:25" x14ac:dyDescent="0.15">
      <c r="A71" s="5">
        <v>35</v>
      </c>
      <c r="B71" s="5">
        <v>69</v>
      </c>
      <c r="D71">
        <v>311.48548387096997</v>
      </c>
      <c r="E71">
        <v>122.58894009217001</v>
      </c>
      <c r="F71">
        <v>112.26455754241</v>
      </c>
      <c r="G71">
        <v>102.40463090326</v>
      </c>
      <c r="I71" s="6">
        <f t="shared" si="6"/>
        <v>199.22092632855998</v>
      </c>
      <c r="J71" s="6">
        <f t="shared" si="6"/>
        <v>20.184309188910007</v>
      </c>
      <c r="K71" s="6">
        <f t="shared" si="8"/>
        <v>174.99975530186796</v>
      </c>
      <c r="L71" s="7">
        <f t="shared" si="7"/>
        <v>8.670088912332913</v>
      </c>
      <c r="M71" s="7">
        <f t="shared" si="9"/>
        <v>8.8588503427257397</v>
      </c>
      <c r="P71" s="5">
        <f t="shared" si="10"/>
        <v>4.4691127025683253</v>
      </c>
      <c r="R71" s="5">
        <v>-13</v>
      </c>
      <c r="U71" s="5">
        <v>23.5</v>
      </c>
      <c r="V71" s="7">
        <f t="shared" si="5"/>
        <v>8.1960879484147089</v>
      </c>
      <c r="Y71" s="7"/>
    </row>
    <row r="72" spans="1:25" x14ac:dyDescent="0.15">
      <c r="A72" s="5">
        <v>35.5</v>
      </c>
      <c r="B72" s="5">
        <v>70</v>
      </c>
      <c r="D72">
        <v>311.30645161289999</v>
      </c>
      <c r="E72">
        <v>122.10576036866</v>
      </c>
      <c r="F72">
        <v>112.2487391105</v>
      </c>
      <c r="G72">
        <v>102.22787712058999</v>
      </c>
      <c r="I72" s="6">
        <f t="shared" si="6"/>
        <v>199.05771250239999</v>
      </c>
      <c r="J72" s="6">
        <f t="shared" si="6"/>
        <v>19.877883248070006</v>
      </c>
      <c r="K72" s="6">
        <f t="shared" si="8"/>
        <v>175.20425260471598</v>
      </c>
      <c r="L72" s="7">
        <f t="shared" si="7"/>
        <v>8.8140296639345141</v>
      </c>
      <c r="M72" s="7">
        <f t="shared" si="9"/>
        <v>9.0054876861900954</v>
      </c>
      <c r="P72" s="5">
        <f t="shared" si="10"/>
        <v>6.2035081342195406</v>
      </c>
      <c r="R72" s="5">
        <v>-13</v>
      </c>
      <c r="U72" s="5">
        <v>24</v>
      </c>
      <c r="V72" s="7">
        <f t="shared" si="5"/>
        <v>8.3547521373615616</v>
      </c>
      <c r="Y72" s="7"/>
    </row>
    <row r="73" spans="1:25" x14ac:dyDescent="0.15">
      <c r="A73" s="5">
        <v>36</v>
      </c>
      <c r="B73" s="5">
        <v>71</v>
      </c>
      <c r="D73">
        <v>315.39055299539001</v>
      </c>
      <c r="E73">
        <v>122.2297235023</v>
      </c>
      <c r="F73">
        <v>112.30055020633</v>
      </c>
      <c r="G73">
        <v>102.34502521779</v>
      </c>
      <c r="I73" s="6">
        <f t="shared" si="6"/>
        <v>203.09000278906001</v>
      </c>
      <c r="J73" s="6">
        <f t="shared" si="6"/>
        <v>19.884698284510009</v>
      </c>
      <c r="K73" s="6">
        <f t="shared" si="8"/>
        <v>179.22836484764801</v>
      </c>
      <c r="L73" s="7">
        <f t="shared" si="7"/>
        <v>9.0133811578758127</v>
      </c>
      <c r="M73" s="7">
        <f t="shared" si="9"/>
        <v>9.2075357719941486</v>
      </c>
      <c r="P73" s="5">
        <f t="shared" si="10"/>
        <v>8.6055681244411506</v>
      </c>
      <c r="R73" s="5">
        <v>-13</v>
      </c>
      <c r="U73" s="5">
        <v>24.5</v>
      </c>
      <c r="V73" s="7">
        <f t="shared" si="5"/>
        <v>8.1462213946668616</v>
      </c>
      <c r="Y73" s="7"/>
    </row>
    <row r="74" spans="1:25" x14ac:dyDescent="0.15">
      <c r="A74" s="5">
        <v>36.5</v>
      </c>
      <c r="B74" s="5">
        <v>72</v>
      </c>
      <c r="D74">
        <v>314.08294930876002</v>
      </c>
      <c r="E74">
        <v>121.81589861751</v>
      </c>
      <c r="F74">
        <v>112.23590096286</v>
      </c>
      <c r="G74">
        <v>102.30444750114999</v>
      </c>
      <c r="I74" s="6">
        <f t="shared" si="6"/>
        <v>201.84704834590002</v>
      </c>
      <c r="J74" s="6">
        <f t="shared" si="6"/>
        <v>19.511451116360007</v>
      </c>
      <c r="K74" s="6">
        <f t="shared" si="8"/>
        <v>178.43330700626802</v>
      </c>
      <c r="L74" s="7">
        <f t="shared" si="7"/>
        <v>9.1450556876651188</v>
      </c>
      <c r="M74" s="7">
        <f t="shared" si="9"/>
        <v>9.3419068936462093</v>
      </c>
      <c r="P74" s="5">
        <f t="shared" si="10"/>
        <v>10.1921633060718</v>
      </c>
      <c r="R74" s="5">
        <v>-13</v>
      </c>
      <c r="U74" s="5">
        <v>25</v>
      </c>
      <c r="V74" s="7">
        <f t="shared" si="5"/>
        <v>8.1622058155508999</v>
      </c>
      <c r="Y74" s="7"/>
    </row>
    <row r="75" spans="1:25" x14ac:dyDescent="0.15">
      <c r="A75" s="5">
        <v>37</v>
      </c>
      <c r="B75" s="5">
        <v>73</v>
      </c>
      <c r="D75">
        <v>320.93041474654001</v>
      </c>
      <c r="E75">
        <v>122.30069124424</v>
      </c>
      <c r="F75">
        <v>112.26295277396</v>
      </c>
      <c r="G75">
        <v>102.24507106832</v>
      </c>
      <c r="I75" s="6">
        <f t="shared" si="6"/>
        <v>208.66746197258001</v>
      </c>
      <c r="J75" s="6">
        <f t="shared" si="6"/>
        <v>20.055620175919998</v>
      </c>
      <c r="K75" s="6">
        <f t="shared" si="8"/>
        <v>184.60071776147601</v>
      </c>
      <c r="L75" s="7">
        <f t="shared" si="7"/>
        <v>9.2044382642985472</v>
      </c>
      <c r="M75" s="7">
        <f t="shared" si="9"/>
        <v>9.4039860621423923</v>
      </c>
      <c r="P75" s="5">
        <f t="shared" si="10"/>
        <v>10.907685967213377</v>
      </c>
      <c r="R75" s="5">
        <v>-13</v>
      </c>
      <c r="U75" s="5">
        <v>25.5</v>
      </c>
      <c r="V75" s="7">
        <f t="shared" si="5"/>
        <v>8.2259880545549002</v>
      </c>
      <c r="Y75" s="7"/>
    </row>
    <row r="76" spans="1:25" x14ac:dyDescent="0.15">
      <c r="A76" s="5">
        <v>37.5</v>
      </c>
      <c r="B76" s="5">
        <v>74</v>
      </c>
      <c r="D76">
        <v>324.67995391705</v>
      </c>
      <c r="E76">
        <v>122.23824884793</v>
      </c>
      <c r="F76">
        <v>112.05662540119</v>
      </c>
      <c r="G76">
        <v>102.35006877579001</v>
      </c>
      <c r="I76" s="6">
        <f t="shared" si="6"/>
        <v>212.62332851586001</v>
      </c>
      <c r="J76" s="6">
        <f t="shared" si="6"/>
        <v>19.888180072139988</v>
      </c>
      <c r="K76" s="6">
        <f t="shared" si="8"/>
        <v>188.75751242929203</v>
      </c>
      <c r="L76" s="7">
        <f t="shared" si="7"/>
        <v>9.4909394295815801</v>
      </c>
      <c r="M76" s="7">
        <f t="shared" si="9"/>
        <v>9.6931838192881798</v>
      </c>
      <c r="P76" s="5">
        <f t="shared" si="10"/>
        <v>14.35984462763901</v>
      </c>
      <c r="R76" s="5">
        <v>-13</v>
      </c>
      <c r="U76" s="5">
        <v>26</v>
      </c>
      <c r="V76" s="7">
        <f t="shared" si="5"/>
        <v>7.9923097087897315</v>
      </c>
      <c r="Y76" s="7"/>
    </row>
    <row r="77" spans="1:25" x14ac:dyDescent="0.15">
      <c r="A77" s="5">
        <v>38</v>
      </c>
      <c r="B77" s="5">
        <v>75</v>
      </c>
      <c r="D77">
        <v>335.41526787766998</v>
      </c>
      <c r="E77">
        <v>122.89261899287</v>
      </c>
      <c r="F77">
        <v>112.32576799633</v>
      </c>
      <c r="G77">
        <v>102.51971572673</v>
      </c>
      <c r="I77" s="6">
        <f t="shared" si="6"/>
        <v>223.08949988133998</v>
      </c>
      <c r="J77" s="6">
        <f t="shared" si="6"/>
        <v>20.37290326614</v>
      </c>
      <c r="K77" s="6">
        <f t="shared" si="8"/>
        <v>198.64201596197196</v>
      </c>
      <c r="L77" s="7">
        <f t="shared" si="7"/>
        <v>9.7503047733072634</v>
      </c>
      <c r="M77" s="7">
        <f t="shared" si="9"/>
        <v>9.9552457548766178</v>
      </c>
      <c r="P77" s="5">
        <f t="shared" si="10"/>
        <v>17.485033723021424</v>
      </c>
      <c r="R77" s="5">
        <v>-13</v>
      </c>
      <c r="U77" s="40">
        <v>26.5</v>
      </c>
      <c r="V77" s="7">
        <f t="shared" si="5"/>
        <v>7.956829393248209</v>
      </c>
      <c r="Y77" s="7"/>
    </row>
    <row r="78" spans="1:25" x14ac:dyDescent="0.15">
      <c r="A78" s="5">
        <v>38.5</v>
      </c>
      <c r="B78" s="5">
        <v>76</v>
      </c>
      <c r="D78">
        <v>341.49459645896002</v>
      </c>
      <c r="E78">
        <v>123.4472292481</v>
      </c>
      <c r="F78">
        <v>112.27487391104999</v>
      </c>
      <c r="G78">
        <v>102.35373681797</v>
      </c>
      <c r="I78" s="6">
        <f t="shared" si="6"/>
        <v>229.21972254791001</v>
      </c>
      <c r="J78" s="6">
        <f t="shared" si="6"/>
        <v>21.093492430129999</v>
      </c>
      <c r="K78" s="6">
        <f t="shared" si="8"/>
        <v>203.90753163175401</v>
      </c>
      <c r="L78" s="7">
        <f t="shared" si="7"/>
        <v>9.666845464646336</v>
      </c>
      <c r="M78" s="7">
        <f t="shared" si="9"/>
        <v>9.874483038078445</v>
      </c>
      <c r="P78" s="5">
        <f t="shared" si="10"/>
        <v>16.479401599667476</v>
      </c>
      <c r="R78" s="5">
        <v>-13</v>
      </c>
      <c r="U78" s="5">
        <v>27</v>
      </c>
      <c r="V78" s="7">
        <f t="shared" si="5"/>
        <v>8.0355780860276145</v>
      </c>
      <c r="Y78" s="7"/>
    </row>
    <row r="79" spans="1:25" x14ac:dyDescent="0.15">
      <c r="A79" s="5">
        <v>39</v>
      </c>
      <c r="B79" s="5">
        <v>77</v>
      </c>
      <c r="D79">
        <v>352.59140032190999</v>
      </c>
      <c r="E79">
        <v>124.28765233387</v>
      </c>
      <c r="F79">
        <v>112.31086657497001</v>
      </c>
      <c r="G79">
        <v>102.32462173315</v>
      </c>
      <c r="I79" s="6">
        <f t="shared" si="6"/>
        <v>240.28053374693997</v>
      </c>
      <c r="J79" s="6">
        <f t="shared" si="6"/>
        <v>21.963030600720003</v>
      </c>
      <c r="K79" s="6">
        <f t="shared" si="8"/>
        <v>213.92489702607597</v>
      </c>
      <c r="L79" s="7">
        <f t="shared" si="7"/>
        <v>9.7402266979978158</v>
      </c>
      <c r="M79" s="7">
        <f t="shared" si="9"/>
        <v>9.9505608632926794</v>
      </c>
      <c r="P79" s="5">
        <f t="shared" si="10"/>
        <v>17.363599260702355</v>
      </c>
      <c r="R79" s="5">
        <v>-13</v>
      </c>
      <c r="U79" s="5">
        <v>27.5</v>
      </c>
      <c r="V79" s="7">
        <f t="shared" si="5"/>
        <v>7.9662021223230344</v>
      </c>
      <c r="Y79" s="7"/>
    </row>
    <row r="80" spans="1:25" x14ac:dyDescent="0.15">
      <c r="A80" s="5">
        <v>39.5</v>
      </c>
      <c r="B80" s="5">
        <v>78</v>
      </c>
      <c r="D80">
        <v>360.28203950390002</v>
      </c>
      <c r="E80">
        <v>124.50390445567</v>
      </c>
      <c r="F80">
        <v>112.19096744613</v>
      </c>
      <c r="G80">
        <v>102.2739569005</v>
      </c>
      <c r="I80" s="6">
        <f t="shared" si="6"/>
        <v>248.09107205777002</v>
      </c>
      <c r="J80" s="6">
        <f t="shared" si="6"/>
        <v>22.22994755517</v>
      </c>
      <c r="K80" s="6">
        <f t="shared" si="8"/>
        <v>221.41513499156602</v>
      </c>
      <c r="L80" s="7">
        <f t="shared" si="7"/>
        <v>9.9602185044323992</v>
      </c>
      <c r="M80" s="7">
        <f t="shared" si="9"/>
        <v>10.173249261590019</v>
      </c>
      <c r="P80" s="5">
        <f t="shared" si="10"/>
        <v>20.014362021320007</v>
      </c>
      <c r="R80" s="5">
        <v>-13</v>
      </c>
      <c r="U80" s="5">
        <v>28</v>
      </c>
      <c r="V80" s="7">
        <f t="shared" si="5"/>
        <v>7.942943317943767</v>
      </c>
      <c r="Y80" s="7"/>
    </row>
    <row r="81" spans="1:25" x14ac:dyDescent="0.15">
      <c r="A81" s="5">
        <v>40</v>
      </c>
      <c r="B81" s="5">
        <v>79</v>
      </c>
      <c r="D81">
        <v>344.56557754257</v>
      </c>
      <c r="E81">
        <v>122.89093419236001</v>
      </c>
      <c r="F81">
        <v>112.51123337918</v>
      </c>
      <c r="G81">
        <v>102.40784044017001</v>
      </c>
      <c r="I81" s="6">
        <f t="shared" si="6"/>
        <v>232.05434416339</v>
      </c>
      <c r="J81" s="6">
        <f t="shared" si="6"/>
        <v>20.483093752190001</v>
      </c>
      <c r="K81" s="6">
        <f t="shared" si="8"/>
        <v>207.47463166076199</v>
      </c>
      <c r="L81" s="7">
        <f t="shared" si="7"/>
        <v>10.129067130719905</v>
      </c>
      <c r="M81" s="7">
        <f t="shared" si="9"/>
        <v>10.34479447974028</v>
      </c>
      <c r="P81" s="5">
        <f t="shared" si="10"/>
        <v>22.04888166092967</v>
      </c>
      <c r="R81" s="5">
        <v>-13</v>
      </c>
      <c r="U81" s="5">
        <v>28.5</v>
      </c>
      <c r="V81" s="7">
        <f t="shared" si="5"/>
        <v>7.8156848308338018</v>
      </c>
      <c r="Y81" s="7"/>
    </row>
    <row r="82" spans="1:25" x14ac:dyDescent="0.15">
      <c r="A82" s="5">
        <v>40.5</v>
      </c>
      <c r="B82" s="5">
        <v>80</v>
      </c>
      <c r="D82">
        <v>335.92362385321002</v>
      </c>
      <c r="E82">
        <v>121.64747706422</v>
      </c>
      <c r="F82">
        <v>112.41219624026</v>
      </c>
      <c r="G82">
        <v>102.29802842733</v>
      </c>
      <c r="I82" s="6">
        <f t="shared" si="6"/>
        <v>223.51142761295</v>
      </c>
      <c r="J82" s="6">
        <f t="shared" si="6"/>
        <v>19.349448636890003</v>
      </c>
      <c r="K82" s="6">
        <f t="shared" si="8"/>
        <v>200.292089248682</v>
      </c>
      <c r="L82" s="7">
        <f t="shared" si="7"/>
        <v>10.351307316675797</v>
      </c>
      <c r="M82" s="7">
        <f t="shared" si="9"/>
        <v>10.569731257558926</v>
      </c>
      <c r="P82" s="5">
        <f t="shared" si="10"/>
        <v>24.726735979198548</v>
      </c>
      <c r="R82" s="5">
        <v>-13</v>
      </c>
      <c r="U82" s="5">
        <v>29</v>
      </c>
      <c r="V82" s="7">
        <f t="shared" si="5"/>
        <v>7.8756554698116172</v>
      </c>
      <c r="Y82" s="7"/>
    </row>
    <row r="83" spans="1:25" x14ac:dyDescent="0.15">
      <c r="A83" s="5">
        <v>41</v>
      </c>
      <c r="B83" s="5">
        <v>81</v>
      </c>
      <c r="D83">
        <v>336.36009174311999</v>
      </c>
      <c r="E83">
        <v>121.33922018349</v>
      </c>
      <c r="F83">
        <v>112.36909674461</v>
      </c>
      <c r="G83">
        <v>102.47363594681001</v>
      </c>
      <c r="I83" s="6">
        <f t="shared" si="6"/>
        <v>223.99099499850999</v>
      </c>
      <c r="J83" s="6">
        <f t="shared" si="6"/>
        <v>18.865584236679993</v>
      </c>
      <c r="K83" s="6">
        <f t="shared" si="8"/>
        <v>201.352293914494</v>
      </c>
      <c r="L83" s="7">
        <f t="shared" si="7"/>
        <v>10.672995407319991</v>
      </c>
      <c r="M83" s="7">
        <f t="shared" si="9"/>
        <v>10.894115940065875</v>
      </c>
      <c r="P83" s="5">
        <f t="shared" si="10"/>
        <v>28.602874936525534</v>
      </c>
      <c r="R83" s="5">
        <v>-13</v>
      </c>
      <c r="U83" s="5">
        <v>29.5</v>
      </c>
      <c r="V83" s="7">
        <f t="shared" si="5"/>
        <v>7.7535234699387674</v>
      </c>
      <c r="Y83" s="7"/>
    </row>
    <row r="84" spans="1:25" x14ac:dyDescent="0.15">
      <c r="A84" s="5">
        <v>41.5</v>
      </c>
      <c r="B84" s="5">
        <v>82</v>
      </c>
      <c r="D84">
        <v>345.93512150390001</v>
      </c>
      <c r="E84">
        <v>122.012608895</v>
      </c>
      <c r="F84">
        <v>112.30330123796</v>
      </c>
      <c r="G84">
        <v>102.4653828519</v>
      </c>
      <c r="I84" s="6">
        <f t="shared" si="6"/>
        <v>233.63182026594001</v>
      </c>
      <c r="J84" s="6">
        <f t="shared" si="6"/>
        <v>19.547226043099997</v>
      </c>
      <c r="K84" s="6">
        <f t="shared" si="8"/>
        <v>210.17514901422001</v>
      </c>
      <c r="L84" s="7">
        <f t="shared" si="7"/>
        <v>10.752172638245518</v>
      </c>
      <c r="M84" s="7">
        <f t="shared" si="9"/>
        <v>10.975989762854157</v>
      </c>
      <c r="P84" s="5">
        <f t="shared" si="10"/>
        <v>29.556910719165565</v>
      </c>
      <c r="R84" s="5">
        <v>-13</v>
      </c>
      <c r="U84" s="5">
        <v>100</v>
      </c>
      <c r="V84" s="7">
        <f>L201</f>
        <v>8.8194657166446344</v>
      </c>
      <c r="Y84" s="7"/>
    </row>
    <row r="85" spans="1:25" x14ac:dyDescent="0.15">
      <c r="A85" s="5">
        <v>42</v>
      </c>
      <c r="B85" s="5">
        <v>83</v>
      </c>
      <c r="D85">
        <v>340.11879836140002</v>
      </c>
      <c r="E85">
        <v>120.97724169321999</v>
      </c>
      <c r="F85">
        <v>112.36359468134</v>
      </c>
      <c r="G85">
        <v>102.32393397524</v>
      </c>
      <c r="I85" s="6">
        <f t="shared" si="6"/>
        <v>227.75520368006002</v>
      </c>
      <c r="J85" s="6">
        <f t="shared" si="6"/>
        <v>18.653307717979999</v>
      </c>
      <c r="K85" s="6">
        <f t="shared" si="8"/>
        <v>205.37123441848402</v>
      </c>
      <c r="L85" s="7">
        <f t="shared" si="7"/>
        <v>11.009909744882719</v>
      </c>
      <c r="M85" s="7">
        <f t="shared" si="9"/>
        <v>11.236423461354113</v>
      </c>
      <c r="P85" s="5">
        <f t="shared" si="10"/>
        <v>32.662480582770407</v>
      </c>
      <c r="R85" s="5">
        <v>-13</v>
      </c>
      <c r="U85" s="5">
        <v>100.5</v>
      </c>
      <c r="V85" s="7">
        <f t="shared" ref="V85:V103" si="11">L202</f>
        <v>8.6709528010974015</v>
      </c>
      <c r="Y85" s="7"/>
    </row>
    <row r="86" spans="1:25" x14ac:dyDescent="0.15">
      <c r="A86" s="5">
        <v>42.5</v>
      </c>
      <c r="B86" s="5">
        <v>84</v>
      </c>
      <c r="D86">
        <v>343.54278561675</v>
      </c>
      <c r="E86">
        <v>120.93035958125</v>
      </c>
      <c r="F86">
        <v>112.31132508024</v>
      </c>
      <c r="G86">
        <v>102.22054103622</v>
      </c>
      <c r="I86" s="6">
        <f t="shared" si="6"/>
        <v>231.23146053650999</v>
      </c>
      <c r="J86" s="6">
        <f t="shared" si="6"/>
        <v>18.709818545030004</v>
      </c>
      <c r="K86" s="6">
        <f t="shared" si="8"/>
        <v>208.77967828247398</v>
      </c>
      <c r="L86" s="7">
        <f t="shared" si="7"/>
        <v>11.158829669031361</v>
      </c>
      <c r="M86" s="7">
        <f t="shared" si="9"/>
        <v>11.388039977365509</v>
      </c>
      <c r="P86" s="5">
        <f t="shared" si="10"/>
        <v>34.456871908724665</v>
      </c>
      <c r="R86" s="5">
        <v>-13</v>
      </c>
      <c r="U86" s="5">
        <v>101</v>
      </c>
      <c r="V86" s="7">
        <f t="shared" si="11"/>
        <v>8.8292995042294589</v>
      </c>
      <c r="Y86" s="7"/>
    </row>
    <row r="87" spans="1:25" x14ac:dyDescent="0.15">
      <c r="A87" s="5">
        <v>43</v>
      </c>
      <c r="B87" s="5">
        <v>85</v>
      </c>
      <c r="D87">
        <v>346.03914428767001</v>
      </c>
      <c r="E87">
        <v>121.01888939462999</v>
      </c>
      <c r="F87">
        <v>112.37643282898</v>
      </c>
      <c r="G87">
        <v>102.28908757451001</v>
      </c>
      <c r="I87" s="6">
        <f t="shared" si="6"/>
        <v>233.66271145869001</v>
      </c>
      <c r="J87" s="6">
        <f t="shared" si="6"/>
        <v>18.729801820119988</v>
      </c>
      <c r="K87" s="6">
        <f t="shared" si="8"/>
        <v>211.18694927454604</v>
      </c>
      <c r="L87" s="7">
        <f t="shared" si="7"/>
        <v>11.275450285207189</v>
      </c>
      <c r="M87" s="7">
        <f t="shared" si="9"/>
        <v>11.507357185404091</v>
      </c>
      <c r="P87" s="5">
        <f t="shared" si="10"/>
        <v>35.862076909262228</v>
      </c>
      <c r="R87" s="5">
        <v>-13</v>
      </c>
      <c r="U87" s="5">
        <v>101.5</v>
      </c>
      <c r="V87" s="7">
        <f t="shared" si="11"/>
        <v>8.7211973540454046</v>
      </c>
      <c r="Y87" s="7"/>
    </row>
    <row r="88" spans="1:25" x14ac:dyDescent="0.15">
      <c r="A88" s="5">
        <v>43.5</v>
      </c>
      <c r="B88" s="5">
        <v>86</v>
      </c>
      <c r="D88">
        <v>347.50432407828998</v>
      </c>
      <c r="E88">
        <v>120.9610832954</v>
      </c>
      <c r="F88">
        <v>112.21114167813001</v>
      </c>
      <c r="G88">
        <v>102.42595139844001</v>
      </c>
      <c r="I88" s="6">
        <f t="shared" si="6"/>
        <v>235.29318240015999</v>
      </c>
      <c r="J88" s="6">
        <f t="shared" si="6"/>
        <v>18.535131896959996</v>
      </c>
      <c r="K88" s="6">
        <f t="shared" si="8"/>
        <v>213.05102412380799</v>
      </c>
      <c r="L88" s="7">
        <f t="shared" si="7"/>
        <v>11.494443379642265</v>
      </c>
      <c r="M88" s="7">
        <f t="shared" si="9"/>
        <v>11.729046871701922</v>
      </c>
      <c r="P88" s="5">
        <f t="shared" si="10"/>
        <v>38.500805819075246</v>
      </c>
      <c r="R88" s="5">
        <v>-13</v>
      </c>
      <c r="U88" s="5">
        <v>102</v>
      </c>
      <c r="V88" s="7">
        <f t="shared" si="11"/>
        <v>8.6023184131909112</v>
      </c>
      <c r="Y88" s="7"/>
    </row>
    <row r="89" spans="1:25" x14ac:dyDescent="0.15">
      <c r="A89" s="5">
        <v>44</v>
      </c>
      <c r="B89" s="5">
        <v>87</v>
      </c>
      <c r="D89">
        <v>350.90213928084</v>
      </c>
      <c r="E89">
        <v>121.12858443332</v>
      </c>
      <c r="F89">
        <v>112.38674919762001</v>
      </c>
      <c r="G89">
        <v>102.26088950022999</v>
      </c>
      <c r="I89" s="6">
        <f t="shared" si="6"/>
        <v>238.51539008321998</v>
      </c>
      <c r="J89" s="6">
        <f t="shared" si="6"/>
        <v>18.867694933090007</v>
      </c>
      <c r="K89" s="6">
        <f t="shared" si="8"/>
        <v>215.87415616351197</v>
      </c>
      <c r="L89" s="7">
        <f t="shared" si="7"/>
        <v>11.441469502716712</v>
      </c>
      <c r="M89" s="7">
        <f t="shared" si="9"/>
        <v>11.678769586639124</v>
      </c>
      <c r="P89" s="5">
        <f t="shared" si="10"/>
        <v>37.862503954493974</v>
      </c>
      <c r="R89" s="5">
        <v>-13</v>
      </c>
      <c r="U89" s="5">
        <v>102.5</v>
      </c>
      <c r="V89" s="7">
        <f t="shared" si="11"/>
        <v>8.7840867628061137</v>
      </c>
      <c r="Y89" s="7"/>
    </row>
    <row r="90" spans="1:25" x14ac:dyDescent="0.15">
      <c r="A90" s="5">
        <v>44.5</v>
      </c>
      <c r="B90" s="5">
        <v>88</v>
      </c>
      <c r="D90">
        <v>351.66568047337</v>
      </c>
      <c r="E90">
        <v>121.07874374147001</v>
      </c>
      <c r="F90">
        <v>112.39477303989</v>
      </c>
      <c r="G90">
        <v>102.31774415405999</v>
      </c>
      <c r="I90" s="6">
        <f t="shared" si="6"/>
        <v>239.27090743348001</v>
      </c>
      <c r="J90" s="6">
        <f t="shared" si="6"/>
        <v>18.760999587410012</v>
      </c>
      <c r="K90" s="6">
        <f t="shared" si="8"/>
        <v>216.75770792858799</v>
      </c>
      <c r="L90" s="7">
        <f t="shared" si="7"/>
        <v>11.553633212275539</v>
      </c>
      <c r="M90" s="7">
        <f t="shared" si="9"/>
        <v>11.793629888060705</v>
      </c>
      <c r="P90" s="5">
        <f t="shared" si="10"/>
        <v>39.214006036366662</v>
      </c>
      <c r="R90" s="5">
        <v>-13</v>
      </c>
      <c r="U90" s="5">
        <v>103</v>
      </c>
      <c r="V90" s="7">
        <f t="shared" si="11"/>
        <v>8.4669525088359734</v>
      </c>
      <c r="Y90" s="7"/>
    </row>
    <row r="91" spans="1:25" x14ac:dyDescent="0.15">
      <c r="A91" s="5">
        <v>45</v>
      </c>
      <c r="B91" s="5">
        <v>89</v>
      </c>
      <c r="D91">
        <v>352.03618570778002</v>
      </c>
      <c r="E91">
        <v>120.94629039599999</v>
      </c>
      <c r="F91">
        <v>112.512608895</v>
      </c>
      <c r="G91">
        <v>102.28014672169</v>
      </c>
      <c r="I91" s="6">
        <f t="shared" si="6"/>
        <v>239.52357681278002</v>
      </c>
      <c r="J91" s="6">
        <f t="shared" si="6"/>
        <v>18.666143674309993</v>
      </c>
      <c r="K91" s="6">
        <f t="shared" si="8"/>
        <v>217.12420440360802</v>
      </c>
      <c r="L91" s="7">
        <f t="shared" si="7"/>
        <v>11.631979705718951</v>
      </c>
      <c r="M91" s="7">
        <f t="shared" si="9"/>
        <v>11.874672973366872</v>
      </c>
      <c r="P91" s="5">
        <f t="shared" si="10"/>
        <v>40.158031955379812</v>
      </c>
      <c r="R91" s="5">
        <v>-13</v>
      </c>
      <c r="U91" s="5">
        <v>103.5</v>
      </c>
      <c r="V91" s="7">
        <f t="shared" si="11"/>
        <v>8.650259121870107</v>
      </c>
      <c r="Y91" s="7"/>
    </row>
    <row r="92" spans="1:25" x14ac:dyDescent="0.15">
      <c r="A92" s="5">
        <v>45.5</v>
      </c>
      <c r="B92" s="5">
        <v>90</v>
      </c>
      <c r="D92">
        <v>352.68115612199</v>
      </c>
      <c r="E92">
        <v>120.64019116978</v>
      </c>
      <c r="F92">
        <v>112.40967446126</v>
      </c>
      <c r="G92">
        <v>102.28817056395999</v>
      </c>
      <c r="I92" s="6">
        <f t="shared" si="6"/>
        <v>240.27148166072999</v>
      </c>
      <c r="J92" s="6">
        <f t="shared" si="6"/>
        <v>18.352020605820002</v>
      </c>
      <c r="K92" s="6">
        <f t="shared" si="8"/>
        <v>218.24905693374598</v>
      </c>
      <c r="L92" s="7">
        <f t="shared" si="7"/>
        <v>11.89237205109351</v>
      </c>
      <c r="M92" s="7">
        <f t="shared" si="9"/>
        <v>12.137761910604185</v>
      </c>
      <c r="P92" s="5">
        <f t="shared" si="10"/>
        <v>43.295595774030573</v>
      </c>
      <c r="R92" s="5">
        <v>-13</v>
      </c>
      <c r="U92" s="5">
        <v>104</v>
      </c>
      <c r="V92" s="7">
        <f t="shared" si="11"/>
        <v>8.7211013769098997</v>
      </c>
      <c r="Y92" s="7"/>
    </row>
    <row r="93" spans="1:25" x14ac:dyDescent="0.15">
      <c r="A93" s="5">
        <v>46</v>
      </c>
      <c r="B93" s="5">
        <v>91</v>
      </c>
      <c r="D93">
        <v>355.04415111515999</v>
      </c>
      <c r="E93">
        <v>120.72007282657999</v>
      </c>
      <c r="F93">
        <v>112.43374598808001</v>
      </c>
      <c r="G93">
        <v>102.33447959652</v>
      </c>
      <c r="I93" s="6">
        <f t="shared" si="6"/>
        <v>242.61040512707999</v>
      </c>
      <c r="J93" s="6">
        <f t="shared" si="6"/>
        <v>18.385593230059996</v>
      </c>
      <c r="K93" s="6">
        <f t="shared" si="8"/>
        <v>220.54769325100798</v>
      </c>
      <c r="L93" s="7">
        <f t="shared" si="7"/>
        <v>11.995680013763053</v>
      </c>
      <c r="M93" s="7">
        <f t="shared" si="9"/>
        <v>12.243766465136483</v>
      </c>
      <c r="P93" s="5">
        <f t="shared" si="10"/>
        <v>44.540391681468769</v>
      </c>
      <c r="R93" s="5">
        <v>-13</v>
      </c>
      <c r="U93" s="5">
        <v>104.5</v>
      </c>
      <c r="V93" s="7">
        <f t="shared" si="11"/>
        <v>8.6623574788479587</v>
      </c>
      <c r="Y93" s="7"/>
    </row>
    <row r="94" spans="1:25" x14ac:dyDescent="0.15">
      <c r="A94" s="5">
        <v>46.5</v>
      </c>
      <c r="B94" s="5">
        <v>92</v>
      </c>
      <c r="D94">
        <v>351.5</v>
      </c>
      <c r="E94">
        <v>120.34069185253</v>
      </c>
      <c r="F94">
        <v>112.42205410362</v>
      </c>
      <c r="G94">
        <v>102.28106373223</v>
      </c>
      <c r="I94" s="6">
        <f t="shared" si="6"/>
        <v>239.07794589638002</v>
      </c>
      <c r="J94" s="6">
        <f t="shared" si="6"/>
        <v>18.059628120300005</v>
      </c>
      <c r="K94" s="6">
        <f t="shared" si="8"/>
        <v>217.40639215202</v>
      </c>
      <c r="L94" s="7">
        <f t="shared" si="7"/>
        <v>12.038254093817324</v>
      </c>
      <c r="M94" s="7">
        <f t="shared" si="9"/>
        <v>12.289037137053509</v>
      </c>
      <c r="P94" s="5">
        <f t="shared" si="10"/>
        <v>45.053382541466881</v>
      </c>
      <c r="R94" s="5">
        <v>-13</v>
      </c>
      <c r="U94" s="5">
        <v>105</v>
      </c>
      <c r="V94" s="7">
        <f t="shared" si="11"/>
        <v>8.5387555022435269</v>
      </c>
      <c r="Y94" s="7"/>
    </row>
    <row r="95" spans="1:25" x14ac:dyDescent="0.15">
      <c r="A95" s="5">
        <v>47</v>
      </c>
      <c r="B95" s="5">
        <v>93</v>
      </c>
      <c r="D95">
        <v>352.89235320891999</v>
      </c>
      <c r="E95">
        <v>120.53459262631</v>
      </c>
      <c r="F95">
        <v>112.35740486016</v>
      </c>
      <c r="G95">
        <v>102.3431911967</v>
      </c>
      <c r="I95" s="6">
        <f t="shared" si="6"/>
        <v>240.53494834876</v>
      </c>
      <c r="J95" s="6">
        <f t="shared" si="6"/>
        <v>18.191401429609996</v>
      </c>
      <c r="K95" s="6">
        <f t="shared" si="8"/>
        <v>218.70526663322801</v>
      </c>
      <c r="L95" s="7">
        <f t="shared" si="7"/>
        <v>12.022452886848136</v>
      </c>
      <c r="M95" s="7">
        <f t="shared" si="9"/>
        <v>12.275932521947075</v>
      </c>
      <c r="P95" s="5">
        <f t="shared" si="10"/>
        <v>44.862987945933654</v>
      </c>
      <c r="R95" s="5">
        <v>-13</v>
      </c>
      <c r="U95" s="5">
        <v>105.5</v>
      </c>
      <c r="V95" s="7">
        <f t="shared" si="11"/>
        <v>8.7164465734358334</v>
      </c>
      <c r="Y95" s="7"/>
    </row>
    <row r="96" spans="1:25" x14ac:dyDescent="0.15">
      <c r="A96" s="5">
        <v>47.5</v>
      </c>
      <c r="B96" s="5">
        <v>94</v>
      </c>
      <c r="D96">
        <v>347.12653618570999</v>
      </c>
      <c r="E96">
        <v>119.72485207101001</v>
      </c>
      <c r="F96">
        <v>112.15291150848</v>
      </c>
      <c r="G96">
        <v>102.36290692343</v>
      </c>
      <c r="I96" s="6">
        <f t="shared" si="6"/>
        <v>234.97362467722999</v>
      </c>
      <c r="J96" s="6">
        <f t="shared" si="6"/>
        <v>17.361945147580002</v>
      </c>
      <c r="K96" s="6">
        <f t="shared" si="8"/>
        <v>214.139290500134</v>
      </c>
      <c r="L96" s="7">
        <f t="shared" si="7"/>
        <v>12.333830609410827</v>
      </c>
      <c r="M96" s="7">
        <f t="shared" si="9"/>
        <v>12.59000683637252</v>
      </c>
      <c r="P96" s="5">
        <f t="shared" si="10"/>
        <v>48.61489345928991</v>
      </c>
      <c r="R96" s="5">
        <v>-13</v>
      </c>
      <c r="U96" s="5">
        <v>106</v>
      </c>
      <c r="V96" s="7">
        <f t="shared" si="11"/>
        <v>8.5876287224157029</v>
      </c>
      <c r="Y96" s="7"/>
    </row>
    <row r="97" spans="1:25" x14ac:dyDescent="0.15">
      <c r="A97" s="5">
        <v>48</v>
      </c>
      <c r="B97" s="5">
        <v>95</v>
      </c>
      <c r="D97">
        <v>367.86848072561997</v>
      </c>
      <c r="E97">
        <v>121.29727891157</v>
      </c>
      <c r="F97">
        <v>112.47592847318001</v>
      </c>
      <c r="G97">
        <v>102.26249426868</v>
      </c>
      <c r="I97" s="6">
        <f t="shared" si="6"/>
        <v>255.39255225243997</v>
      </c>
      <c r="J97" s="6">
        <f t="shared" si="6"/>
        <v>19.034784642890003</v>
      </c>
      <c r="K97" s="6">
        <f t="shared" si="8"/>
        <v>232.55081068097198</v>
      </c>
      <c r="L97" s="7">
        <f t="shared" si="7"/>
        <v>12.217149552455583</v>
      </c>
      <c r="M97" s="7">
        <f t="shared" si="9"/>
        <v>12.476022371280031</v>
      </c>
      <c r="P97" s="5">
        <f t="shared" si="10"/>
        <v>47.208960185413915</v>
      </c>
      <c r="R97" s="5">
        <v>-13</v>
      </c>
      <c r="U97" s="5">
        <v>106.5</v>
      </c>
      <c r="V97" s="7">
        <f t="shared" si="11"/>
        <v>8.4735972864602704</v>
      </c>
      <c r="Y97" s="7"/>
    </row>
    <row r="98" spans="1:25" x14ac:dyDescent="0.15">
      <c r="A98" s="5">
        <v>48.5</v>
      </c>
      <c r="B98" s="5">
        <v>96</v>
      </c>
      <c r="D98">
        <v>369.26848072562001</v>
      </c>
      <c r="E98">
        <v>121.40272108844</v>
      </c>
      <c r="F98">
        <v>112.45162769372</v>
      </c>
      <c r="G98">
        <v>102.32209995415</v>
      </c>
      <c r="I98" s="6">
        <f t="shared" si="6"/>
        <v>256.8168530319</v>
      </c>
      <c r="J98" s="6">
        <f t="shared" si="6"/>
        <v>19.080621134289999</v>
      </c>
      <c r="K98" s="6">
        <f t="shared" si="8"/>
        <v>233.920107670752</v>
      </c>
      <c r="L98" s="7">
        <f t="shared" si="7"/>
        <v>12.259564613982695</v>
      </c>
      <c r="M98" s="7">
        <f t="shared" si="9"/>
        <v>12.521134024669898</v>
      </c>
      <c r="P98" s="5">
        <f t="shared" si="10"/>
        <v>47.720034972277894</v>
      </c>
      <c r="R98" s="5">
        <v>-13</v>
      </c>
      <c r="U98" s="5">
        <v>107</v>
      </c>
      <c r="V98" s="7">
        <f t="shared" si="11"/>
        <v>8.534146714655801</v>
      </c>
      <c r="Y98" s="7"/>
    </row>
    <row r="99" spans="1:25" x14ac:dyDescent="0.15">
      <c r="A99" s="5">
        <v>49</v>
      </c>
      <c r="B99" s="5">
        <v>97</v>
      </c>
      <c r="D99">
        <v>369.82267573695998</v>
      </c>
      <c r="E99">
        <v>121.64240362811999</v>
      </c>
      <c r="F99">
        <v>112.48120128382</v>
      </c>
      <c r="G99">
        <v>102.3904172398</v>
      </c>
      <c r="I99" s="6">
        <f t="shared" si="6"/>
        <v>257.34147445313999</v>
      </c>
      <c r="J99" s="6">
        <f t="shared" si="6"/>
        <v>19.251986388319992</v>
      </c>
      <c r="K99" s="6">
        <f t="shared" si="8"/>
        <v>234.23909078715602</v>
      </c>
      <c r="L99" s="7">
        <f t="shared" si="7"/>
        <v>12.167008954944347</v>
      </c>
      <c r="M99" s="7">
        <f t="shared" si="9"/>
        <v>12.431274957494304</v>
      </c>
      <c r="P99" s="5">
        <f t="shared" si="10"/>
        <v>46.604797553941438</v>
      </c>
      <c r="R99" s="5">
        <v>-13</v>
      </c>
      <c r="U99" s="5">
        <v>107.5</v>
      </c>
      <c r="V99" s="7">
        <f t="shared" si="11"/>
        <v>8.548546632277187</v>
      </c>
      <c r="Y99" s="7"/>
    </row>
    <row r="100" spans="1:25" x14ac:dyDescent="0.15">
      <c r="A100" s="5">
        <v>49.5</v>
      </c>
      <c r="B100" s="5">
        <v>98</v>
      </c>
      <c r="D100">
        <v>362.38730158729999</v>
      </c>
      <c r="E100">
        <v>120.86825396825</v>
      </c>
      <c r="F100">
        <v>112.23223292068</v>
      </c>
      <c r="G100">
        <v>102.32530949106</v>
      </c>
      <c r="I100" s="6">
        <f t="shared" si="6"/>
        <v>250.15506866661997</v>
      </c>
      <c r="J100" s="6">
        <f t="shared" si="6"/>
        <v>18.542944477190005</v>
      </c>
      <c r="K100" s="6">
        <f t="shared" si="8"/>
        <v>227.90353529399195</v>
      </c>
      <c r="L100" s="7">
        <f t="shared" si="7"/>
        <v>12.29057960963751</v>
      </c>
      <c r="M100" s="7">
        <f t="shared" si="9"/>
        <v>12.557542204050222</v>
      </c>
      <c r="P100" s="5">
        <f t="shared" si="10"/>
        <v>48.093746142866181</v>
      </c>
      <c r="R100" s="5">
        <v>-13</v>
      </c>
      <c r="U100" s="5">
        <v>108</v>
      </c>
      <c r="V100" s="7">
        <f t="shared" si="11"/>
        <v>8.6030202491215633</v>
      </c>
      <c r="Y100" s="7"/>
    </row>
    <row r="101" spans="1:25" x14ac:dyDescent="0.15">
      <c r="A101" s="5">
        <v>50</v>
      </c>
      <c r="B101" s="5">
        <v>99</v>
      </c>
      <c r="D101">
        <v>360.44240362812002</v>
      </c>
      <c r="E101">
        <v>120.83174603175</v>
      </c>
      <c r="F101">
        <v>112.36267767079001</v>
      </c>
      <c r="G101">
        <v>102.23475469968</v>
      </c>
      <c r="I101" s="6">
        <f t="shared" si="6"/>
        <v>248.07972595733003</v>
      </c>
      <c r="J101" s="6">
        <f t="shared" si="6"/>
        <v>18.596991332070004</v>
      </c>
      <c r="K101" s="6">
        <f t="shared" si="8"/>
        <v>225.76333635884603</v>
      </c>
      <c r="L101" s="7">
        <f t="shared" si="7"/>
        <v>12.139777468709324</v>
      </c>
      <c r="M101" s="7">
        <f t="shared" si="9"/>
        <v>12.409436654984791</v>
      </c>
      <c r="P101" s="5">
        <f t="shared" si="10"/>
        <v>46.276675289762778</v>
      </c>
      <c r="R101" s="5">
        <v>-13</v>
      </c>
      <c r="U101" s="5">
        <v>108.5</v>
      </c>
      <c r="V101" s="7">
        <f t="shared" si="11"/>
        <v>8.4040881604455269</v>
      </c>
      <c r="Y101" s="7"/>
    </row>
    <row r="102" spans="1:25" x14ac:dyDescent="0.15">
      <c r="A102" s="5">
        <v>50.5</v>
      </c>
      <c r="B102" s="5">
        <v>100</v>
      </c>
      <c r="D102">
        <v>360.06507936508001</v>
      </c>
      <c r="E102">
        <v>120.57664399092999</v>
      </c>
      <c r="F102">
        <v>112.32255845941999</v>
      </c>
      <c r="G102">
        <v>102.33402109124</v>
      </c>
      <c r="I102" s="6">
        <f t="shared" si="6"/>
        <v>247.74252090566</v>
      </c>
      <c r="J102" s="6">
        <f t="shared" si="6"/>
        <v>18.242622899689991</v>
      </c>
      <c r="K102" s="6">
        <f t="shared" si="8"/>
        <v>225.85137342603201</v>
      </c>
      <c r="L102" s="7">
        <f t="shared" si="7"/>
        <v>12.380422194106202</v>
      </c>
      <c r="M102" s="7">
        <f t="shared" si="9"/>
        <v>12.652777972244424</v>
      </c>
      <c r="P102" s="5">
        <f t="shared" si="10"/>
        <v>49.176292720790997</v>
      </c>
      <c r="R102" s="5">
        <v>-13</v>
      </c>
      <c r="U102" s="5">
        <v>109</v>
      </c>
      <c r="V102" s="7">
        <f t="shared" si="11"/>
        <v>8.494381511058295</v>
      </c>
      <c r="Y102" s="7"/>
    </row>
    <row r="103" spans="1:25" x14ac:dyDescent="0.15">
      <c r="A103" s="5">
        <v>51</v>
      </c>
      <c r="B103" s="5">
        <v>101</v>
      </c>
      <c r="D103">
        <v>380.51349512361003</v>
      </c>
      <c r="E103">
        <v>122.58675436607</v>
      </c>
      <c r="F103">
        <v>112.40944520862</v>
      </c>
      <c r="G103">
        <v>102.4426868409</v>
      </c>
      <c r="I103" s="6">
        <f t="shared" si="6"/>
        <v>268.10404991499001</v>
      </c>
      <c r="J103" s="6">
        <f t="shared" si="6"/>
        <v>20.144067525170001</v>
      </c>
      <c r="K103" s="6">
        <f t="shared" si="8"/>
        <v>243.93116888478602</v>
      </c>
      <c r="L103" s="7">
        <f t="shared" si="7"/>
        <v>12.109330381264567</v>
      </c>
      <c r="M103" s="7">
        <f t="shared" si="9"/>
        <v>12.384382751265543</v>
      </c>
      <c r="P103" s="5">
        <f t="shared" si="10"/>
        <v>45.909807055550459</v>
      </c>
      <c r="R103" s="5">
        <v>-13</v>
      </c>
      <c r="U103" s="5">
        <v>109.5</v>
      </c>
      <c r="V103" s="7">
        <f t="shared" si="11"/>
        <v>8.5924339255392237</v>
      </c>
      <c r="Y103" s="7"/>
    </row>
    <row r="104" spans="1:25" x14ac:dyDescent="0.15">
      <c r="A104" s="5">
        <v>51.5</v>
      </c>
      <c r="B104" s="5">
        <v>102</v>
      </c>
      <c r="D104">
        <v>361.93150374235</v>
      </c>
      <c r="E104">
        <v>121.39124518030999</v>
      </c>
      <c r="F104">
        <v>112.12448418157</v>
      </c>
      <c r="G104">
        <v>102.35075653369999</v>
      </c>
      <c r="I104" s="6">
        <f t="shared" si="6"/>
        <v>249.80701956078002</v>
      </c>
      <c r="J104" s="6">
        <f t="shared" si="6"/>
        <v>19.040488646610001</v>
      </c>
      <c r="K104" s="6">
        <f t="shared" si="8"/>
        <v>226.95843318484802</v>
      </c>
      <c r="L104" s="7">
        <f t="shared" si="7"/>
        <v>11.91977986474922</v>
      </c>
      <c r="M104" s="7">
        <f t="shared" si="9"/>
        <v>12.197528826612951</v>
      </c>
      <c r="P104" s="5">
        <f t="shared" si="10"/>
        <v>43.62584267261272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356.42776139713999</v>
      </c>
      <c r="E105">
        <v>121.18439555454999</v>
      </c>
      <c r="F105">
        <v>112.28358551123</v>
      </c>
      <c r="G105">
        <v>102.23406694177</v>
      </c>
      <c r="I105" s="6">
        <f t="shared" si="6"/>
        <v>244.14417588590999</v>
      </c>
      <c r="J105" s="6">
        <f t="shared" si="6"/>
        <v>18.950328612779998</v>
      </c>
      <c r="K105" s="6">
        <f t="shared" si="8"/>
        <v>221.403781550574</v>
      </c>
      <c r="L105" s="7">
        <f t="shared" si="7"/>
        <v>11.68337426092234</v>
      </c>
      <c r="M105" s="7">
        <f t="shared" si="9"/>
        <v>11.963819814648826</v>
      </c>
      <c r="P105" s="5">
        <f t="shared" si="10"/>
        <v>40.777303987550532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356.39215241551</v>
      </c>
      <c r="E106">
        <v>120.71444772057001</v>
      </c>
      <c r="F106">
        <v>112.30375974323999</v>
      </c>
      <c r="G106">
        <v>102.35809261807</v>
      </c>
      <c r="I106" s="6">
        <f t="shared" si="6"/>
        <v>244.08839267227</v>
      </c>
      <c r="J106" s="6">
        <f t="shared" si="6"/>
        <v>18.356355102500004</v>
      </c>
      <c r="K106" s="6">
        <f t="shared" si="8"/>
        <v>222.06076654927</v>
      </c>
      <c r="L106" s="7">
        <f t="shared" si="7"/>
        <v>12.097214578237644</v>
      </c>
      <c r="M106" s="7">
        <f t="shared" si="9"/>
        <v>12.380356723826884</v>
      </c>
      <c r="P106" s="5">
        <f t="shared" si="10"/>
        <v>45.763819257189901</v>
      </c>
      <c r="R106" s="5">
        <v>-13</v>
      </c>
    </row>
    <row r="107" spans="1:25" x14ac:dyDescent="0.15">
      <c r="A107" s="5">
        <v>53</v>
      </c>
      <c r="B107" s="5">
        <v>105</v>
      </c>
      <c r="D107">
        <v>350.10773418009001</v>
      </c>
      <c r="E107">
        <v>120.45384440916</v>
      </c>
      <c r="F107">
        <v>112.43924805135001</v>
      </c>
      <c r="G107">
        <v>102.24988537368</v>
      </c>
      <c r="I107" s="6">
        <f t="shared" si="6"/>
        <v>237.66848612874</v>
      </c>
      <c r="J107" s="6">
        <f t="shared" si="6"/>
        <v>18.203959035479997</v>
      </c>
      <c r="K107" s="6">
        <f t="shared" si="8"/>
        <v>215.82373528616401</v>
      </c>
      <c r="L107" s="7">
        <f t="shared" si="7"/>
        <v>11.855867993633574</v>
      </c>
      <c r="M107" s="7">
        <f t="shared" si="9"/>
        <v>12.141706731085568</v>
      </c>
      <c r="P107" s="5">
        <f t="shared" si="10"/>
        <v>42.855744864605825</v>
      </c>
      <c r="R107" s="5">
        <v>-13</v>
      </c>
    </row>
    <row r="108" spans="1:25" x14ac:dyDescent="0.15">
      <c r="A108" s="5">
        <v>53.5</v>
      </c>
      <c r="B108" s="5">
        <v>106</v>
      </c>
      <c r="D108">
        <v>357.69827387802002</v>
      </c>
      <c r="E108">
        <v>121.03199079402</v>
      </c>
      <c r="F108">
        <v>112.28289775332</v>
      </c>
      <c r="G108">
        <v>102.20793214122</v>
      </c>
      <c r="I108" s="6">
        <f t="shared" si="6"/>
        <v>245.4153761247</v>
      </c>
      <c r="J108" s="6">
        <f t="shared" si="6"/>
        <v>18.824058652800005</v>
      </c>
      <c r="K108" s="6">
        <f t="shared" si="8"/>
        <v>222.82650574133999</v>
      </c>
      <c r="L108" s="7">
        <f t="shared" si="7"/>
        <v>11.837325300099158</v>
      </c>
      <c r="M108" s="7">
        <f t="shared" si="9"/>
        <v>12.125860629413907</v>
      </c>
      <c r="P108" s="5">
        <f t="shared" si="10"/>
        <v>42.632317082002515</v>
      </c>
      <c r="R108" s="5">
        <v>-13</v>
      </c>
    </row>
    <row r="109" spans="1:25" x14ac:dyDescent="0.15">
      <c r="A109" s="5">
        <v>54</v>
      </c>
      <c r="B109" s="5">
        <v>107</v>
      </c>
      <c r="D109">
        <v>347.93901035673002</v>
      </c>
      <c r="E109">
        <v>120.65914844648999</v>
      </c>
      <c r="F109">
        <v>112.32691425951</v>
      </c>
      <c r="G109">
        <v>102.19142595140001</v>
      </c>
      <c r="I109" s="6">
        <f t="shared" si="6"/>
        <v>235.61209609722002</v>
      </c>
      <c r="J109" s="6">
        <f t="shared" si="6"/>
        <v>18.467722495089987</v>
      </c>
      <c r="K109" s="6">
        <f t="shared" si="8"/>
        <v>213.45082910311203</v>
      </c>
      <c r="L109" s="7">
        <f t="shared" si="7"/>
        <v>11.558048327825057</v>
      </c>
      <c r="M109" s="7">
        <f t="shared" si="9"/>
        <v>11.849280249002561</v>
      </c>
      <c r="P109" s="5">
        <f t="shared" si="10"/>
        <v>39.267205398980046</v>
      </c>
      <c r="R109" s="5">
        <v>-13</v>
      </c>
    </row>
    <row r="110" spans="1:25" x14ac:dyDescent="0.15">
      <c r="A110" s="5">
        <v>54.5</v>
      </c>
      <c r="B110" s="5">
        <v>108</v>
      </c>
      <c r="D110">
        <v>347.81565017260999</v>
      </c>
      <c r="E110">
        <v>120.65569620253</v>
      </c>
      <c r="F110">
        <v>112.26937184777999</v>
      </c>
      <c r="G110">
        <v>102.24942686841</v>
      </c>
      <c r="I110" s="6">
        <f t="shared" si="6"/>
        <v>235.54627832482998</v>
      </c>
      <c r="J110" s="6">
        <f t="shared" si="6"/>
        <v>18.406269334119997</v>
      </c>
      <c r="K110" s="6">
        <f t="shared" si="8"/>
        <v>213.45875512388599</v>
      </c>
      <c r="L110" s="7">
        <f t="shared" si="7"/>
        <v>11.597067892959387</v>
      </c>
      <c r="M110" s="7">
        <f t="shared" si="9"/>
        <v>11.890996405999646</v>
      </c>
      <c r="P110" s="5">
        <f t="shared" si="10"/>
        <v>39.737366592116722</v>
      </c>
      <c r="R110" s="5">
        <v>-13</v>
      </c>
    </row>
    <row r="111" spans="1:25" x14ac:dyDescent="0.15">
      <c r="A111" s="5">
        <v>55</v>
      </c>
      <c r="B111" s="5">
        <v>109</v>
      </c>
      <c r="D111">
        <v>349.77468354429999</v>
      </c>
      <c r="E111">
        <v>120.49643268123999</v>
      </c>
      <c r="F111">
        <v>112.46767537827</v>
      </c>
      <c r="G111">
        <v>102.30009170106</v>
      </c>
      <c r="I111" s="6">
        <f t="shared" si="6"/>
        <v>237.30700816602999</v>
      </c>
      <c r="J111" s="6">
        <f t="shared" si="6"/>
        <v>18.196340980179997</v>
      </c>
      <c r="K111" s="6">
        <f t="shared" si="8"/>
        <v>215.47139898981399</v>
      </c>
      <c r="L111" s="7">
        <f t="shared" si="7"/>
        <v>11.841468525156346</v>
      </c>
      <c r="M111" s="7">
        <f t="shared" si="9"/>
        <v>12.138093630059359</v>
      </c>
      <c r="P111" s="5">
        <f t="shared" si="10"/>
        <v>42.68224033536567</v>
      </c>
      <c r="R111" s="5">
        <v>-13</v>
      </c>
    </row>
    <row r="112" spans="1:25" x14ac:dyDescent="0.15">
      <c r="A112" s="5">
        <v>55.5</v>
      </c>
      <c r="B112" s="5">
        <v>110</v>
      </c>
      <c r="D112">
        <v>343.14614499424999</v>
      </c>
      <c r="E112">
        <v>120.25339470656</v>
      </c>
      <c r="F112">
        <v>111.91815680880001</v>
      </c>
      <c r="G112">
        <v>102.33356258597</v>
      </c>
      <c r="I112" s="6">
        <f t="shared" si="6"/>
        <v>231.22798818544999</v>
      </c>
      <c r="J112" s="6">
        <f t="shared" si="6"/>
        <v>17.919832120590002</v>
      </c>
      <c r="K112" s="6">
        <f t="shared" si="8"/>
        <v>209.724189640742</v>
      </c>
      <c r="L112" s="7">
        <f t="shared" si="7"/>
        <v>11.703468438176246</v>
      </c>
      <c r="M112" s="7">
        <f t="shared" si="9"/>
        <v>12.002790134942016</v>
      </c>
      <c r="P112" s="5">
        <f t="shared" si="10"/>
        <v>41.019426172159001</v>
      </c>
      <c r="R112" s="5">
        <v>-13</v>
      </c>
    </row>
    <row r="113" spans="1:18" x14ac:dyDescent="0.15">
      <c r="A113" s="5">
        <v>56</v>
      </c>
      <c r="B113" s="5">
        <v>111</v>
      </c>
      <c r="D113">
        <v>339.43060989642998</v>
      </c>
      <c r="E113">
        <v>120.19125431531</v>
      </c>
      <c r="F113">
        <v>112.11829436039</v>
      </c>
      <c r="G113">
        <v>102.35442457588</v>
      </c>
      <c r="I113" s="6">
        <f t="shared" si="6"/>
        <v>227.31231553603999</v>
      </c>
      <c r="J113" s="6">
        <f t="shared" si="6"/>
        <v>17.836829739430001</v>
      </c>
      <c r="K113" s="6">
        <f t="shared" si="8"/>
        <v>205.908119848724</v>
      </c>
      <c r="L113" s="7">
        <f t="shared" si="7"/>
        <v>11.543986395381944</v>
      </c>
      <c r="M113" s="7">
        <f t="shared" si="9"/>
        <v>11.846004684010468</v>
      </c>
      <c r="P113" s="5">
        <f t="shared" si="10"/>
        <v>39.09776796643817</v>
      </c>
      <c r="R113" s="5">
        <v>-13</v>
      </c>
    </row>
    <row r="114" spans="1:18" x14ac:dyDescent="0.15">
      <c r="A114" s="5">
        <v>56.5</v>
      </c>
      <c r="B114" s="5">
        <v>112</v>
      </c>
      <c r="D114">
        <v>336.52428078251</v>
      </c>
      <c r="E114">
        <v>120.00621403913</v>
      </c>
      <c r="F114">
        <v>112.31545162769</v>
      </c>
      <c r="G114">
        <v>102.27854195323</v>
      </c>
      <c r="I114" s="6">
        <f t="shared" si="6"/>
        <v>224.20882915482002</v>
      </c>
      <c r="J114" s="6">
        <f t="shared" si="6"/>
        <v>17.727672085899997</v>
      </c>
      <c r="K114" s="6">
        <f t="shared" si="8"/>
        <v>202.93562265174003</v>
      </c>
      <c r="L114" s="7">
        <f t="shared" si="7"/>
        <v>11.447392622585134</v>
      </c>
      <c r="M114" s="7">
        <f t="shared" si="9"/>
        <v>11.752107503076413</v>
      </c>
      <c r="P114" s="5">
        <f t="shared" si="10"/>
        <v>37.933873819710101</v>
      </c>
      <c r="R114" s="5">
        <v>-13</v>
      </c>
    </row>
    <row r="115" spans="1:18" x14ac:dyDescent="0.15">
      <c r="A115" s="5">
        <v>57</v>
      </c>
      <c r="B115" s="5">
        <v>113</v>
      </c>
      <c r="D115">
        <v>339.48193325661998</v>
      </c>
      <c r="E115">
        <v>120.34453394707</v>
      </c>
      <c r="F115">
        <v>112.21641448877</v>
      </c>
      <c r="G115">
        <v>102.43420449334999</v>
      </c>
      <c r="I115" s="6">
        <f t="shared" si="6"/>
        <v>227.26551876784998</v>
      </c>
      <c r="J115" s="6">
        <f t="shared" si="6"/>
        <v>17.91032945372001</v>
      </c>
      <c r="K115" s="6">
        <f t="shared" si="8"/>
        <v>205.77312342338598</v>
      </c>
      <c r="L115" s="7">
        <f t="shared" si="7"/>
        <v>11.489075282233097</v>
      </c>
      <c r="M115" s="7">
        <f t="shared" si="9"/>
        <v>11.79648675458713</v>
      </c>
      <c r="P115" s="5">
        <f t="shared" si="10"/>
        <v>38.436123625050804</v>
      </c>
      <c r="R115" s="5">
        <v>-13</v>
      </c>
    </row>
    <row r="116" spans="1:18" x14ac:dyDescent="0.15">
      <c r="A116" s="5">
        <v>57.5</v>
      </c>
      <c r="B116" s="5">
        <v>114</v>
      </c>
      <c r="D116">
        <v>338.30011507479998</v>
      </c>
      <c r="E116">
        <v>120.00230149597</v>
      </c>
      <c r="F116">
        <v>112.15864282439</v>
      </c>
      <c r="G116">
        <v>102.31659789088</v>
      </c>
      <c r="I116" s="6">
        <f t="shared" si="6"/>
        <v>226.14147225040998</v>
      </c>
      <c r="J116" s="6">
        <f t="shared" si="6"/>
        <v>17.685703605089998</v>
      </c>
      <c r="K116" s="6">
        <f t="shared" si="8"/>
        <v>204.91862792430197</v>
      </c>
      <c r="L116" s="7">
        <f t="shared" si="7"/>
        <v>11.586682243466173</v>
      </c>
      <c r="M116" s="7">
        <f t="shared" si="9"/>
        <v>11.896790307682961</v>
      </c>
      <c r="P116" s="5">
        <f t="shared" si="10"/>
        <v>39.612226054532087</v>
      </c>
      <c r="R116" s="5">
        <v>-13</v>
      </c>
    </row>
    <row r="117" spans="1:18" x14ac:dyDescent="0.15">
      <c r="A117" s="5">
        <v>58</v>
      </c>
      <c r="B117" s="5">
        <v>115</v>
      </c>
      <c r="D117">
        <v>335.96363636363998</v>
      </c>
      <c r="E117">
        <v>120.07019562716</v>
      </c>
      <c r="F117">
        <v>112.31270059606</v>
      </c>
      <c r="G117">
        <v>102.30421824851</v>
      </c>
      <c r="I117" s="6">
        <f t="shared" si="6"/>
        <v>223.65093576757999</v>
      </c>
      <c r="J117" s="6">
        <f t="shared" si="6"/>
        <v>17.765977378650007</v>
      </c>
      <c r="K117" s="6">
        <f t="shared" si="8"/>
        <v>202.33176291319998</v>
      </c>
      <c r="L117" s="7">
        <f t="shared" si="7"/>
        <v>11.388721183240337</v>
      </c>
      <c r="M117" s="7">
        <f t="shared" si="9"/>
        <v>11.70152583931988</v>
      </c>
      <c r="P117" s="5">
        <f t="shared" si="10"/>
        <v>37.226919915164238</v>
      </c>
      <c r="R117" s="5">
        <v>-13</v>
      </c>
    </row>
    <row r="118" spans="1:18" x14ac:dyDescent="0.15">
      <c r="A118" s="5">
        <v>58.5</v>
      </c>
      <c r="B118" s="5">
        <v>116</v>
      </c>
      <c r="D118">
        <v>335.99516685845998</v>
      </c>
      <c r="E118">
        <v>120.03037974684</v>
      </c>
      <c r="F118">
        <v>112.0674002751</v>
      </c>
      <c r="G118">
        <v>102.22696011004</v>
      </c>
      <c r="I118" s="6">
        <f t="shared" si="6"/>
        <v>223.92776658335998</v>
      </c>
      <c r="J118" s="6">
        <f t="shared" si="6"/>
        <v>17.803419636800001</v>
      </c>
      <c r="K118" s="6">
        <f t="shared" si="8"/>
        <v>202.56366301919999</v>
      </c>
      <c r="L118" s="7">
        <f t="shared" si="7"/>
        <v>11.377795229883652</v>
      </c>
      <c r="M118" s="7">
        <f t="shared" si="9"/>
        <v>11.69329647782595</v>
      </c>
      <c r="P118" s="5">
        <f t="shared" si="10"/>
        <v>37.09526905620028</v>
      </c>
      <c r="R118" s="5">
        <v>-13</v>
      </c>
    </row>
    <row r="119" spans="1:18" x14ac:dyDescent="0.15">
      <c r="A119" s="5">
        <v>59</v>
      </c>
      <c r="B119" s="5">
        <v>117</v>
      </c>
      <c r="D119">
        <v>335.87940161105001</v>
      </c>
      <c r="E119">
        <v>120.07548906789</v>
      </c>
      <c r="F119">
        <v>112.27281063732001</v>
      </c>
      <c r="G119">
        <v>102.17285648785</v>
      </c>
      <c r="I119" s="6">
        <f t="shared" si="6"/>
        <v>223.60659097373002</v>
      </c>
      <c r="J119" s="6">
        <f t="shared" si="6"/>
        <v>17.902632580040006</v>
      </c>
      <c r="K119" s="6">
        <f t="shared" si="8"/>
        <v>202.12343187768201</v>
      </c>
      <c r="L119" s="7">
        <f t="shared" si="7"/>
        <v>11.290151377123907</v>
      </c>
      <c r="M119" s="7">
        <f t="shared" si="9"/>
        <v>11.608349216928959</v>
      </c>
      <c r="P119" s="5">
        <f t="shared" si="10"/>
        <v>36.03921581104602</v>
      </c>
      <c r="R119" s="5">
        <v>-13</v>
      </c>
    </row>
    <row r="120" spans="1:18" x14ac:dyDescent="0.15">
      <c r="A120" s="5">
        <v>59.5</v>
      </c>
      <c r="B120" s="5">
        <v>118</v>
      </c>
      <c r="D120">
        <v>334.97905638664997</v>
      </c>
      <c r="E120">
        <v>119.6584579977</v>
      </c>
      <c r="F120">
        <v>112.01558917928</v>
      </c>
      <c r="G120">
        <v>102.32920678588</v>
      </c>
      <c r="I120" s="6">
        <f t="shared" si="6"/>
        <v>222.96346720736997</v>
      </c>
      <c r="J120" s="6">
        <f t="shared" si="6"/>
        <v>17.329251211819994</v>
      </c>
      <c r="K120" s="6">
        <f t="shared" si="8"/>
        <v>202.16836575318598</v>
      </c>
      <c r="L120" s="7">
        <f t="shared" si="7"/>
        <v>11.666307059781689</v>
      </c>
      <c r="M120" s="7">
        <f t="shared" si="9"/>
        <v>11.987201491449495</v>
      </c>
      <c r="P120" s="5">
        <f t="shared" si="10"/>
        <v>40.571654959321549</v>
      </c>
      <c r="R120" s="5">
        <v>-13</v>
      </c>
    </row>
    <row r="121" spans="1:18" x14ac:dyDescent="0.15">
      <c r="A121" s="5">
        <v>60</v>
      </c>
      <c r="B121" s="5">
        <v>119</v>
      </c>
      <c r="D121">
        <v>318.87502876870002</v>
      </c>
      <c r="E121">
        <v>118.71944764097</v>
      </c>
      <c r="F121">
        <v>112.31957817515</v>
      </c>
      <c r="G121">
        <v>102.31728564879</v>
      </c>
      <c r="I121" s="6">
        <f t="shared" si="6"/>
        <v>206.55545059355001</v>
      </c>
      <c r="J121" s="6">
        <f t="shared" si="6"/>
        <v>16.402161992179998</v>
      </c>
      <c r="K121" s="6">
        <f t="shared" si="8"/>
        <v>186.872856202934</v>
      </c>
      <c r="L121" s="7">
        <f t="shared" si="7"/>
        <v>11.393184404106528</v>
      </c>
      <c r="M121" s="7">
        <f t="shared" si="9"/>
        <v>11.716775427637089</v>
      </c>
      <c r="P121" s="5">
        <f t="shared" si="10"/>
        <v>37.280698916556396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317.88033991731999</v>
      </c>
      <c r="E122">
        <v>118.68695452458</v>
      </c>
      <c r="F122">
        <v>112.27785419532</v>
      </c>
      <c r="G122">
        <v>102.23269142594999</v>
      </c>
      <c r="I122" s="6">
        <f t="shared" si="6"/>
        <v>205.60248572199998</v>
      </c>
      <c r="J122" s="6">
        <f t="shared" si="6"/>
        <v>16.454263098630008</v>
      </c>
      <c r="K122" s="6">
        <f t="shared" si="8"/>
        <v>185.85737000364398</v>
      </c>
      <c r="L122" s="7">
        <f t="shared" si="7"/>
        <v>11.295393108131265</v>
      </c>
      <c r="M122" s="7">
        <f t="shared" si="9"/>
        <v>11.62168072352458</v>
      </c>
      <c r="P122" s="5">
        <f t="shared" si="10"/>
        <v>36.102375369488989</v>
      </c>
    </row>
    <row r="123" spans="1:18" x14ac:dyDescent="0.15">
      <c r="A123" s="5">
        <v>61</v>
      </c>
      <c r="B123" s="5">
        <v>121</v>
      </c>
      <c r="D123">
        <v>305.07487367938</v>
      </c>
      <c r="E123">
        <v>117.85231970602</v>
      </c>
      <c r="F123">
        <v>112.38308115543001</v>
      </c>
      <c r="G123">
        <v>102.18615314076</v>
      </c>
      <c r="I123" s="6">
        <f t="shared" si="6"/>
        <v>192.69179252395</v>
      </c>
      <c r="J123" s="6">
        <f t="shared" si="6"/>
        <v>15.666166565259999</v>
      </c>
      <c r="K123" s="6">
        <f t="shared" si="8"/>
        <v>173.89239264563801</v>
      </c>
      <c r="L123" s="7">
        <f t="shared" si="7"/>
        <v>11.099868747166742</v>
      </c>
      <c r="M123" s="7">
        <f t="shared" si="9"/>
        <v>11.428852954422812</v>
      </c>
      <c r="P123" s="5">
        <f t="shared" si="10"/>
        <v>33.746429922073247</v>
      </c>
    </row>
    <row r="124" spans="1:18" x14ac:dyDescent="0.15">
      <c r="A124" s="5">
        <v>61.5</v>
      </c>
      <c r="B124" s="5">
        <v>122</v>
      </c>
      <c r="D124">
        <v>299.99770326137002</v>
      </c>
      <c r="E124">
        <v>117.06247129077001</v>
      </c>
      <c r="F124">
        <v>112.07473635946999</v>
      </c>
      <c r="G124">
        <v>102.18913342502999</v>
      </c>
      <c r="I124" s="6">
        <f t="shared" si="6"/>
        <v>187.92296690190003</v>
      </c>
      <c r="J124" s="6">
        <f t="shared" si="6"/>
        <v>14.873337865740012</v>
      </c>
      <c r="K124" s="6">
        <f t="shared" si="8"/>
        <v>170.07496146301202</v>
      </c>
      <c r="L124" s="7">
        <f t="shared" si="7"/>
        <v>11.434888590460327</v>
      </c>
      <c r="M124" s="7">
        <f t="shared" si="9"/>
        <v>11.766569389579152</v>
      </c>
      <c r="P124" s="5">
        <f t="shared" si="10"/>
        <v>37.783208105149214</v>
      </c>
    </row>
    <row r="125" spans="1:18" x14ac:dyDescent="0.15">
      <c r="A125" s="5">
        <v>62</v>
      </c>
      <c r="B125" s="5">
        <v>123</v>
      </c>
      <c r="D125">
        <v>314.40675241157999</v>
      </c>
      <c r="E125">
        <v>118.52319706018</v>
      </c>
      <c r="F125">
        <v>112.27556166895999</v>
      </c>
      <c r="G125">
        <v>102.30238422742001</v>
      </c>
      <c r="I125" s="6">
        <f t="shared" si="6"/>
        <v>202.13119074261999</v>
      </c>
      <c r="J125" s="6">
        <f t="shared" si="6"/>
        <v>16.220812832759989</v>
      </c>
      <c r="K125" s="6">
        <f t="shared" si="8"/>
        <v>182.66621534330801</v>
      </c>
      <c r="L125" s="7">
        <f t="shared" si="7"/>
        <v>11.261224528427478</v>
      </c>
      <c r="M125" s="7">
        <f t="shared" si="9"/>
        <v>11.595601919409058</v>
      </c>
      <c r="P125" s="5">
        <f t="shared" si="10"/>
        <v>35.690665496608212</v>
      </c>
    </row>
    <row r="126" spans="1:18" x14ac:dyDescent="0.15">
      <c r="A126" s="5">
        <v>62.5</v>
      </c>
      <c r="B126" s="5">
        <v>124</v>
      </c>
      <c r="D126">
        <v>324.96945337621003</v>
      </c>
      <c r="E126">
        <v>119.64997703261</v>
      </c>
      <c r="F126">
        <v>112.15016047685</v>
      </c>
      <c r="G126">
        <v>102.12883998165999</v>
      </c>
      <c r="I126" s="6">
        <f t="shared" si="6"/>
        <v>212.81929289936002</v>
      </c>
      <c r="J126" s="6">
        <f t="shared" si="6"/>
        <v>17.521137050950003</v>
      </c>
      <c r="K126" s="6">
        <f t="shared" si="8"/>
        <v>191.79392843822001</v>
      </c>
      <c r="L126" s="7">
        <f t="shared" si="7"/>
        <v>10.946431608890409</v>
      </c>
      <c r="M126" s="7">
        <f t="shared" si="9"/>
        <v>11.283505591734743</v>
      </c>
      <c r="P126" s="5">
        <f t="shared" si="10"/>
        <v>31.897609009919918</v>
      </c>
    </row>
    <row r="127" spans="1:18" x14ac:dyDescent="0.15">
      <c r="A127" s="5">
        <v>63</v>
      </c>
      <c r="B127" s="5">
        <v>125</v>
      </c>
      <c r="D127">
        <v>322.70142397795001</v>
      </c>
      <c r="E127">
        <v>119.5946256316</v>
      </c>
      <c r="F127">
        <v>112.19417698303999</v>
      </c>
      <c r="G127">
        <v>102.40600641907</v>
      </c>
      <c r="I127" s="6">
        <f t="shared" si="6"/>
        <v>210.50724699491002</v>
      </c>
      <c r="J127" s="6">
        <f t="shared" si="6"/>
        <v>17.18861921253</v>
      </c>
      <c r="K127" s="6">
        <f t="shared" si="8"/>
        <v>189.88090393987403</v>
      </c>
      <c r="L127" s="7">
        <f t="shared" si="7"/>
        <v>11.046896879387287</v>
      </c>
      <c r="M127" s="7">
        <f t="shared" si="9"/>
        <v>11.386667454094376</v>
      </c>
      <c r="P127" s="5">
        <f t="shared" si="10"/>
        <v>33.108152266437493</v>
      </c>
    </row>
    <row r="128" spans="1:18" x14ac:dyDescent="0.15">
      <c r="A128" s="5">
        <v>63.5</v>
      </c>
      <c r="B128" s="5">
        <v>126</v>
      </c>
      <c r="D128">
        <v>318.32452916858</v>
      </c>
      <c r="E128">
        <v>119.28226917777</v>
      </c>
      <c r="F128">
        <v>112.19325997249</v>
      </c>
      <c r="G128">
        <v>102.26547455296</v>
      </c>
      <c r="I128" s="6">
        <f t="shared" si="6"/>
        <v>206.13126919608999</v>
      </c>
      <c r="J128" s="6">
        <f t="shared" si="6"/>
        <v>17.016794624810004</v>
      </c>
      <c r="K128" s="6">
        <f t="shared" si="8"/>
        <v>185.71111564631798</v>
      </c>
      <c r="L128" s="7">
        <f t="shared" si="7"/>
        <v>10.913401715241744</v>
      </c>
      <c r="M128" s="7">
        <f t="shared" si="9"/>
        <v>11.255868881811587</v>
      </c>
      <c r="P128" s="5">
        <f t="shared" si="10"/>
        <v>31.499619587086219</v>
      </c>
    </row>
    <row r="129" spans="1:16" x14ac:dyDescent="0.15">
      <c r="A129" s="5">
        <v>64</v>
      </c>
      <c r="B129" s="5">
        <v>127</v>
      </c>
      <c r="D129">
        <v>317.93638033991999</v>
      </c>
      <c r="E129">
        <v>119.52388608176</v>
      </c>
      <c r="F129">
        <v>112.36955524989</v>
      </c>
      <c r="G129">
        <v>102.34754699679</v>
      </c>
      <c r="I129" s="6">
        <f t="shared" si="6"/>
        <v>205.56682509002999</v>
      </c>
      <c r="J129" s="6">
        <f t="shared" si="6"/>
        <v>17.176339084969996</v>
      </c>
      <c r="K129" s="6">
        <f t="shared" si="8"/>
        <v>184.955218188066</v>
      </c>
      <c r="L129" s="7">
        <f t="shared" si="7"/>
        <v>10.768023225036902</v>
      </c>
      <c r="M129" s="7">
        <f t="shared" si="9"/>
        <v>11.1131869834695</v>
      </c>
      <c r="P129" s="5">
        <f t="shared" si="10"/>
        <v>29.747900310466697</v>
      </c>
    </row>
    <row r="130" spans="1:16" x14ac:dyDescent="0.15">
      <c r="A130" s="5">
        <v>64.5</v>
      </c>
      <c r="B130" s="5">
        <v>128</v>
      </c>
      <c r="D130">
        <v>319.24322462103999</v>
      </c>
      <c r="E130">
        <v>119.78135048231999</v>
      </c>
      <c r="F130">
        <v>112.03851444292</v>
      </c>
      <c r="G130">
        <v>102.22581384686001</v>
      </c>
      <c r="I130" s="6">
        <f t="shared" ref="I130:J148" si="12">D130-F130</f>
        <v>207.20471017811997</v>
      </c>
      <c r="J130" s="6">
        <f t="shared" si="12"/>
        <v>17.555536635459987</v>
      </c>
      <c r="K130" s="6">
        <f t="shared" si="8"/>
        <v>186.13806621556799</v>
      </c>
      <c r="L130" s="7">
        <f t="shared" ref="L130:L193" si="13">K130/J130</f>
        <v>10.602812667064383</v>
      </c>
      <c r="M130" s="7">
        <f t="shared" si="9"/>
        <v>10.950673017359735</v>
      </c>
      <c r="P130" s="5">
        <f t="shared" si="10"/>
        <v>27.757217103523519</v>
      </c>
    </row>
    <row r="131" spans="1:16" x14ac:dyDescent="0.15">
      <c r="A131" s="5">
        <v>65</v>
      </c>
      <c r="B131" s="5">
        <v>129</v>
      </c>
      <c r="D131">
        <v>317.60817638953</v>
      </c>
      <c r="E131">
        <v>119.72944418925</v>
      </c>
      <c r="F131">
        <v>112.19555249885001</v>
      </c>
      <c r="G131">
        <v>102.24163227877</v>
      </c>
      <c r="I131" s="6">
        <f t="shared" si="12"/>
        <v>205.41262389067998</v>
      </c>
      <c r="J131" s="6">
        <f t="shared" si="12"/>
        <v>17.487811910480005</v>
      </c>
      <c r="K131" s="6">
        <f t="shared" ref="K131:K181" si="14">I131-1.2*J131</f>
        <v>184.42724959810397</v>
      </c>
      <c r="L131" s="7">
        <f t="shared" si="13"/>
        <v>10.546044899281046</v>
      </c>
      <c r="M131" s="7">
        <f t="shared" ref="M131:M181" si="15">L131+ABS($N$2)*A131</f>
        <v>10.896601841439153</v>
      </c>
      <c r="P131" s="5">
        <f t="shared" ref="P131:P181" si="16">(L131-$O$2)/$O$2*100</f>
        <v>27.073201242740975</v>
      </c>
    </row>
    <row r="132" spans="1:16" x14ac:dyDescent="0.15">
      <c r="A132" s="5">
        <v>65.5</v>
      </c>
      <c r="B132" s="5">
        <v>130</v>
      </c>
      <c r="D132">
        <v>320.42719338539001</v>
      </c>
      <c r="E132">
        <v>119.92834175471</v>
      </c>
      <c r="F132">
        <v>112.10064190737999</v>
      </c>
      <c r="G132">
        <v>102.41288399817</v>
      </c>
      <c r="I132" s="6">
        <f t="shared" si="12"/>
        <v>208.32655147801</v>
      </c>
      <c r="J132" s="6">
        <f t="shared" si="12"/>
        <v>17.515457756540002</v>
      </c>
      <c r="K132" s="6">
        <f t="shared" si="14"/>
        <v>187.30800217016201</v>
      </c>
      <c r="L132" s="7">
        <f t="shared" si="13"/>
        <v>10.693868511670733</v>
      </c>
      <c r="M132" s="7">
        <f t="shared" si="15"/>
        <v>11.047122045691594</v>
      </c>
      <c r="P132" s="5">
        <f t="shared" si="16"/>
        <v>28.854382702238091</v>
      </c>
    </row>
    <row r="133" spans="1:16" x14ac:dyDescent="0.15">
      <c r="A133" s="5">
        <v>66</v>
      </c>
      <c r="B133" s="5">
        <v>131</v>
      </c>
      <c r="D133">
        <v>320.98185576481001</v>
      </c>
      <c r="E133">
        <v>120.03307303629001</v>
      </c>
      <c r="F133">
        <v>112.13709307657</v>
      </c>
      <c r="G133">
        <v>102.23658872077</v>
      </c>
      <c r="I133" s="6">
        <f t="shared" si="12"/>
        <v>208.84476268824</v>
      </c>
      <c r="J133" s="6">
        <f t="shared" si="12"/>
        <v>17.796484315520004</v>
      </c>
      <c r="K133" s="6">
        <f t="shared" si="14"/>
        <v>187.488981509616</v>
      </c>
      <c r="L133" s="7">
        <f t="shared" si="13"/>
        <v>10.535169654048476</v>
      </c>
      <c r="M133" s="7">
        <f t="shared" si="15"/>
        <v>10.891119779932092</v>
      </c>
      <c r="P133" s="5">
        <f t="shared" si="16"/>
        <v>26.942161384746736</v>
      </c>
    </row>
    <row r="134" spans="1:16" x14ac:dyDescent="0.15">
      <c r="A134" s="5">
        <v>66.5</v>
      </c>
      <c r="B134" s="5">
        <v>132</v>
      </c>
      <c r="D134">
        <v>318.46187413872002</v>
      </c>
      <c r="E134">
        <v>120.10473128158</v>
      </c>
      <c r="F134">
        <v>112.10522696011</v>
      </c>
      <c r="G134">
        <v>102.29642365887</v>
      </c>
      <c r="I134" s="6">
        <f t="shared" si="12"/>
        <v>206.35664717861002</v>
      </c>
      <c r="J134" s="6">
        <f t="shared" si="12"/>
        <v>17.808307622710004</v>
      </c>
      <c r="K134" s="6">
        <f t="shared" si="14"/>
        <v>184.98667803135803</v>
      </c>
      <c r="L134" s="7">
        <f t="shared" si="13"/>
        <v>10.387661868298714</v>
      </c>
      <c r="M134" s="7">
        <f t="shared" si="15"/>
        <v>10.746308586045085</v>
      </c>
      <c r="P134" s="5">
        <f t="shared" si="16"/>
        <v>25.164785437416153</v>
      </c>
    </row>
    <row r="135" spans="1:16" x14ac:dyDescent="0.15">
      <c r="A135" s="5">
        <v>67</v>
      </c>
      <c r="B135" s="5">
        <v>133</v>
      </c>
      <c r="D135">
        <v>319.46508957280997</v>
      </c>
      <c r="E135">
        <v>120.24368396876</v>
      </c>
      <c r="F135">
        <v>112.27579092160001</v>
      </c>
      <c r="G135">
        <v>102.45162769372</v>
      </c>
      <c r="I135" s="6">
        <f t="shared" si="12"/>
        <v>207.18929865120998</v>
      </c>
      <c r="J135" s="6">
        <f t="shared" si="12"/>
        <v>17.792056275039997</v>
      </c>
      <c r="K135" s="6">
        <f t="shared" si="14"/>
        <v>185.83883112116197</v>
      </c>
      <c r="L135" s="7">
        <f t="shared" si="13"/>
        <v>10.445045150957078</v>
      </c>
      <c r="M135" s="7">
        <f t="shared" si="15"/>
        <v>10.806388460566204</v>
      </c>
      <c r="P135" s="5">
        <f t="shared" si="16"/>
        <v>25.856217864914399</v>
      </c>
    </row>
    <row r="136" spans="1:16" x14ac:dyDescent="0.15">
      <c r="A136" s="5">
        <v>67.5</v>
      </c>
      <c r="B136" s="5">
        <v>134</v>
      </c>
      <c r="D136">
        <v>330.34359209922002</v>
      </c>
      <c r="E136">
        <v>121.04937988057</v>
      </c>
      <c r="F136">
        <v>112.17927556167</v>
      </c>
      <c r="G136">
        <v>102.34594222833999</v>
      </c>
      <c r="I136" s="6">
        <f t="shared" si="12"/>
        <v>218.16431653755001</v>
      </c>
      <c r="J136" s="6">
        <f t="shared" si="12"/>
        <v>18.703437652230008</v>
      </c>
      <c r="K136" s="6">
        <f t="shared" si="14"/>
        <v>195.720191354874</v>
      </c>
      <c r="L136" s="7">
        <f t="shared" si="13"/>
        <v>10.464396705786239</v>
      </c>
      <c r="M136" s="7">
        <f t="shared" si="15"/>
        <v>10.828436607258119</v>
      </c>
      <c r="P136" s="5">
        <f t="shared" si="16"/>
        <v>26.089391916860023</v>
      </c>
    </row>
    <row r="137" spans="1:16" x14ac:dyDescent="0.15">
      <c r="A137" s="5">
        <v>68</v>
      </c>
      <c r="B137" s="5">
        <v>135</v>
      </c>
      <c r="D137">
        <v>340.32889297198</v>
      </c>
      <c r="E137">
        <v>121.62609095085</v>
      </c>
      <c r="F137">
        <v>112.42365887208</v>
      </c>
      <c r="G137">
        <v>102.26616231087</v>
      </c>
      <c r="I137" s="6">
        <f t="shared" si="12"/>
        <v>227.90523409989999</v>
      </c>
      <c r="J137" s="6">
        <f t="shared" si="12"/>
        <v>19.359928639979998</v>
      </c>
      <c r="K137" s="6">
        <f t="shared" si="14"/>
        <v>204.67331973192398</v>
      </c>
      <c r="L137" s="7">
        <f t="shared" si="13"/>
        <v>10.572007962325602</v>
      </c>
      <c r="M137" s="7">
        <f t="shared" si="15"/>
        <v>10.938744455660236</v>
      </c>
      <c r="P137" s="5">
        <f t="shared" si="16"/>
        <v>27.386039806074198</v>
      </c>
    </row>
    <row r="138" spans="1:16" x14ac:dyDescent="0.15">
      <c r="A138" s="5">
        <v>68.5</v>
      </c>
      <c r="B138" s="5">
        <v>136</v>
      </c>
      <c r="D138">
        <v>339.59186954525001</v>
      </c>
      <c r="E138">
        <v>121.74965548921</v>
      </c>
      <c r="F138">
        <v>112.22581384686001</v>
      </c>
      <c r="G138">
        <v>102.33012379642</v>
      </c>
      <c r="I138" s="6">
        <f t="shared" si="12"/>
        <v>227.36605569839</v>
      </c>
      <c r="J138" s="6">
        <f t="shared" si="12"/>
        <v>19.419531692790002</v>
      </c>
      <c r="K138" s="6">
        <f t="shared" si="14"/>
        <v>204.06261766704199</v>
      </c>
      <c r="L138" s="7">
        <f t="shared" si="13"/>
        <v>10.508112188040325</v>
      </c>
      <c r="M138" s="7">
        <f t="shared" si="15"/>
        <v>10.877545273237715</v>
      </c>
      <c r="P138" s="5">
        <f t="shared" si="16"/>
        <v>26.616135954738684</v>
      </c>
    </row>
    <row r="139" spans="1:16" x14ac:dyDescent="0.15">
      <c r="A139" s="5">
        <v>69</v>
      </c>
      <c r="B139" s="5">
        <v>137</v>
      </c>
      <c r="D139">
        <v>339.75310059715002</v>
      </c>
      <c r="E139">
        <v>121.76435461645001</v>
      </c>
      <c r="F139">
        <v>112.25332416323</v>
      </c>
      <c r="G139">
        <v>102.2563044475</v>
      </c>
      <c r="I139" s="6">
        <f t="shared" si="12"/>
        <v>227.49977643392003</v>
      </c>
      <c r="J139" s="6">
        <f t="shared" si="12"/>
        <v>19.508050168950007</v>
      </c>
      <c r="K139" s="6">
        <f t="shared" si="14"/>
        <v>204.09011623118002</v>
      </c>
      <c r="L139" s="7">
        <f t="shared" si="13"/>
        <v>10.461840853578494</v>
      </c>
      <c r="M139" s="7">
        <f t="shared" si="15"/>
        <v>10.833970530638638</v>
      </c>
      <c r="P139" s="5">
        <f t="shared" si="16"/>
        <v>26.058595506922146</v>
      </c>
    </row>
    <row r="140" spans="1:16" x14ac:dyDescent="0.15">
      <c r="A140" s="5">
        <v>69.5</v>
      </c>
      <c r="B140" s="5">
        <v>138</v>
      </c>
      <c r="D140">
        <v>343.59617573411998</v>
      </c>
      <c r="E140">
        <v>122.06464830412</v>
      </c>
      <c r="F140">
        <v>112.37184777624999</v>
      </c>
      <c r="G140">
        <v>102.26318202659</v>
      </c>
      <c r="I140" s="6">
        <f t="shared" si="12"/>
        <v>231.22432795787</v>
      </c>
      <c r="J140" s="6">
        <f t="shared" si="12"/>
        <v>19.801466277529997</v>
      </c>
      <c r="K140" s="6">
        <f t="shared" si="14"/>
        <v>207.46256842483402</v>
      </c>
      <c r="L140" s="7">
        <f t="shared" si="13"/>
        <v>10.477131618291075</v>
      </c>
      <c r="M140" s="7">
        <f t="shared" si="15"/>
        <v>10.851957887213974</v>
      </c>
      <c r="P140" s="5">
        <f t="shared" si="16"/>
        <v>26.242839594637886</v>
      </c>
    </row>
    <row r="141" spans="1:16" x14ac:dyDescent="0.15">
      <c r="A141" s="5">
        <v>70</v>
      </c>
      <c r="B141" s="5">
        <v>139</v>
      </c>
      <c r="D141">
        <v>344.50671522877002</v>
      </c>
      <c r="E141">
        <v>122.21374914637001</v>
      </c>
      <c r="F141">
        <v>112.30284273269</v>
      </c>
      <c r="G141">
        <v>102.36474094451999</v>
      </c>
      <c r="I141" s="6">
        <f t="shared" si="12"/>
        <v>232.20387249608001</v>
      </c>
      <c r="J141" s="6">
        <f t="shared" si="12"/>
        <v>19.849008201850012</v>
      </c>
      <c r="K141" s="6">
        <f t="shared" si="14"/>
        <v>208.38506265385999</v>
      </c>
      <c r="L141" s="7">
        <f t="shared" si="13"/>
        <v>10.498512597442407</v>
      </c>
      <c r="M141" s="7">
        <f t="shared" si="15"/>
        <v>10.87603545822806</v>
      </c>
      <c r="P141" s="5">
        <f t="shared" si="16"/>
        <v>26.5004669319394</v>
      </c>
    </row>
    <row r="142" spans="1:16" x14ac:dyDescent="0.15">
      <c r="A142" s="5">
        <v>70.5</v>
      </c>
      <c r="B142" s="5">
        <v>140</v>
      </c>
      <c r="D142">
        <v>349.74891873435001</v>
      </c>
      <c r="E142">
        <v>122.43933530616999</v>
      </c>
      <c r="F142">
        <v>112.06327372765</v>
      </c>
      <c r="G142">
        <v>102.23727647868</v>
      </c>
      <c r="I142" s="6">
        <f t="shared" si="12"/>
        <v>237.68564500670001</v>
      </c>
      <c r="J142" s="6">
        <f t="shared" si="12"/>
        <v>20.202058827489992</v>
      </c>
      <c r="K142" s="6">
        <f t="shared" si="14"/>
        <v>213.44317441371203</v>
      </c>
      <c r="L142" s="7">
        <f t="shared" si="13"/>
        <v>10.565416932816214</v>
      </c>
      <c r="M142" s="7">
        <f t="shared" si="15"/>
        <v>10.945636385464622</v>
      </c>
      <c r="P142" s="5">
        <f t="shared" si="16"/>
        <v>27.306622050200591</v>
      </c>
    </row>
    <row r="143" spans="1:16" x14ac:dyDescent="0.15">
      <c r="A143" s="5">
        <v>71</v>
      </c>
      <c r="B143" s="5">
        <v>141</v>
      </c>
      <c r="D143">
        <v>348.74618711586999</v>
      </c>
      <c r="E143">
        <v>122.69496926929</v>
      </c>
      <c r="F143">
        <v>112.21664374140001</v>
      </c>
      <c r="G143">
        <v>102.22535534159</v>
      </c>
      <c r="I143" s="6">
        <f t="shared" si="12"/>
        <v>236.52954337446999</v>
      </c>
      <c r="J143" s="6">
        <f t="shared" si="12"/>
        <v>20.469613927699996</v>
      </c>
      <c r="K143" s="6">
        <f t="shared" si="14"/>
        <v>211.96600666123001</v>
      </c>
      <c r="L143" s="7">
        <f t="shared" si="13"/>
        <v>10.355154103536476</v>
      </c>
      <c r="M143" s="7">
        <f t="shared" si="15"/>
        <v>10.73807014804764</v>
      </c>
      <c r="P143" s="5">
        <f t="shared" si="16"/>
        <v>24.773087338931362</v>
      </c>
    </row>
    <row r="144" spans="1:16" x14ac:dyDescent="0.15">
      <c r="A144" s="5">
        <v>71.5</v>
      </c>
      <c r="B144" s="5">
        <v>142</v>
      </c>
      <c r="D144">
        <v>347.01957659914001</v>
      </c>
      <c r="E144">
        <v>122.60163897109</v>
      </c>
      <c r="F144">
        <v>112.28450252178</v>
      </c>
      <c r="G144">
        <v>102.36382393398</v>
      </c>
      <c r="I144" s="6">
        <f t="shared" si="12"/>
        <v>234.73507407736003</v>
      </c>
      <c r="J144" s="6">
        <f t="shared" si="12"/>
        <v>20.237815037109996</v>
      </c>
      <c r="K144" s="6">
        <f t="shared" si="14"/>
        <v>210.44969603282803</v>
      </c>
      <c r="L144" s="7">
        <f t="shared" si="13"/>
        <v>10.398834837008209</v>
      </c>
      <c r="M144" s="7">
        <f t="shared" si="15"/>
        <v>10.784447473382128</v>
      </c>
      <c r="P144" s="5">
        <f t="shared" si="16"/>
        <v>25.299412675860516</v>
      </c>
    </row>
    <row r="145" spans="1:16" x14ac:dyDescent="0.15">
      <c r="A145" s="5">
        <v>72</v>
      </c>
      <c r="B145" s="5">
        <v>143</v>
      </c>
      <c r="D145">
        <v>347.98816298656999</v>
      </c>
      <c r="E145">
        <v>122.88572729342</v>
      </c>
      <c r="F145">
        <v>112.27418615313999</v>
      </c>
      <c r="G145">
        <v>102.42709766162</v>
      </c>
      <c r="I145" s="6">
        <f t="shared" si="12"/>
        <v>235.71397683343</v>
      </c>
      <c r="J145" s="6">
        <f t="shared" si="12"/>
        <v>20.458629631800008</v>
      </c>
      <c r="K145" s="6">
        <f t="shared" si="14"/>
        <v>211.16362127526997</v>
      </c>
      <c r="L145" s="7">
        <f t="shared" si="13"/>
        <v>10.32149391604638</v>
      </c>
      <c r="M145" s="7">
        <f t="shared" si="15"/>
        <v>10.709803144283054</v>
      </c>
      <c r="P145" s="5">
        <f t="shared" si="16"/>
        <v>24.367503272141651</v>
      </c>
    </row>
    <row r="146" spans="1:16" x14ac:dyDescent="0.15">
      <c r="A146" s="5">
        <v>72.5</v>
      </c>
      <c r="B146" s="5">
        <v>144</v>
      </c>
      <c r="D146">
        <v>350.76530844525001</v>
      </c>
      <c r="E146">
        <v>122.85750056909001</v>
      </c>
      <c r="F146">
        <v>112.23039889959</v>
      </c>
      <c r="G146">
        <v>102.24484181568</v>
      </c>
      <c r="I146" s="6">
        <f t="shared" si="12"/>
        <v>238.53490954566001</v>
      </c>
      <c r="J146" s="6">
        <f t="shared" si="12"/>
        <v>20.612658753410003</v>
      </c>
      <c r="K146" s="6">
        <f t="shared" si="14"/>
        <v>213.79971904156801</v>
      </c>
      <c r="L146" s="7">
        <f t="shared" si="13"/>
        <v>10.372253361357307</v>
      </c>
      <c r="M146" s="7">
        <f t="shared" si="15"/>
        <v>10.763259181456736</v>
      </c>
      <c r="P146" s="5">
        <f t="shared" si="16"/>
        <v>24.979122629973613</v>
      </c>
    </row>
    <row r="147" spans="1:16" x14ac:dyDescent="0.15">
      <c r="A147" s="5">
        <v>73</v>
      </c>
      <c r="B147" s="5">
        <v>145</v>
      </c>
      <c r="D147">
        <v>351.04074664238999</v>
      </c>
      <c r="E147">
        <v>123.04211245163</v>
      </c>
      <c r="F147">
        <v>112.15978908757999</v>
      </c>
      <c r="G147">
        <v>102.41448876662</v>
      </c>
      <c r="I147" s="6">
        <f t="shared" si="12"/>
        <v>238.88095755480998</v>
      </c>
      <c r="J147" s="6">
        <f t="shared" si="12"/>
        <v>20.627623685010008</v>
      </c>
      <c r="K147" s="6">
        <f t="shared" si="14"/>
        <v>214.12780913279798</v>
      </c>
      <c r="L147" s="7">
        <f t="shared" si="13"/>
        <v>10.380633872451513</v>
      </c>
      <c r="M147" s="7">
        <f t="shared" si="15"/>
        <v>10.774336284413696</v>
      </c>
      <c r="P147" s="5">
        <f t="shared" si="16"/>
        <v>25.08010251228605</v>
      </c>
    </row>
    <row r="148" spans="1:16" x14ac:dyDescent="0.15">
      <c r="A148" s="5">
        <v>73.5</v>
      </c>
      <c r="B148" s="5">
        <v>146</v>
      </c>
      <c r="D148">
        <v>350.59002959253002</v>
      </c>
      <c r="E148">
        <v>122.86706123378001</v>
      </c>
      <c r="F148">
        <v>112.14809720312</v>
      </c>
      <c r="G148">
        <v>102.27533241632</v>
      </c>
      <c r="I148" s="6">
        <f t="shared" si="12"/>
        <v>238.44193238941</v>
      </c>
      <c r="J148" s="6">
        <f t="shared" si="12"/>
        <v>20.591728817460009</v>
      </c>
      <c r="K148" s="6">
        <f t="shared" si="14"/>
        <v>213.73185780845799</v>
      </c>
      <c r="L148" s="7">
        <f t="shared" si="13"/>
        <v>10.379500415100253</v>
      </c>
      <c r="M148" s="7">
        <f t="shared" si="15"/>
        <v>10.77589941892519</v>
      </c>
      <c r="P148" s="5">
        <f t="shared" si="16"/>
        <v>25.066445064828514</v>
      </c>
    </row>
    <row r="149" spans="1:16" x14ac:dyDescent="0.15">
      <c r="A149" s="5">
        <v>74</v>
      </c>
      <c r="B149" s="5">
        <v>147</v>
      </c>
      <c r="D149">
        <v>351.33348508991998</v>
      </c>
      <c r="E149">
        <v>123.21602549511</v>
      </c>
      <c r="F149">
        <v>112.21343420449</v>
      </c>
      <c r="G149">
        <v>102.36130215498</v>
      </c>
      <c r="I149" s="6">
        <f t="shared" ref="I149:J181" si="17">D149-F149</f>
        <v>239.12005088542998</v>
      </c>
      <c r="J149" s="6">
        <f t="shared" si="17"/>
        <v>20.854723340130008</v>
      </c>
      <c r="K149" s="6">
        <f t="shared" si="14"/>
        <v>214.09438287727397</v>
      </c>
      <c r="L149" s="7">
        <f t="shared" si="13"/>
        <v>10.265990077427674</v>
      </c>
      <c r="M149" s="7">
        <f t="shared" si="15"/>
        <v>10.665085673115366</v>
      </c>
      <c r="P149" s="5">
        <f t="shared" si="16"/>
        <v>23.698716962022644</v>
      </c>
    </row>
    <row r="150" spans="1:16" x14ac:dyDescent="0.15">
      <c r="A150" s="5">
        <v>74.5</v>
      </c>
      <c r="B150" s="5">
        <v>148</v>
      </c>
      <c r="D150">
        <v>352.76143865239999</v>
      </c>
      <c r="E150">
        <v>123.10129751878</v>
      </c>
      <c r="F150">
        <v>112.07657038056</v>
      </c>
      <c r="G150">
        <v>102.38514442915999</v>
      </c>
      <c r="I150" s="6">
        <f t="shared" si="17"/>
        <v>240.68486827184</v>
      </c>
      <c r="J150" s="6">
        <f t="shared" si="17"/>
        <v>20.716153089620008</v>
      </c>
      <c r="K150" s="6">
        <f t="shared" si="14"/>
        <v>215.825484564296</v>
      </c>
      <c r="L150" s="7">
        <f t="shared" si="13"/>
        <v>10.418222129881684</v>
      </c>
      <c r="M150" s="7">
        <f t="shared" si="15"/>
        <v>10.820014317432131</v>
      </c>
      <c r="P150" s="5">
        <f t="shared" si="16"/>
        <v>25.533017348739445</v>
      </c>
    </row>
    <row r="151" spans="1:16" x14ac:dyDescent="0.15">
      <c r="A151" s="5">
        <v>75</v>
      </c>
      <c r="B151" s="5">
        <v>149</v>
      </c>
      <c r="D151">
        <v>360.72956977009</v>
      </c>
      <c r="E151">
        <v>124.00614614158999</v>
      </c>
      <c r="F151">
        <v>112.19440623567</v>
      </c>
      <c r="G151">
        <v>102.36130215498</v>
      </c>
      <c r="I151" s="6">
        <f t="shared" si="17"/>
        <v>248.53516353442001</v>
      </c>
      <c r="J151" s="6">
        <f t="shared" si="17"/>
        <v>21.644843986609999</v>
      </c>
      <c r="K151" s="6">
        <f t="shared" si="14"/>
        <v>222.561350750488</v>
      </c>
      <c r="L151" s="7">
        <f t="shared" si="13"/>
        <v>10.282418800901018</v>
      </c>
      <c r="M151" s="7">
        <f t="shared" si="15"/>
        <v>10.68690758031422</v>
      </c>
      <c r="P151" s="5">
        <f t="shared" si="16"/>
        <v>23.896672736346343</v>
      </c>
    </row>
    <row r="152" spans="1:16" x14ac:dyDescent="0.15">
      <c r="A152" s="5">
        <v>75.5</v>
      </c>
      <c r="B152" s="5">
        <v>150</v>
      </c>
      <c r="D152">
        <v>355.79103118597999</v>
      </c>
      <c r="E152">
        <v>123.24470748919001</v>
      </c>
      <c r="F152">
        <v>112.23246217332</v>
      </c>
      <c r="G152">
        <v>102.3035304906</v>
      </c>
      <c r="I152" s="6">
        <f t="shared" si="17"/>
        <v>243.55856901265997</v>
      </c>
      <c r="J152" s="6">
        <f t="shared" si="17"/>
        <v>20.941176998590009</v>
      </c>
      <c r="K152" s="6">
        <f t="shared" si="14"/>
        <v>218.42915661435197</v>
      </c>
      <c r="L152" s="7">
        <f t="shared" si="13"/>
        <v>10.430605530389196</v>
      </c>
      <c r="M152" s="7">
        <f t="shared" si="15"/>
        <v>10.837790901665151</v>
      </c>
      <c r="P152" s="5">
        <f t="shared" si="16"/>
        <v>25.682229528261622</v>
      </c>
    </row>
    <row r="153" spans="1:16" x14ac:dyDescent="0.15">
      <c r="A153" s="5">
        <v>76</v>
      </c>
      <c r="B153" s="5">
        <v>151</v>
      </c>
      <c r="D153">
        <v>348.00574844791998</v>
      </c>
      <c r="E153">
        <v>122.91952172913</v>
      </c>
      <c r="F153">
        <v>112.20105456213</v>
      </c>
      <c r="G153">
        <v>102.27464465841</v>
      </c>
      <c r="I153" s="6">
        <f t="shared" si="17"/>
        <v>235.80469388578999</v>
      </c>
      <c r="J153" s="6">
        <f t="shared" si="17"/>
        <v>20.64487707072</v>
      </c>
      <c r="K153" s="6">
        <f t="shared" si="14"/>
        <v>211.03084140092599</v>
      </c>
      <c r="L153" s="7">
        <f t="shared" si="13"/>
        <v>10.221947104748065</v>
      </c>
      <c r="M153" s="7">
        <f t="shared" si="15"/>
        <v>10.631829067886775</v>
      </c>
      <c r="P153" s="5">
        <f t="shared" si="16"/>
        <v>23.168026870704519</v>
      </c>
    </row>
    <row r="154" spans="1:16" x14ac:dyDescent="0.15">
      <c r="A154" s="5">
        <v>76.5</v>
      </c>
      <c r="B154" s="5">
        <v>152</v>
      </c>
      <c r="D154">
        <v>347.74063002988999</v>
      </c>
      <c r="E154">
        <v>123.29064152679</v>
      </c>
      <c r="F154">
        <v>112.20197157267</v>
      </c>
      <c r="G154">
        <v>102.4105914718</v>
      </c>
      <c r="I154" s="6">
        <f t="shared" si="17"/>
        <v>235.53865845721998</v>
      </c>
      <c r="J154" s="6">
        <f t="shared" si="17"/>
        <v>20.880050054989994</v>
      </c>
      <c r="K154" s="6">
        <f t="shared" si="14"/>
        <v>210.48259839123199</v>
      </c>
      <c r="L154" s="7">
        <f t="shared" si="13"/>
        <v>10.080560048318949</v>
      </c>
      <c r="M154" s="7">
        <f t="shared" si="15"/>
        <v>10.493138603320414</v>
      </c>
      <c r="P154" s="5">
        <f t="shared" si="16"/>
        <v>21.464401858074371</v>
      </c>
    </row>
    <row r="155" spans="1:16" x14ac:dyDescent="0.15">
      <c r="A155" s="5">
        <v>77</v>
      </c>
      <c r="B155" s="5">
        <v>153</v>
      </c>
      <c r="D155">
        <v>352.98827316625</v>
      </c>
      <c r="E155">
        <v>123.75051736031</v>
      </c>
      <c r="F155">
        <v>112.01925722145999</v>
      </c>
      <c r="G155">
        <v>102.31247134342</v>
      </c>
      <c r="I155" s="6">
        <f t="shared" si="17"/>
        <v>240.96901594478999</v>
      </c>
      <c r="J155" s="6">
        <f t="shared" si="17"/>
        <v>21.438046016889999</v>
      </c>
      <c r="K155" s="6">
        <f t="shared" si="14"/>
        <v>215.24336072452198</v>
      </c>
      <c r="L155" s="7">
        <f t="shared" si="13"/>
        <v>10.040250895764574</v>
      </c>
      <c r="M155" s="7">
        <f t="shared" si="15"/>
        <v>10.455526042628794</v>
      </c>
      <c r="P155" s="5">
        <f t="shared" si="16"/>
        <v>20.978701948450844</v>
      </c>
    </row>
    <row r="156" spans="1:16" x14ac:dyDescent="0.15">
      <c r="A156" s="5">
        <v>77.5</v>
      </c>
      <c r="B156" s="5">
        <v>154</v>
      </c>
      <c r="D156">
        <v>351.80869165324998</v>
      </c>
      <c r="E156">
        <v>123.62382156818001</v>
      </c>
      <c r="F156">
        <v>112.06396148556</v>
      </c>
      <c r="G156">
        <v>102.29802842733</v>
      </c>
      <c r="I156" s="6">
        <f t="shared" si="17"/>
        <v>239.74473016768997</v>
      </c>
      <c r="J156" s="6">
        <f t="shared" si="17"/>
        <v>21.32579314085001</v>
      </c>
      <c r="K156" s="6">
        <f t="shared" si="14"/>
        <v>214.15377839866994</v>
      </c>
      <c r="L156" s="7">
        <f t="shared" si="13"/>
        <v>10.042007675130911</v>
      </c>
      <c r="M156" s="7">
        <f t="shared" si="15"/>
        <v>10.459979413857885</v>
      </c>
      <c r="P156" s="5">
        <f t="shared" si="16"/>
        <v>20.999870033746298</v>
      </c>
    </row>
    <row r="157" spans="1:16" x14ac:dyDescent="0.15">
      <c r="A157" s="5">
        <v>78</v>
      </c>
      <c r="B157" s="5">
        <v>155</v>
      </c>
      <c r="D157">
        <v>348.54081398022998</v>
      </c>
      <c r="E157">
        <v>123.46792366061</v>
      </c>
      <c r="F157">
        <v>112.18110958276</v>
      </c>
      <c r="G157">
        <v>102.29367262724</v>
      </c>
      <c r="I157" s="6">
        <f t="shared" si="17"/>
        <v>236.35970439746998</v>
      </c>
      <c r="J157" s="6">
        <f t="shared" si="17"/>
        <v>21.174251033369998</v>
      </c>
      <c r="K157" s="6">
        <f t="shared" si="14"/>
        <v>210.95060315742597</v>
      </c>
      <c r="L157" s="7">
        <f t="shared" si="13"/>
        <v>9.9626004634106788</v>
      </c>
      <c r="M157" s="7">
        <f t="shared" si="15"/>
        <v>10.383268794000408</v>
      </c>
      <c r="P157" s="5">
        <f t="shared" si="16"/>
        <v>20.043063127326064</v>
      </c>
    </row>
    <row r="158" spans="1:16" x14ac:dyDescent="0.15">
      <c r="A158" s="5">
        <v>78.5</v>
      </c>
      <c r="B158" s="5">
        <v>156</v>
      </c>
      <c r="D158">
        <v>349.84789121917999</v>
      </c>
      <c r="E158">
        <v>123.53099792579</v>
      </c>
      <c r="F158">
        <v>112.21962402568001</v>
      </c>
      <c r="G158">
        <v>102.28977533242001</v>
      </c>
      <c r="I158" s="6">
        <f t="shared" si="17"/>
        <v>237.62826719349999</v>
      </c>
      <c r="J158" s="6">
        <f t="shared" si="17"/>
        <v>21.241222593369997</v>
      </c>
      <c r="K158" s="6">
        <f t="shared" si="14"/>
        <v>212.138800081456</v>
      </c>
      <c r="L158" s="7">
        <f t="shared" si="13"/>
        <v>9.9871275840624492</v>
      </c>
      <c r="M158" s="7">
        <f t="shared" si="15"/>
        <v>10.410492506514933</v>
      </c>
      <c r="P158" s="5">
        <f t="shared" si="16"/>
        <v>20.338599488896065</v>
      </c>
    </row>
    <row r="159" spans="1:16" x14ac:dyDescent="0.15">
      <c r="A159" s="5">
        <v>79</v>
      </c>
      <c r="B159" s="5">
        <v>157</v>
      </c>
      <c r="D159">
        <v>350.40921595598002</v>
      </c>
      <c r="E159">
        <v>123.82599724897</v>
      </c>
      <c r="F159">
        <v>112.21710224668</v>
      </c>
      <c r="G159">
        <v>102.40990371389</v>
      </c>
      <c r="I159" s="6">
        <f t="shared" si="17"/>
        <v>238.19211370930003</v>
      </c>
      <c r="J159" s="6">
        <f t="shared" si="17"/>
        <v>21.416093535079995</v>
      </c>
      <c r="K159" s="6">
        <f t="shared" si="14"/>
        <v>212.49280146720403</v>
      </c>
      <c r="L159" s="7">
        <f t="shared" si="13"/>
        <v>9.9221083956855409</v>
      </c>
      <c r="M159" s="7">
        <f t="shared" si="15"/>
        <v>10.348169910000779</v>
      </c>
      <c r="P159" s="5">
        <f t="shared" si="16"/>
        <v>19.555159205058299</v>
      </c>
    </row>
    <row r="160" spans="1:16" x14ac:dyDescent="0.15">
      <c r="A160" s="5">
        <v>79.5</v>
      </c>
      <c r="B160" s="5">
        <v>158</v>
      </c>
      <c r="D160">
        <v>351.70151306740001</v>
      </c>
      <c r="E160">
        <v>123.92228335626</v>
      </c>
      <c r="F160">
        <v>112.16735442458</v>
      </c>
      <c r="G160">
        <v>102.38697845025</v>
      </c>
      <c r="I160" s="6">
        <f t="shared" si="17"/>
        <v>239.53415864282002</v>
      </c>
      <c r="J160" s="6">
        <f t="shared" si="17"/>
        <v>21.535304906009998</v>
      </c>
      <c r="K160" s="6">
        <f t="shared" si="14"/>
        <v>213.69179275560802</v>
      </c>
      <c r="L160" s="7">
        <f t="shared" si="13"/>
        <v>9.9228589373708687</v>
      </c>
      <c r="M160" s="7">
        <f t="shared" si="15"/>
        <v>10.351617043548861</v>
      </c>
      <c r="P160" s="5">
        <f t="shared" si="16"/>
        <v>19.564202759825189</v>
      </c>
    </row>
    <row r="161" spans="1:16" x14ac:dyDescent="0.15">
      <c r="A161" s="5">
        <v>80</v>
      </c>
      <c r="B161" s="5">
        <v>159</v>
      </c>
      <c r="D161">
        <v>362.10108972873002</v>
      </c>
      <c r="E161">
        <v>124.88291212612999</v>
      </c>
      <c r="F161">
        <v>112.35350756534</v>
      </c>
      <c r="G161">
        <v>102.35717560752001</v>
      </c>
      <c r="I161" s="6">
        <f t="shared" si="17"/>
        <v>249.74758216339001</v>
      </c>
      <c r="J161" s="6">
        <f t="shared" si="17"/>
        <v>22.525736518609989</v>
      </c>
      <c r="K161" s="6">
        <f t="shared" si="14"/>
        <v>222.71669834105802</v>
      </c>
      <c r="L161" s="7">
        <f t="shared" si="13"/>
        <v>9.8872104873044719</v>
      </c>
      <c r="M161" s="7">
        <f t="shared" si="15"/>
        <v>10.318665185345219</v>
      </c>
      <c r="P161" s="5">
        <f t="shared" si="16"/>
        <v>19.13466138080187</v>
      </c>
    </row>
    <row r="162" spans="1:16" x14ac:dyDescent="0.15">
      <c r="A162" s="5">
        <v>80.5</v>
      </c>
      <c r="B162" s="5">
        <v>160</v>
      </c>
      <c r="D162">
        <v>362.05332715048002</v>
      </c>
      <c r="E162">
        <v>124.84419197774</v>
      </c>
      <c r="F162">
        <v>112.22856487849999</v>
      </c>
      <c r="G162">
        <v>102.38262265016</v>
      </c>
      <c r="I162" s="6">
        <f t="shared" si="17"/>
        <v>249.82476227198003</v>
      </c>
      <c r="J162" s="6">
        <f t="shared" si="17"/>
        <v>22.461569327579994</v>
      </c>
      <c r="K162" s="6">
        <f t="shared" si="14"/>
        <v>222.87087907888403</v>
      </c>
      <c r="L162" s="7">
        <f t="shared" si="13"/>
        <v>9.9223200226364643</v>
      </c>
      <c r="M162" s="7">
        <f t="shared" si="15"/>
        <v>10.356471312539966</v>
      </c>
      <c r="P162" s="5">
        <f t="shared" si="16"/>
        <v>19.557709176576523</v>
      </c>
    </row>
    <row r="163" spans="1:16" x14ac:dyDescent="0.15">
      <c r="A163" s="5">
        <v>81</v>
      </c>
      <c r="B163" s="5">
        <v>161</v>
      </c>
      <c r="D163">
        <v>364.34732204962</v>
      </c>
      <c r="E163">
        <v>125.26199860886</v>
      </c>
      <c r="F163">
        <v>112.41861531408</v>
      </c>
      <c r="G163">
        <v>102.26639156349999</v>
      </c>
      <c r="I163" s="6">
        <f t="shared" si="17"/>
        <v>251.92870673554</v>
      </c>
      <c r="J163" s="6">
        <f t="shared" si="17"/>
        <v>22.995607045360003</v>
      </c>
      <c r="K163" s="6">
        <f t="shared" si="14"/>
        <v>224.33397828110799</v>
      </c>
      <c r="L163" s="7">
        <f t="shared" si="13"/>
        <v>9.7555145136459238</v>
      </c>
      <c r="M163" s="7">
        <f t="shared" si="15"/>
        <v>10.19236239541218</v>
      </c>
      <c r="P163" s="5">
        <f t="shared" si="16"/>
        <v>17.547807814047921</v>
      </c>
    </row>
    <row r="164" spans="1:16" x14ac:dyDescent="0.15">
      <c r="A164" s="5">
        <v>81.5</v>
      </c>
      <c r="B164" s="5">
        <v>162</v>
      </c>
      <c r="D164">
        <v>360.75399953629</v>
      </c>
      <c r="E164">
        <v>125.00046371435</v>
      </c>
      <c r="F164">
        <v>111.92044933517001</v>
      </c>
      <c r="G164">
        <v>102.44750114626</v>
      </c>
      <c r="I164" s="6">
        <f t="shared" si="17"/>
        <v>248.83355020111998</v>
      </c>
      <c r="J164" s="6">
        <f t="shared" si="17"/>
        <v>22.55296256809001</v>
      </c>
      <c r="K164" s="6">
        <f t="shared" si="14"/>
        <v>221.76999511941196</v>
      </c>
      <c r="L164" s="7">
        <f t="shared" si="13"/>
        <v>9.8332977075567172</v>
      </c>
      <c r="M164" s="7">
        <f t="shared" si="15"/>
        <v>10.272842181185728</v>
      </c>
      <c r="P164" s="5">
        <f t="shared" si="16"/>
        <v>18.485046328346606</v>
      </c>
    </row>
    <row r="165" spans="1:16" x14ac:dyDescent="0.15">
      <c r="A165" s="5">
        <v>82</v>
      </c>
      <c r="B165" s="5">
        <v>163</v>
      </c>
      <c r="D165">
        <v>368.36702990958003</v>
      </c>
      <c r="E165">
        <v>125.32993276142</v>
      </c>
      <c r="F165">
        <v>112.24048601558999</v>
      </c>
      <c r="G165">
        <v>102.46675836772</v>
      </c>
      <c r="I165" s="6">
        <f t="shared" si="17"/>
        <v>256.12654389399006</v>
      </c>
      <c r="J165" s="6">
        <f t="shared" si="17"/>
        <v>22.863174393699992</v>
      </c>
      <c r="K165" s="6">
        <f t="shared" si="14"/>
        <v>228.69073462155006</v>
      </c>
      <c r="L165" s="7">
        <f t="shared" si="13"/>
        <v>10.002580161596738</v>
      </c>
      <c r="M165" s="7">
        <f t="shared" si="15"/>
        <v>10.444821227088504</v>
      </c>
      <c r="P165" s="5">
        <f t="shared" si="16"/>
        <v>20.524793319235965</v>
      </c>
    </row>
    <row r="166" spans="1:16" x14ac:dyDescent="0.15">
      <c r="A166" s="5">
        <v>82.5</v>
      </c>
      <c r="B166" s="5">
        <v>164</v>
      </c>
      <c r="D166">
        <v>355.91155988857997</v>
      </c>
      <c r="E166">
        <v>124.51485608170999</v>
      </c>
      <c r="F166">
        <v>112.19853278313001</v>
      </c>
      <c r="G166">
        <v>102.24736359468</v>
      </c>
      <c r="I166" s="6">
        <f t="shared" si="17"/>
        <v>243.71302710544995</v>
      </c>
      <c r="J166" s="6">
        <f t="shared" si="17"/>
        <v>22.267492487029998</v>
      </c>
      <c r="K166" s="6">
        <f t="shared" si="14"/>
        <v>216.99203612101397</v>
      </c>
      <c r="L166" s="7">
        <f t="shared" si="13"/>
        <v>9.7447899105570119</v>
      </c>
      <c r="M166" s="7">
        <f t="shared" si="15"/>
        <v>10.189727567911532</v>
      </c>
      <c r="P166" s="5">
        <f t="shared" si="16"/>
        <v>17.418583099040426</v>
      </c>
    </row>
    <row r="167" spans="1:16" x14ac:dyDescent="0.15">
      <c r="A167" s="5">
        <v>83</v>
      </c>
      <c r="B167" s="5">
        <v>165</v>
      </c>
      <c r="D167">
        <v>348.78931682714</v>
      </c>
      <c r="E167">
        <v>123.22237505731</v>
      </c>
      <c r="F167">
        <v>112.19601100413</v>
      </c>
      <c r="G167">
        <v>102.39912883997999</v>
      </c>
      <c r="I167" s="6">
        <f t="shared" si="17"/>
        <v>236.59330582300998</v>
      </c>
      <c r="J167" s="6">
        <f t="shared" si="17"/>
        <v>20.823246217330009</v>
      </c>
      <c r="K167" s="6">
        <f t="shared" si="14"/>
        <v>211.60541036221397</v>
      </c>
      <c r="L167" s="7">
        <f t="shared" si="13"/>
        <v>10.161979940769598</v>
      </c>
      <c r="M167" s="7">
        <f t="shared" si="15"/>
        <v>10.609614189986873</v>
      </c>
      <c r="P167" s="5">
        <f t="shared" si="16"/>
        <v>22.44546030011163</v>
      </c>
    </row>
    <row r="168" spans="1:16" x14ac:dyDescent="0.15">
      <c r="A168" s="5">
        <v>83.5</v>
      </c>
      <c r="B168" s="5">
        <v>166</v>
      </c>
      <c r="D168">
        <v>340.56892577225</v>
      </c>
      <c r="E168">
        <v>122.59313047486999</v>
      </c>
      <c r="F168">
        <v>112.16574965612</v>
      </c>
      <c r="G168">
        <v>102.29642365887</v>
      </c>
      <c r="I168" s="6">
        <f t="shared" si="17"/>
        <v>228.40317611613</v>
      </c>
      <c r="J168" s="6">
        <f t="shared" si="17"/>
        <v>20.296706815999997</v>
      </c>
      <c r="K168" s="6">
        <f t="shared" si="14"/>
        <v>204.04712793693</v>
      </c>
      <c r="L168" s="7">
        <f t="shared" si="13"/>
        <v>10.053213547730738</v>
      </c>
      <c r="M168" s="7">
        <f t="shared" si="15"/>
        <v>10.503544388810768</v>
      </c>
      <c r="P168" s="5">
        <f t="shared" si="16"/>
        <v>21.134893743352869</v>
      </c>
    </row>
    <row r="169" spans="1:16" x14ac:dyDescent="0.15">
      <c r="A169" s="5">
        <v>84</v>
      </c>
      <c r="B169" s="5">
        <v>167</v>
      </c>
      <c r="D169">
        <v>340.64361456892999</v>
      </c>
      <c r="E169">
        <v>122.87989857077</v>
      </c>
      <c r="F169">
        <v>112.11783585511</v>
      </c>
      <c r="G169">
        <v>102.32072443833</v>
      </c>
      <c r="I169" s="6">
        <f t="shared" si="17"/>
        <v>228.52577871381999</v>
      </c>
      <c r="J169" s="6">
        <f t="shared" si="17"/>
        <v>20.559174132439992</v>
      </c>
      <c r="K169" s="6">
        <f t="shared" si="14"/>
        <v>203.854769754892</v>
      </c>
      <c r="L169" s="7">
        <f t="shared" si="13"/>
        <v>9.9155135533013858</v>
      </c>
      <c r="M169" s="7">
        <f t="shared" si="15"/>
        <v>10.36854098624417</v>
      </c>
      <c r="P169" s="5">
        <f t="shared" si="16"/>
        <v>19.475695506444328</v>
      </c>
    </row>
    <row r="170" spans="1:16" x14ac:dyDescent="0.15">
      <c r="A170" s="5">
        <v>84.5</v>
      </c>
      <c r="B170" s="5">
        <v>168</v>
      </c>
      <c r="D170">
        <v>334.06177962195</v>
      </c>
      <c r="E170">
        <v>122.57837713232</v>
      </c>
      <c r="F170">
        <v>111.95667125172</v>
      </c>
      <c r="G170">
        <v>102.26203576341</v>
      </c>
      <c r="I170" s="6">
        <f t="shared" si="17"/>
        <v>222.10510837023</v>
      </c>
      <c r="J170" s="6">
        <f t="shared" si="17"/>
        <v>20.316341368910003</v>
      </c>
      <c r="K170" s="6">
        <f t="shared" si="14"/>
        <v>197.725498727538</v>
      </c>
      <c r="L170" s="7">
        <f t="shared" si="13"/>
        <v>9.7323378819631543</v>
      </c>
      <c r="M170" s="7">
        <f t="shared" si="15"/>
        <v>10.188061906768693</v>
      </c>
      <c r="P170" s="5">
        <f t="shared" si="16"/>
        <v>17.268543994286048</v>
      </c>
    </row>
    <row r="171" spans="1:16" x14ac:dyDescent="0.15">
      <c r="A171" s="5">
        <v>85</v>
      </c>
      <c r="B171" s="5">
        <v>169</v>
      </c>
      <c r="D171">
        <v>336.92185338866</v>
      </c>
      <c r="E171">
        <v>122.94905486399</v>
      </c>
      <c r="F171">
        <v>112.32943603851</v>
      </c>
      <c r="G171">
        <v>102.31292984869</v>
      </c>
      <c r="I171" s="6">
        <f t="shared" si="17"/>
        <v>224.59241735015001</v>
      </c>
      <c r="J171" s="6">
        <f t="shared" si="17"/>
        <v>20.636125015299996</v>
      </c>
      <c r="K171" s="6">
        <f t="shared" si="14"/>
        <v>199.82906733179001</v>
      </c>
      <c r="L171" s="7">
        <f t="shared" si="13"/>
        <v>9.6834588462530213</v>
      </c>
      <c r="M171" s="7">
        <f t="shared" si="15"/>
        <v>10.141879462921315</v>
      </c>
      <c r="P171" s="5">
        <f t="shared" si="16"/>
        <v>16.679582388237101</v>
      </c>
    </row>
    <row r="172" spans="1:16" x14ac:dyDescent="0.15">
      <c r="A172" s="5">
        <v>85.5</v>
      </c>
      <c r="B172" s="5">
        <v>170</v>
      </c>
      <c r="D172">
        <v>336.82641770401</v>
      </c>
      <c r="E172">
        <v>122.98939603504</v>
      </c>
      <c r="F172">
        <v>112.13250802384</v>
      </c>
      <c r="G172">
        <v>102.30513525905999</v>
      </c>
      <c r="I172" s="6">
        <f t="shared" si="17"/>
        <v>224.69390968017001</v>
      </c>
      <c r="J172" s="6">
        <f t="shared" si="17"/>
        <v>20.684260775980007</v>
      </c>
      <c r="K172" s="6">
        <f t="shared" si="14"/>
        <v>199.87279674899401</v>
      </c>
      <c r="L172" s="7">
        <f t="shared" si="13"/>
        <v>9.6630379453105775</v>
      </c>
      <c r="M172" s="7">
        <f t="shared" si="15"/>
        <v>10.124155153841626</v>
      </c>
      <c r="P172" s="5">
        <f t="shared" si="16"/>
        <v>16.433523388887103</v>
      </c>
    </row>
    <row r="173" spans="1:16" x14ac:dyDescent="0.15">
      <c r="A173" s="5">
        <v>86</v>
      </c>
      <c r="B173" s="5">
        <v>171</v>
      </c>
      <c r="D173">
        <v>334.91286307054003</v>
      </c>
      <c r="E173">
        <v>122.81673582296</v>
      </c>
      <c r="F173">
        <v>112.21137093077</v>
      </c>
      <c r="G173">
        <v>102.31591013297</v>
      </c>
      <c r="I173" s="6">
        <f t="shared" si="17"/>
        <v>222.70149213977004</v>
      </c>
      <c r="J173" s="6">
        <f t="shared" si="17"/>
        <v>20.500825689989995</v>
      </c>
      <c r="K173" s="6">
        <f t="shared" si="14"/>
        <v>198.10050131178204</v>
      </c>
      <c r="L173" s="7">
        <f t="shared" si="13"/>
        <v>9.6630498843034029</v>
      </c>
      <c r="M173" s="7">
        <f t="shared" si="15"/>
        <v>10.126863684697206</v>
      </c>
      <c r="P173" s="5">
        <f t="shared" si="16"/>
        <v>16.433667246233856</v>
      </c>
    </row>
    <row r="174" spans="1:16" x14ac:dyDescent="0.15">
      <c r="A174" s="5">
        <v>86.5</v>
      </c>
      <c r="B174" s="5">
        <v>172</v>
      </c>
      <c r="D174">
        <v>329.60703610025001</v>
      </c>
      <c r="E174">
        <v>122.41319843642</v>
      </c>
      <c r="F174">
        <v>112.06877579092</v>
      </c>
      <c r="G174">
        <v>102.23475469968</v>
      </c>
      <c r="I174" s="6">
        <f t="shared" si="17"/>
        <v>217.53826030933001</v>
      </c>
      <c r="J174" s="6">
        <f t="shared" si="17"/>
        <v>20.178443736740007</v>
      </c>
      <c r="K174" s="6">
        <f t="shared" si="14"/>
        <v>193.32412782524202</v>
      </c>
      <c r="L174" s="7">
        <f t="shared" si="13"/>
        <v>9.5807253694815966</v>
      </c>
      <c r="M174" s="7">
        <f t="shared" si="15"/>
        <v>10.047235761738154</v>
      </c>
      <c r="P174" s="5">
        <f t="shared" si="16"/>
        <v>15.441708674174718</v>
      </c>
    </row>
    <row r="175" spans="1:16" x14ac:dyDescent="0.15">
      <c r="A175" s="5">
        <v>87</v>
      </c>
      <c r="B175" s="5">
        <v>173</v>
      </c>
      <c r="D175">
        <v>326.53943435272998</v>
      </c>
      <c r="E175">
        <v>122.60680616234001</v>
      </c>
      <c r="F175">
        <v>111.88331040807</v>
      </c>
      <c r="G175">
        <v>102.12127464466001</v>
      </c>
      <c r="I175" s="6">
        <f t="shared" si="17"/>
        <v>214.65612394465998</v>
      </c>
      <c r="J175" s="6">
        <f t="shared" si="17"/>
        <v>20.485531517680002</v>
      </c>
      <c r="K175" s="6">
        <f t="shared" si="14"/>
        <v>190.07348612344398</v>
      </c>
      <c r="L175" s="7">
        <f t="shared" si="13"/>
        <v>9.2784258958280574</v>
      </c>
      <c r="M175" s="7">
        <f t="shared" si="15"/>
        <v>9.7476328799473713</v>
      </c>
      <c r="P175" s="5">
        <f t="shared" si="16"/>
        <v>11.799190344505016</v>
      </c>
    </row>
    <row r="176" spans="1:16" x14ac:dyDescent="0.15">
      <c r="A176" s="5">
        <v>87.5</v>
      </c>
      <c r="B176" s="5">
        <v>174</v>
      </c>
      <c r="D176">
        <v>319.94872384455999</v>
      </c>
      <c r="E176">
        <v>121.53966429064</v>
      </c>
      <c r="F176">
        <v>112.1020174232</v>
      </c>
      <c r="G176">
        <v>102.39339752407</v>
      </c>
      <c r="I176" s="6">
        <f t="shared" si="17"/>
        <v>207.84670642136001</v>
      </c>
      <c r="J176" s="6">
        <f t="shared" si="17"/>
        <v>19.146266766570008</v>
      </c>
      <c r="K176" s="6">
        <f t="shared" si="14"/>
        <v>184.871186301476</v>
      </c>
      <c r="L176" s="7">
        <f t="shared" si="13"/>
        <v>9.6557302034601857</v>
      </c>
      <c r="M176" s="7">
        <f t="shared" si="15"/>
        <v>10.127633779442254</v>
      </c>
      <c r="P176" s="5">
        <f t="shared" si="16"/>
        <v>16.345469700546737</v>
      </c>
    </row>
    <row r="177" spans="1:16" x14ac:dyDescent="0.15">
      <c r="A177" s="5">
        <v>88</v>
      </c>
      <c r="B177" s="5">
        <v>175</v>
      </c>
      <c r="D177">
        <v>321.86893538744999</v>
      </c>
      <c r="E177">
        <v>122.00022993792</v>
      </c>
      <c r="F177">
        <v>112.24850985786</v>
      </c>
      <c r="G177">
        <v>102.26157725813999</v>
      </c>
      <c r="I177" s="6">
        <f t="shared" si="17"/>
        <v>209.62042552958999</v>
      </c>
      <c r="J177" s="6">
        <f t="shared" si="17"/>
        <v>19.738652679780003</v>
      </c>
      <c r="K177" s="6">
        <f t="shared" si="14"/>
        <v>185.93404231385398</v>
      </c>
      <c r="L177" s="7">
        <f t="shared" si="13"/>
        <v>9.419794011793023</v>
      </c>
      <c r="M177" s="7">
        <f t="shared" si="15"/>
        <v>9.8943941796378461</v>
      </c>
      <c r="P177" s="5">
        <f t="shared" si="16"/>
        <v>13.502587136467078</v>
      </c>
    </row>
    <row r="178" spans="1:16" x14ac:dyDescent="0.15">
      <c r="A178" s="5">
        <v>88.5</v>
      </c>
      <c r="B178" s="5">
        <v>176</v>
      </c>
      <c r="D178">
        <v>320.46332490228002</v>
      </c>
      <c r="E178">
        <v>122.07518969877999</v>
      </c>
      <c r="F178">
        <v>112.12769371848</v>
      </c>
      <c r="G178">
        <v>102.30582301697</v>
      </c>
      <c r="I178" s="6">
        <f t="shared" si="17"/>
        <v>208.33563118380002</v>
      </c>
      <c r="J178" s="6">
        <f t="shared" si="17"/>
        <v>19.769366681809998</v>
      </c>
      <c r="K178" s="6">
        <f t="shared" si="14"/>
        <v>184.61239116562803</v>
      </c>
      <c r="L178" s="7">
        <f t="shared" si="13"/>
        <v>9.3383057807052481</v>
      </c>
      <c r="M178" s="7">
        <f t="shared" si="15"/>
        <v>9.8156025404128258</v>
      </c>
      <c r="P178" s="5">
        <f t="shared" si="16"/>
        <v>12.520705256878484</v>
      </c>
    </row>
    <row r="179" spans="1:16" x14ac:dyDescent="0.15">
      <c r="A179" s="5">
        <v>89</v>
      </c>
      <c r="B179" s="5">
        <v>177</v>
      </c>
      <c r="D179">
        <v>318.65141411819002</v>
      </c>
      <c r="E179">
        <v>121.7654633249</v>
      </c>
      <c r="F179">
        <v>112.00412654746</v>
      </c>
      <c r="G179">
        <v>102.21274644658</v>
      </c>
      <c r="I179" s="6">
        <f t="shared" si="17"/>
        <v>206.64728757073001</v>
      </c>
      <c r="J179" s="6">
        <f t="shared" si="17"/>
        <v>19.552716878319998</v>
      </c>
      <c r="K179" s="6">
        <f t="shared" si="14"/>
        <v>183.18402731674601</v>
      </c>
      <c r="L179" s="7">
        <f t="shared" si="13"/>
        <v>9.3687249939091579</v>
      </c>
      <c r="M179" s="7">
        <f t="shared" si="15"/>
        <v>9.8487183454794902</v>
      </c>
      <c r="P179" s="5">
        <f t="shared" si="16"/>
        <v>12.887237624038214</v>
      </c>
    </row>
    <row r="180" spans="1:16" x14ac:dyDescent="0.15">
      <c r="A180" s="5">
        <v>89.5</v>
      </c>
      <c r="B180" s="5">
        <v>178</v>
      </c>
      <c r="D180">
        <v>317.65233386986</v>
      </c>
      <c r="E180">
        <v>121.87629340078</v>
      </c>
      <c r="F180">
        <v>111.79917469051</v>
      </c>
      <c r="G180">
        <v>102.1467216873</v>
      </c>
      <c r="I180" s="6">
        <f t="shared" si="17"/>
        <v>205.85315917935</v>
      </c>
      <c r="J180" s="6">
        <f t="shared" si="17"/>
        <v>19.729571713479999</v>
      </c>
      <c r="K180" s="6">
        <f t="shared" si="14"/>
        <v>182.177673123174</v>
      </c>
      <c r="L180" s="7">
        <f t="shared" si="13"/>
        <v>9.2337368377187445</v>
      </c>
      <c r="M180" s="7">
        <f t="shared" si="15"/>
        <v>9.7164267811518314</v>
      </c>
      <c r="P180" s="5">
        <f t="shared" si="16"/>
        <v>11.260715330534575</v>
      </c>
    </row>
    <row r="181" spans="1:16" x14ac:dyDescent="0.15">
      <c r="A181" s="5">
        <v>90</v>
      </c>
      <c r="B181" s="5">
        <v>179</v>
      </c>
      <c r="D181">
        <v>316.50977236146002</v>
      </c>
      <c r="E181">
        <v>121.96504943665001</v>
      </c>
      <c r="F181">
        <v>112.13571756075</v>
      </c>
      <c r="G181">
        <v>102.28656579551</v>
      </c>
      <c r="I181" s="6">
        <f t="shared" si="17"/>
        <v>204.37405480071004</v>
      </c>
      <c r="J181" s="6">
        <f t="shared" si="17"/>
        <v>19.678483641140005</v>
      </c>
      <c r="K181" s="6">
        <f t="shared" si="14"/>
        <v>180.75987443134204</v>
      </c>
      <c r="L181" s="7">
        <f t="shared" si="13"/>
        <v>9.1856607311675127</v>
      </c>
      <c r="M181" s="7">
        <f t="shared" si="15"/>
        <v>9.6710472664633542</v>
      </c>
      <c r="P181" s="5">
        <f t="shared" si="16"/>
        <v>10.681428515325907</v>
      </c>
    </row>
    <row r="182" spans="1:16" x14ac:dyDescent="0.15">
      <c r="A182" s="5">
        <v>90.5</v>
      </c>
      <c r="B182" s="5">
        <v>180</v>
      </c>
      <c r="D182">
        <v>317.79811450907999</v>
      </c>
      <c r="E182">
        <v>122.13405380547</v>
      </c>
      <c r="F182">
        <v>112.06006419073999</v>
      </c>
      <c r="G182">
        <v>102.28220999542</v>
      </c>
      <c r="I182" s="6">
        <f t="shared" ref="I182:J241" si="18">D182-F182</f>
        <v>205.73805031834002</v>
      </c>
      <c r="J182" s="6">
        <f t="shared" si="18"/>
        <v>19.851843810049999</v>
      </c>
      <c r="K182" s="6">
        <f>I182-1.2*J182</f>
        <v>181.91583774628</v>
      </c>
      <c r="L182" s="7">
        <f t="shared" si="13"/>
        <v>9.1636746433691503</v>
      </c>
      <c r="M182" s="7">
        <f>L182+ABS($N$2)*A182</f>
        <v>9.6517577705277464</v>
      </c>
      <c r="P182" s="5">
        <f>(L182-$O$2)/$O$2*100</f>
        <v>10.416509999804287</v>
      </c>
    </row>
    <row r="183" spans="1:16" x14ac:dyDescent="0.15">
      <c r="A183" s="5">
        <v>91</v>
      </c>
      <c r="B183" s="5">
        <v>181</v>
      </c>
      <c r="D183">
        <v>318.0096573925</v>
      </c>
      <c r="E183">
        <v>121.76017475282001</v>
      </c>
      <c r="F183">
        <v>112.10660247593</v>
      </c>
      <c r="G183">
        <v>102.26272352132</v>
      </c>
      <c r="I183" s="6">
        <f t="shared" si="18"/>
        <v>205.90305491657</v>
      </c>
      <c r="J183" s="6">
        <f t="shared" si="18"/>
        <v>19.497451231500008</v>
      </c>
      <c r="K183" s="6">
        <f t="shared" ref="K183:K241" si="19">I183-1.2*J183</f>
        <v>182.50611343877</v>
      </c>
      <c r="L183" s="7">
        <f t="shared" si="13"/>
        <v>9.3605113443706838</v>
      </c>
      <c r="M183" s="7">
        <f t="shared" ref="M183:M241" si="20">L183+ABS($N$2)*A183</f>
        <v>9.8512910633920345</v>
      </c>
      <c r="P183" s="5">
        <f t="shared" ref="P183:P241" si="21">(L183-$O$2)/$O$2*100</f>
        <v>12.788268318416252</v>
      </c>
    </row>
    <row r="184" spans="1:16" x14ac:dyDescent="0.15">
      <c r="A184" s="5">
        <v>91.5</v>
      </c>
      <c r="B184" s="5">
        <v>182</v>
      </c>
      <c r="D184">
        <v>313.80260750229002</v>
      </c>
      <c r="E184">
        <v>121.17909423605001</v>
      </c>
      <c r="F184">
        <v>112.06029344338</v>
      </c>
      <c r="G184">
        <v>102.22283356259</v>
      </c>
      <c r="I184" s="6">
        <f t="shared" si="18"/>
        <v>201.74231405891001</v>
      </c>
      <c r="J184" s="6">
        <f t="shared" si="18"/>
        <v>18.956260673460008</v>
      </c>
      <c r="K184" s="6">
        <f t="shared" si="19"/>
        <v>178.994801250758</v>
      </c>
      <c r="L184" s="7">
        <f t="shared" si="13"/>
        <v>9.4425163450807741</v>
      </c>
      <c r="M184" s="7">
        <f t="shared" si="20"/>
        <v>9.9359926559648795</v>
      </c>
      <c r="P184" s="5">
        <f t="shared" si="21"/>
        <v>13.776376946595411</v>
      </c>
    </row>
    <row r="185" spans="1:16" x14ac:dyDescent="0.15">
      <c r="A185" s="5">
        <v>92</v>
      </c>
      <c r="B185" s="5">
        <v>183</v>
      </c>
      <c r="D185">
        <v>307.93824336687999</v>
      </c>
      <c r="E185">
        <v>121.11893870082</v>
      </c>
      <c r="F185">
        <v>112.36657496561</v>
      </c>
      <c r="G185">
        <v>102.14970197157</v>
      </c>
      <c r="I185" s="6">
        <f t="shared" si="18"/>
        <v>195.57166840126999</v>
      </c>
      <c r="J185" s="6">
        <f t="shared" si="18"/>
        <v>18.969236729249999</v>
      </c>
      <c r="K185" s="6">
        <f t="shared" si="19"/>
        <v>172.80858432616998</v>
      </c>
      <c r="L185" s="7">
        <f t="shared" si="13"/>
        <v>9.1099387283044599</v>
      </c>
      <c r="M185" s="7">
        <f t="shared" si="20"/>
        <v>9.6061116310513199</v>
      </c>
      <c r="P185" s="5">
        <f t="shared" si="21"/>
        <v>9.7690260554258845</v>
      </c>
    </row>
    <row r="186" spans="1:16" x14ac:dyDescent="0.15">
      <c r="A186" s="5">
        <v>92.5</v>
      </c>
      <c r="B186" s="5">
        <v>184</v>
      </c>
      <c r="D186">
        <v>311.20860018297998</v>
      </c>
      <c r="E186">
        <v>121.44350411711</v>
      </c>
      <c r="F186">
        <v>111.99908298945</v>
      </c>
      <c r="G186">
        <v>102.35900962861</v>
      </c>
      <c r="I186" s="6">
        <f t="shared" si="18"/>
        <v>199.20951719352996</v>
      </c>
      <c r="J186" s="6">
        <f t="shared" si="18"/>
        <v>19.084494488499999</v>
      </c>
      <c r="K186" s="6">
        <f t="shared" si="19"/>
        <v>176.30812380732996</v>
      </c>
      <c r="L186" s="7">
        <f t="shared" si="13"/>
        <v>9.2382915310421421</v>
      </c>
      <c r="M186" s="7">
        <f t="shared" si="20"/>
        <v>9.7371610256517567</v>
      </c>
      <c r="P186" s="5">
        <f t="shared" si="21"/>
        <v>11.315596517444989</v>
      </c>
    </row>
    <row r="187" spans="1:16" x14ac:dyDescent="0.15">
      <c r="A187" s="5">
        <v>93</v>
      </c>
      <c r="B187" s="5">
        <v>185</v>
      </c>
      <c r="D187">
        <v>307.17154620310998</v>
      </c>
      <c r="E187">
        <v>121.54414455627</v>
      </c>
      <c r="F187">
        <v>112.05433287483</v>
      </c>
      <c r="G187">
        <v>102.51581843191001</v>
      </c>
      <c r="I187" s="6">
        <f t="shared" si="18"/>
        <v>195.11721332828</v>
      </c>
      <c r="J187" s="6">
        <f t="shared" si="18"/>
        <v>19.028326124359992</v>
      </c>
      <c r="K187" s="6">
        <f t="shared" si="19"/>
        <v>172.28322197904802</v>
      </c>
      <c r="L187" s="7">
        <f t="shared" si="13"/>
        <v>9.0540397958857604</v>
      </c>
      <c r="M187" s="7">
        <f t="shared" si="20"/>
        <v>9.5556058823581296</v>
      </c>
      <c r="P187" s="5">
        <f t="shared" si="21"/>
        <v>9.0954791137681603</v>
      </c>
    </row>
    <row r="188" spans="1:16" x14ac:dyDescent="0.15">
      <c r="A188" s="5">
        <v>93.5</v>
      </c>
      <c r="B188" s="5">
        <v>186</v>
      </c>
      <c r="D188">
        <v>307.36688014638997</v>
      </c>
      <c r="E188">
        <v>121.13220494053</v>
      </c>
      <c r="F188">
        <v>112.03622191655001</v>
      </c>
      <c r="G188">
        <v>102.23475469968</v>
      </c>
      <c r="I188" s="6">
        <f t="shared" si="18"/>
        <v>195.33065822983997</v>
      </c>
      <c r="J188" s="6">
        <f t="shared" si="18"/>
        <v>18.897450240850006</v>
      </c>
      <c r="K188" s="6">
        <f t="shared" si="19"/>
        <v>172.65371794081997</v>
      </c>
      <c r="L188" s="7">
        <f t="shared" si="13"/>
        <v>9.1363499170697651</v>
      </c>
      <c r="M188" s="7">
        <f t="shared" si="20"/>
        <v>9.6406125954048889</v>
      </c>
      <c r="P188" s="5">
        <f t="shared" si="21"/>
        <v>10.08726425155403</v>
      </c>
    </row>
    <row r="189" spans="1:16" x14ac:dyDescent="0.15">
      <c r="A189" s="5">
        <v>94</v>
      </c>
      <c r="B189" s="5">
        <v>187</v>
      </c>
      <c r="D189">
        <v>304.54162854529</v>
      </c>
      <c r="E189">
        <v>121.03613906679</v>
      </c>
      <c r="F189">
        <v>112.017652453</v>
      </c>
      <c r="G189">
        <v>102.19073819349001</v>
      </c>
      <c r="I189" s="6">
        <f t="shared" si="18"/>
        <v>192.52397609229001</v>
      </c>
      <c r="J189" s="6">
        <f t="shared" si="18"/>
        <v>18.845400873299994</v>
      </c>
      <c r="K189" s="6">
        <f t="shared" si="19"/>
        <v>169.90949504433001</v>
      </c>
      <c r="L189" s="7">
        <f t="shared" si="13"/>
        <v>9.015966080353131</v>
      </c>
      <c r="M189" s="7">
        <f t="shared" si="20"/>
        <v>9.5229253505510094</v>
      </c>
      <c r="P189" s="5">
        <f t="shared" si="21"/>
        <v>8.6367148128247315</v>
      </c>
    </row>
    <row r="190" spans="1:16" x14ac:dyDescent="0.15">
      <c r="A190" s="5">
        <v>94.5</v>
      </c>
      <c r="B190" s="5">
        <v>188</v>
      </c>
      <c r="D190">
        <v>301.93471810089</v>
      </c>
      <c r="E190">
        <v>120.87149052728</v>
      </c>
      <c r="F190">
        <v>111.93512150390001</v>
      </c>
      <c r="G190">
        <v>102.35419532325</v>
      </c>
      <c r="I190" s="6">
        <f t="shared" si="18"/>
        <v>189.99959659698999</v>
      </c>
      <c r="J190" s="6">
        <f t="shared" si="18"/>
        <v>18.517295204030006</v>
      </c>
      <c r="K190" s="6">
        <f t="shared" si="19"/>
        <v>167.77884235215399</v>
      </c>
      <c r="L190" s="7">
        <f t="shared" si="13"/>
        <v>9.0606560247330012</v>
      </c>
      <c r="M190" s="7">
        <f t="shared" si="20"/>
        <v>9.5703118867936343</v>
      </c>
      <c r="P190" s="5">
        <f t="shared" si="21"/>
        <v>9.1752005057973935</v>
      </c>
    </row>
    <row r="191" spans="1:16" x14ac:dyDescent="0.15">
      <c r="A191" s="5">
        <v>95</v>
      </c>
      <c r="B191" s="5">
        <v>189</v>
      </c>
      <c r="D191">
        <v>305.12965076466998</v>
      </c>
      <c r="E191">
        <v>121.32481168683</v>
      </c>
      <c r="F191">
        <v>112.11508482348</v>
      </c>
      <c r="G191">
        <v>102.44910591471999</v>
      </c>
      <c r="I191" s="6">
        <f t="shared" si="18"/>
        <v>193.01456594118997</v>
      </c>
      <c r="J191" s="6">
        <f t="shared" si="18"/>
        <v>18.87570577211001</v>
      </c>
      <c r="K191" s="6">
        <f t="shared" si="19"/>
        <v>170.36371901465796</v>
      </c>
      <c r="L191" s="7">
        <f t="shared" si="13"/>
        <v>9.025554915481921</v>
      </c>
      <c r="M191" s="7">
        <f t="shared" si="20"/>
        <v>9.5379073694053087</v>
      </c>
      <c r="P191" s="5">
        <f t="shared" si="21"/>
        <v>8.7522542389926663</v>
      </c>
    </row>
    <row r="192" spans="1:16" x14ac:dyDescent="0.15">
      <c r="A192" s="5">
        <v>95.5</v>
      </c>
      <c r="B192" s="5">
        <v>190</v>
      </c>
      <c r="D192">
        <v>305.38324583427999</v>
      </c>
      <c r="E192">
        <v>121.07897740241999</v>
      </c>
      <c r="F192">
        <v>112.04860155892</v>
      </c>
      <c r="G192">
        <v>102.20036680422</v>
      </c>
      <c r="I192" s="6">
        <f t="shared" si="18"/>
        <v>193.33464427536001</v>
      </c>
      <c r="J192" s="6">
        <f t="shared" si="18"/>
        <v>18.878610598199998</v>
      </c>
      <c r="K192" s="6">
        <f t="shared" si="19"/>
        <v>170.68031155752001</v>
      </c>
      <c r="L192" s="7">
        <f t="shared" si="13"/>
        <v>9.0409360725833139</v>
      </c>
      <c r="M192" s="7">
        <f t="shared" si="20"/>
        <v>9.5559851183694562</v>
      </c>
      <c r="P192" s="5">
        <f t="shared" si="21"/>
        <v>8.9375874980825021</v>
      </c>
    </row>
    <row r="193" spans="1:16" x14ac:dyDescent="0.15">
      <c r="A193" s="5">
        <v>96</v>
      </c>
      <c r="B193" s="5">
        <v>191</v>
      </c>
      <c r="D193">
        <v>303.39214791144002</v>
      </c>
      <c r="E193">
        <v>121.22209541201001</v>
      </c>
      <c r="F193">
        <v>112.29917469051</v>
      </c>
      <c r="G193">
        <v>102.35648784961001</v>
      </c>
      <c r="I193" s="6">
        <f t="shared" si="18"/>
        <v>191.09297322093002</v>
      </c>
      <c r="J193" s="6">
        <f t="shared" si="18"/>
        <v>18.865607562400001</v>
      </c>
      <c r="K193" s="6">
        <f t="shared" si="19"/>
        <v>168.45424414605003</v>
      </c>
      <c r="L193" s="7">
        <f t="shared" si="13"/>
        <v>8.929171434785216</v>
      </c>
      <c r="M193" s="7">
        <f t="shared" si="20"/>
        <v>9.4469170724341129</v>
      </c>
      <c r="P193" s="5">
        <f t="shared" si="21"/>
        <v>7.590893979670879</v>
      </c>
    </row>
    <row r="194" spans="1:16" x14ac:dyDescent="0.15">
      <c r="A194" s="5">
        <v>96.5</v>
      </c>
      <c r="B194" s="5">
        <v>192</v>
      </c>
      <c r="D194">
        <v>304.8968272084</v>
      </c>
      <c r="E194">
        <v>121.16959598264999</v>
      </c>
      <c r="F194">
        <v>112.05685465383</v>
      </c>
      <c r="G194">
        <v>102.32645575424</v>
      </c>
      <c r="I194" s="6">
        <f t="shared" si="18"/>
        <v>192.83997255457001</v>
      </c>
      <c r="J194" s="6">
        <f t="shared" si="18"/>
        <v>18.843140228409993</v>
      </c>
      <c r="K194" s="6">
        <f t="shared" si="19"/>
        <v>170.22820428047802</v>
      </c>
      <c r="L194" s="7">
        <f t="shared" ref="L194:L241" si="22">K194/J194</f>
        <v>9.0339615487137994</v>
      </c>
      <c r="M194" s="7">
        <f t="shared" si="20"/>
        <v>9.5544037782254509</v>
      </c>
      <c r="P194" s="5">
        <f t="shared" si="21"/>
        <v>8.8535488766175465</v>
      </c>
    </row>
    <row r="195" spans="1:16" x14ac:dyDescent="0.15">
      <c r="A195" s="5">
        <v>97</v>
      </c>
      <c r="B195" s="5">
        <v>193</v>
      </c>
      <c r="D195">
        <v>303.10203149965997</v>
      </c>
      <c r="E195">
        <v>121.1011184661</v>
      </c>
      <c r="F195">
        <v>112.10683172857</v>
      </c>
      <c r="G195">
        <v>102.30032095369</v>
      </c>
      <c r="I195" s="6">
        <f t="shared" si="18"/>
        <v>190.99519977108997</v>
      </c>
      <c r="J195" s="6">
        <f t="shared" si="18"/>
        <v>18.80079751241</v>
      </c>
      <c r="K195" s="6">
        <f t="shared" si="19"/>
        <v>168.43424275619796</v>
      </c>
      <c r="L195" s="7">
        <f t="shared" si="22"/>
        <v>8.9588881878557629</v>
      </c>
      <c r="M195" s="7">
        <f t="shared" si="20"/>
        <v>9.4820270092301691</v>
      </c>
      <c r="P195" s="5">
        <f t="shared" si="21"/>
        <v>7.9489621444927341</v>
      </c>
    </row>
    <row r="196" spans="1:16" x14ac:dyDescent="0.15">
      <c r="A196" s="5">
        <v>97.5</v>
      </c>
      <c r="B196" s="5">
        <v>194</v>
      </c>
      <c r="D196">
        <v>302.19812828121002</v>
      </c>
      <c r="E196">
        <v>121.08742296279</v>
      </c>
      <c r="F196">
        <v>111.93489225126</v>
      </c>
      <c r="G196">
        <v>102.29160935351</v>
      </c>
      <c r="I196" s="6">
        <f t="shared" si="18"/>
        <v>190.26323602995001</v>
      </c>
      <c r="J196" s="6">
        <f t="shared" si="18"/>
        <v>18.795813609280003</v>
      </c>
      <c r="K196" s="6">
        <f t="shared" si="19"/>
        <v>167.708259698814</v>
      </c>
      <c r="L196" s="7">
        <f t="shared" si="22"/>
        <v>8.9226390080827294</v>
      </c>
      <c r="M196" s="7">
        <f t="shared" si="20"/>
        <v>9.4484744213198901</v>
      </c>
      <c r="P196" s="5">
        <f t="shared" si="21"/>
        <v>7.5121823507240757</v>
      </c>
    </row>
    <row r="197" spans="1:16" x14ac:dyDescent="0.15">
      <c r="A197" s="5">
        <v>98</v>
      </c>
      <c r="B197" s="5">
        <v>195</v>
      </c>
      <c r="D197">
        <v>301.20771513352997</v>
      </c>
      <c r="E197">
        <v>121.08902077150999</v>
      </c>
      <c r="F197">
        <v>112.11531407611</v>
      </c>
      <c r="G197">
        <v>102.30055020633</v>
      </c>
      <c r="I197" s="6">
        <f t="shared" si="18"/>
        <v>189.09240105741998</v>
      </c>
      <c r="J197" s="6">
        <f t="shared" si="18"/>
        <v>18.788470565179992</v>
      </c>
      <c r="K197" s="6">
        <f t="shared" si="19"/>
        <v>166.54623637920398</v>
      </c>
      <c r="L197" s="7">
        <f t="shared" si="22"/>
        <v>8.8642785372779738</v>
      </c>
      <c r="M197" s="7">
        <f t="shared" si="20"/>
        <v>9.3928105423778891</v>
      </c>
      <c r="P197" s="5">
        <f t="shared" si="21"/>
        <v>6.8089754212998139</v>
      </c>
    </row>
    <row r="198" spans="1:16" x14ac:dyDescent="0.15">
      <c r="A198" s="5">
        <v>98.5</v>
      </c>
      <c r="B198" s="5">
        <v>196</v>
      </c>
      <c r="D198">
        <v>299.73042684319</v>
      </c>
      <c r="E198">
        <v>120.72266605798001</v>
      </c>
      <c r="F198">
        <v>112.14030261348</v>
      </c>
      <c r="G198">
        <v>102.36359468134</v>
      </c>
      <c r="I198" s="6">
        <f t="shared" si="18"/>
        <v>187.59012422971</v>
      </c>
      <c r="J198" s="6">
        <f t="shared" si="18"/>
        <v>18.359071376640003</v>
      </c>
      <c r="K198" s="6">
        <f t="shared" si="19"/>
        <v>165.55923857774201</v>
      </c>
      <c r="L198" s="7">
        <f t="shared" si="22"/>
        <v>9.017843832144953</v>
      </c>
      <c r="M198" s="7">
        <f t="shared" si="20"/>
        <v>9.549072429107623</v>
      </c>
      <c r="P198" s="5">
        <f t="shared" si="21"/>
        <v>8.6593405396829937</v>
      </c>
    </row>
    <row r="199" spans="1:16" x14ac:dyDescent="0.15">
      <c r="A199" s="5">
        <v>99</v>
      </c>
      <c r="B199" s="5">
        <v>197</v>
      </c>
      <c r="D199">
        <v>298.00159780872002</v>
      </c>
      <c r="E199">
        <v>120.69573156814</v>
      </c>
      <c r="F199">
        <v>112.14878496103</v>
      </c>
      <c r="G199">
        <v>102.18523613022001</v>
      </c>
      <c r="I199" s="6">
        <f t="shared" si="18"/>
        <v>185.85281284769002</v>
      </c>
      <c r="J199" s="6">
        <f t="shared" si="18"/>
        <v>18.51049543792</v>
      </c>
      <c r="K199" s="6">
        <f t="shared" si="19"/>
        <v>163.64021832218603</v>
      </c>
      <c r="L199" s="7">
        <f t="shared" si="22"/>
        <v>8.8404018612574777</v>
      </c>
      <c r="M199" s="7">
        <f t="shared" si="20"/>
        <v>9.3743270500829023</v>
      </c>
      <c r="P199" s="5">
        <f t="shared" si="21"/>
        <v>6.5212765080164976</v>
      </c>
    </row>
    <row r="200" spans="1:16" x14ac:dyDescent="0.15">
      <c r="A200" s="5">
        <v>99.5</v>
      </c>
      <c r="B200" s="5">
        <v>198</v>
      </c>
      <c r="D200">
        <v>297.81625199726</v>
      </c>
      <c r="E200">
        <v>121.15042227802</v>
      </c>
      <c r="F200">
        <v>111.77143512150001</v>
      </c>
      <c r="G200">
        <v>102.21549747822</v>
      </c>
      <c r="I200" s="6">
        <f t="shared" si="18"/>
        <v>186.04481687575998</v>
      </c>
      <c r="J200" s="6">
        <f t="shared" si="18"/>
        <v>18.934924799800001</v>
      </c>
      <c r="K200" s="6">
        <f t="shared" si="19"/>
        <v>163.32290711599998</v>
      </c>
      <c r="L200" s="7">
        <f t="shared" si="22"/>
        <v>8.6254848563076987</v>
      </c>
      <c r="M200" s="7">
        <f t="shared" si="20"/>
        <v>9.1621066369958779</v>
      </c>
      <c r="P200" s="5">
        <f t="shared" si="21"/>
        <v>3.9316619101939296</v>
      </c>
    </row>
    <row r="201" spans="1:16" s="41" customFormat="1" x14ac:dyDescent="0.15">
      <c r="A201" s="41">
        <v>100</v>
      </c>
      <c r="B201" s="41">
        <v>199</v>
      </c>
      <c r="D201" s="42">
        <v>298.51426614927999</v>
      </c>
      <c r="E201" s="42">
        <v>120.97055466787999</v>
      </c>
      <c r="F201" s="42">
        <v>112.1146263182</v>
      </c>
      <c r="G201" s="42">
        <v>102.36680421825</v>
      </c>
      <c r="I201" s="43">
        <f t="shared" si="18"/>
        <v>186.39963983107998</v>
      </c>
      <c r="J201" s="43">
        <f t="shared" si="18"/>
        <v>18.603750449629999</v>
      </c>
      <c r="K201" s="43">
        <f t="shared" si="19"/>
        <v>164.07513929152398</v>
      </c>
      <c r="L201" s="44">
        <f t="shared" si="22"/>
        <v>8.8194657166446344</v>
      </c>
      <c r="M201" s="44">
        <f t="shared" si="20"/>
        <v>9.3587840891955683</v>
      </c>
      <c r="P201" s="41">
        <f t="shared" si="21"/>
        <v>6.2690091468357831</v>
      </c>
    </row>
    <row r="202" spans="1:16" s="41" customFormat="1" x14ac:dyDescent="0.15">
      <c r="A202" s="41">
        <v>100.5</v>
      </c>
      <c r="B202" s="41">
        <v>200</v>
      </c>
      <c r="D202" s="42">
        <v>297.66993837024</v>
      </c>
      <c r="E202" s="42">
        <v>121.06391234877999</v>
      </c>
      <c r="F202" s="42">
        <v>111.97340669418</v>
      </c>
      <c r="G202" s="42">
        <v>102.25149014214</v>
      </c>
      <c r="I202" s="43">
        <f t="shared" si="18"/>
        <v>185.69653167606</v>
      </c>
      <c r="J202" s="43">
        <f t="shared" si="18"/>
        <v>18.812422206639994</v>
      </c>
      <c r="K202" s="43">
        <f t="shared" si="19"/>
        <v>163.12162502809201</v>
      </c>
      <c r="L202" s="44">
        <f t="shared" si="22"/>
        <v>8.6709528010974015</v>
      </c>
      <c r="M202" s="44">
        <f t="shared" si="20"/>
        <v>9.21296776551109</v>
      </c>
      <c r="P202" s="41">
        <f t="shared" si="21"/>
        <v>4.4795220182757403</v>
      </c>
    </row>
    <row r="203" spans="1:16" s="41" customFormat="1" x14ac:dyDescent="0.15">
      <c r="A203" s="41">
        <v>101</v>
      </c>
      <c r="B203" s="41">
        <v>201</v>
      </c>
      <c r="D203" s="42">
        <v>297.38758274367001</v>
      </c>
      <c r="E203" s="42">
        <v>120.92216388951999</v>
      </c>
      <c r="F203" s="42">
        <v>112.04447501145999</v>
      </c>
      <c r="G203" s="42">
        <v>102.44199908298999</v>
      </c>
      <c r="I203" s="43">
        <f t="shared" si="18"/>
        <v>185.34310773221</v>
      </c>
      <c r="J203" s="43">
        <f t="shared" si="18"/>
        <v>18.480164806529999</v>
      </c>
      <c r="K203" s="43">
        <f t="shared" si="19"/>
        <v>163.16690996437401</v>
      </c>
      <c r="L203" s="44">
        <f t="shared" si="22"/>
        <v>8.8292995042294589</v>
      </c>
      <c r="M203" s="44">
        <f t="shared" si="20"/>
        <v>9.3740110605059019</v>
      </c>
      <c r="P203" s="41">
        <f t="shared" si="21"/>
        <v>6.3875000958767787</v>
      </c>
    </row>
    <row r="204" spans="1:16" s="41" customFormat="1" x14ac:dyDescent="0.15">
      <c r="A204" s="41">
        <v>101.5</v>
      </c>
      <c r="B204" s="41">
        <v>202</v>
      </c>
      <c r="D204" s="42">
        <v>296.05615156356998</v>
      </c>
      <c r="E204" s="42">
        <v>120.80986076238</v>
      </c>
      <c r="F204" s="42">
        <v>112.22375057313</v>
      </c>
      <c r="G204" s="42">
        <v>102.28060522696001</v>
      </c>
      <c r="I204" s="43">
        <f t="shared" si="18"/>
        <v>183.83240099043996</v>
      </c>
      <c r="J204" s="43">
        <f t="shared" si="18"/>
        <v>18.529255535419992</v>
      </c>
      <c r="K204" s="43">
        <f t="shared" si="19"/>
        <v>161.59729434793599</v>
      </c>
      <c r="L204" s="44">
        <f t="shared" si="22"/>
        <v>8.7211973540454046</v>
      </c>
      <c r="M204" s="44">
        <f t="shared" si="20"/>
        <v>9.2686055021846023</v>
      </c>
      <c r="P204" s="41">
        <f t="shared" si="21"/>
        <v>5.0849372473108856</v>
      </c>
    </row>
    <row r="205" spans="1:16" s="41" customFormat="1" x14ac:dyDescent="0.15">
      <c r="A205" s="41">
        <v>102</v>
      </c>
      <c r="B205" s="41">
        <v>203</v>
      </c>
      <c r="D205" s="42">
        <v>295.02077151334998</v>
      </c>
      <c r="E205" s="42">
        <v>120.94772882903</v>
      </c>
      <c r="F205" s="42">
        <v>112.14305364512001</v>
      </c>
      <c r="G205" s="42">
        <v>102.29115084823999</v>
      </c>
      <c r="I205" s="43">
        <f t="shared" si="18"/>
        <v>182.87771786822998</v>
      </c>
      <c r="J205" s="43">
        <f t="shared" si="18"/>
        <v>18.656577980790004</v>
      </c>
      <c r="K205" s="43">
        <f t="shared" si="19"/>
        <v>160.48982429128196</v>
      </c>
      <c r="L205" s="44">
        <f t="shared" si="22"/>
        <v>8.6023184131909112</v>
      </c>
      <c r="M205" s="44">
        <f t="shared" si="20"/>
        <v>9.1524231531928635</v>
      </c>
      <c r="P205" s="41">
        <f t="shared" si="21"/>
        <v>3.6525208562374138</v>
      </c>
    </row>
    <row r="206" spans="1:16" s="41" customFormat="1" x14ac:dyDescent="0.15">
      <c r="A206" s="41">
        <v>102.5</v>
      </c>
      <c r="B206" s="41">
        <v>204</v>
      </c>
      <c r="D206" s="42">
        <v>292.59141748459001</v>
      </c>
      <c r="E206" s="42">
        <v>120.49737502853</v>
      </c>
      <c r="F206" s="42">
        <v>112.11668959193</v>
      </c>
      <c r="G206" s="42">
        <v>102.42113709308001</v>
      </c>
      <c r="I206" s="43">
        <f t="shared" si="18"/>
        <v>180.47472789266001</v>
      </c>
      <c r="J206" s="43">
        <f t="shared" si="18"/>
        <v>18.076237935449996</v>
      </c>
      <c r="K206" s="43">
        <f t="shared" si="19"/>
        <v>158.78324237012001</v>
      </c>
      <c r="L206" s="44">
        <f t="shared" si="22"/>
        <v>8.7840867628061137</v>
      </c>
      <c r="M206" s="44">
        <f t="shared" si="20"/>
        <v>9.3368880946708224</v>
      </c>
      <c r="P206" s="41">
        <f t="shared" si="21"/>
        <v>5.8427150276834476</v>
      </c>
    </row>
    <row r="207" spans="1:16" s="41" customFormat="1" x14ac:dyDescent="0.15">
      <c r="A207" s="41">
        <v>103</v>
      </c>
      <c r="B207" s="41">
        <v>205</v>
      </c>
      <c r="D207" s="42">
        <v>285.56083086053002</v>
      </c>
      <c r="E207" s="42">
        <v>120.21798676101</v>
      </c>
      <c r="F207" s="42">
        <v>112.03690967446001</v>
      </c>
      <c r="G207" s="42">
        <v>102.26776707932</v>
      </c>
      <c r="I207" s="43">
        <f t="shared" si="18"/>
        <v>173.52392118607003</v>
      </c>
      <c r="J207" s="43">
        <f t="shared" si="18"/>
        <v>17.950219681690001</v>
      </c>
      <c r="K207" s="43">
        <f t="shared" si="19"/>
        <v>151.98365756804202</v>
      </c>
      <c r="L207" s="44">
        <f t="shared" si="22"/>
        <v>8.4669525088359734</v>
      </c>
      <c r="M207" s="44">
        <f t="shared" si="20"/>
        <v>9.0224504325634367</v>
      </c>
      <c r="P207" s="41">
        <f t="shared" si="21"/>
        <v>2.0214469351816344</v>
      </c>
    </row>
    <row r="208" spans="1:16" s="41" customFormat="1" x14ac:dyDescent="0.15">
      <c r="A208" s="41">
        <v>103.5</v>
      </c>
      <c r="B208" s="41">
        <v>206</v>
      </c>
      <c r="D208" s="42">
        <v>280.12211823784997</v>
      </c>
      <c r="E208" s="42">
        <v>119.38073499201001</v>
      </c>
      <c r="F208" s="42">
        <v>112.06304447501</v>
      </c>
      <c r="G208" s="42">
        <v>102.31934892251</v>
      </c>
      <c r="I208" s="43">
        <f t="shared" si="18"/>
        <v>168.05907376283997</v>
      </c>
      <c r="J208" s="43">
        <f t="shared" si="18"/>
        <v>17.061386069500003</v>
      </c>
      <c r="K208" s="43">
        <f t="shared" si="19"/>
        <v>147.58541047943996</v>
      </c>
      <c r="L208" s="44">
        <f t="shared" si="22"/>
        <v>8.650259121870107</v>
      </c>
      <c r="M208" s="44">
        <f t="shared" si="20"/>
        <v>9.208453637460325</v>
      </c>
      <c r="P208" s="41">
        <f t="shared" si="21"/>
        <v>4.2301762123345963</v>
      </c>
    </row>
    <row r="209" spans="1:16" s="41" customFormat="1" x14ac:dyDescent="0.15">
      <c r="A209" s="41">
        <v>104</v>
      </c>
      <c r="B209" s="41">
        <v>207</v>
      </c>
      <c r="D209" s="42">
        <v>284.86487103400998</v>
      </c>
      <c r="E209" s="42">
        <v>119.67906870578</v>
      </c>
      <c r="F209" s="42">
        <v>112.06189821183</v>
      </c>
      <c r="G209" s="42">
        <v>102.2613480055</v>
      </c>
      <c r="I209" s="43">
        <f t="shared" si="18"/>
        <v>172.80297282217998</v>
      </c>
      <c r="J209" s="43">
        <f t="shared" si="18"/>
        <v>17.41772070028</v>
      </c>
      <c r="K209" s="43">
        <f t="shared" si="19"/>
        <v>151.90170798184397</v>
      </c>
      <c r="L209" s="44">
        <f t="shared" si="22"/>
        <v>8.7211013769098997</v>
      </c>
      <c r="M209" s="44">
        <f t="shared" si="20"/>
        <v>9.2819924843628723</v>
      </c>
      <c r="P209" s="41">
        <f t="shared" si="21"/>
        <v>5.083780783255289</v>
      </c>
    </row>
    <row r="210" spans="1:16" s="41" customFormat="1" x14ac:dyDescent="0.15">
      <c r="A210" s="41">
        <v>104.5</v>
      </c>
      <c r="B210" s="41">
        <v>208</v>
      </c>
      <c r="D210" s="42">
        <v>283.41314768318</v>
      </c>
      <c r="E210" s="42">
        <v>119.75713307464</v>
      </c>
      <c r="F210" s="42">
        <v>111.92159559835</v>
      </c>
      <c r="G210" s="42">
        <v>102.36863823934</v>
      </c>
      <c r="I210" s="43">
        <f t="shared" si="18"/>
        <v>171.49155208483</v>
      </c>
      <c r="J210" s="43">
        <f t="shared" si="18"/>
        <v>17.388494835299994</v>
      </c>
      <c r="K210" s="43">
        <f t="shared" si="19"/>
        <v>150.62535828247002</v>
      </c>
      <c r="L210" s="44">
        <f t="shared" si="22"/>
        <v>8.6623574788479587</v>
      </c>
      <c r="M210" s="44">
        <f t="shared" si="20"/>
        <v>9.2259451781636859</v>
      </c>
      <c r="P210" s="41">
        <f t="shared" si="21"/>
        <v>4.375953796787881</v>
      </c>
    </row>
    <row r="211" spans="1:16" s="41" customFormat="1" x14ac:dyDescent="0.15">
      <c r="A211" s="41">
        <v>105</v>
      </c>
      <c r="B211" s="41">
        <v>209</v>
      </c>
      <c r="D211" s="42">
        <v>288.67655786350002</v>
      </c>
      <c r="E211" s="42">
        <v>120.33302898882</v>
      </c>
      <c r="F211" s="42">
        <v>112.03117835854999</v>
      </c>
      <c r="G211" s="42">
        <v>102.19463548831</v>
      </c>
      <c r="I211" s="43">
        <f t="shared" si="18"/>
        <v>176.64537950495003</v>
      </c>
      <c r="J211" s="43">
        <f t="shared" si="18"/>
        <v>18.138393500510006</v>
      </c>
      <c r="K211" s="43">
        <f t="shared" si="19"/>
        <v>154.87930730433803</v>
      </c>
      <c r="L211" s="44">
        <f t="shared" si="22"/>
        <v>8.5387555022435269</v>
      </c>
      <c r="M211" s="44">
        <f t="shared" si="20"/>
        <v>9.1050397934220086</v>
      </c>
      <c r="P211" s="41">
        <f t="shared" si="21"/>
        <v>2.8866277985526287</v>
      </c>
    </row>
    <row r="212" spans="1:16" s="41" customFormat="1" x14ac:dyDescent="0.15">
      <c r="A212" s="41">
        <v>105.5</v>
      </c>
      <c r="B212" s="41">
        <v>210</v>
      </c>
      <c r="D212" s="42">
        <v>287.32412691166002</v>
      </c>
      <c r="E212" s="42">
        <v>120.04473864415</v>
      </c>
      <c r="F212" s="42">
        <v>111.94681338834999</v>
      </c>
      <c r="G212" s="42">
        <v>102.35923888124999</v>
      </c>
      <c r="I212" s="43">
        <f t="shared" si="18"/>
        <v>175.37731352331002</v>
      </c>
      <c r="J212" s="43">
        <f t="shared" si="18"/>
        <v>17.685499762900008</v>
      </c>
      <c r="K212" s="43">
        <f t="shared" si="19"/>
        <v>154.15471380783001</v>
      </c>
      <c r="L212" s="44">
        <f t="shared" si="22"/>
        <v>8.7164465734358334</v>
      </c>
      <c r="M212" s="44">
        <f t="shared" si="20"/>
        <v>9.2854274564770698</v>
      </c>
      <c r="P212" s="41">
        <f t="shared" si="21"/>
        <v>5.0276933320587025</v>
      </c>
    </row>
    <row r="213" spans="1:16" s="41" customFormat="1" x14ac:dyDescent="0.15">
      <c r="A213" s="41">
        <v>106</v>
      </c>
      <c r="B213" s="41">
        <v>211</v>
      </c>
      <c r="D213" s="42">
        <v>289.47865784068</v>
      </c>
      <c r="E213" s="42">
        <v>120.32503994522</v>
      </c>
      <c r="F213" s="42">
        <v>112.09903713893</v>
      </c>
      <c r="G213" s="42">
        <v>102.20220082531</v>
      </c>
      <c r="I213" s="43">
        <f t="shared" si="18"/>
        <v>177.37962070175001</v>
      </c>
      <c r="J213" s="43">
        <f t="shared" si="18"/>
        <v>18.122839119909997</v>
      </c>
      <c r="K213" s="43">
        <f t="shared" si="19"/>
        <v>155.63221375785801</v>
      </c>
      <c r="L213" s="44">
        <f t="shared" si="22"/>
        <v>8.5876287224157029</v>
      </c>
      <c r="M213" s="44">
        <f t="shared" si="20"/>
        <v>9.1593061973196939</v>
      </c>
      <c r="P213" s="41">
        <f t="shared" si="21"/>
        <v>3.4755193310306569</v>
      </c>
    </row>
    <row r="214" spans="1:16" s="41" customFormat="1" x14ac:dyDescent="0.15">
      <c r="A214" s="41">
        <v>106.5</v>
      </c>
      <c r="B214" s="41">
        <v>212</v>
      </c>
      <c r="D214" s="42">
        <v>288.79958913489997</v>
      </c>
      <c r="E214" s="42">
        <v>120.62383017576001</v>
      </c>
      <c r="F214" s="42">
        <v>111.93787253553</v>
      </c>
      <c r="G214" s="42">
        <v>102.34089867034</v>
      </c>
      <c r="I214" s="43">
        <f t="shared" si="18"/>
        <v>176.86171659936997</v>
      </c>
      <c r="J214" s="43">
        <f t="shared" si="18"/>
        <v>18.282931505420009</v>
      </c>
      <c r="K214" s="43">
        <f t="shared" si="19"/>
        <v>154.92219879286597</v>
      </c>
      <c r="L214" s="44">
        <f t="shared" si="22"/>
        <v>8.4735972864602704</v>
      </c>
      <c r="M214" s="44">
        <f t="shared" si="20"/>
        <v>9.0479713532270161</v>
      </c>
      <c r="P214" s="41">
        <f t="shared" si="21"/>
        <v>2.1015123220000733</v>
      </c>
    </row>
    <row r="215" spans="1:16" s="41" customFormat="1" x14ac:dyDescent="0.15">
      <c r="A215" s="41">
        <v>107</v>
      </c>
      <c r="B215" s="41">
        <v>213</v>
      </c>
      <c r="D215" s="42">
        <v>288.38735448528001</v>
      </c>
      <c r="E215" s="42">
        <v>120.33919196530999</v>
      </c>
      <c r="F215" s="42">
        <v>111.97088491517999</v>
      </c>
      <c r="G215" s="42">
        <v>102.21572673086</v>
      </c>
      <c r="I215" s="43">
        <f t="shared" si="18"/>
        <v>176.41646957010002</v>
      </c>
      <c r="J215" s="43">
        <f t="shared" si="18"/>
        <v>18.123465234449995</v>
      </c>
      <c r="K215" s="43">
        <f t="shared" si="19"/>
        <v>154.66831128876004</v>
      </c>
      <c r="L215" s="44">
        <f t="shared" si="22"/>
        <v>8.534146714655801</v>
      </c>
      <c r="M215" s="44">
        <f t="shared" si="20"/>
        <v>9.1112173732853012</v>
      </c>
      <c r="P215" s="41">
        <f t="shared" si="21"/>
        <v>2.8310948098148261</v>
      </c>
    </row>
    <row r="216" spans="1:16" s="41" customFormat="1" x14ac:dyDescent="0.15">
      <c r="A216" s="41">
        <v>107.5</v>
      </c>
      <c r="B216" s="41">
        <v>214</v>
      </c>
      <c r="D216" s="42">
        <v>286.16434603971999</v>
      </c>
      <c r="E216" s="42">
        <v>120.14791143575</v>
      </c>
      <c r="F216" s="42">
        <v>112.06006419073999</v>
      </c>
      <c r="G216" s="42">
        <v>102.28839981660001</v>
      </c>
      <c r="I216" s="43">
        <f t="shared" si="18"/>
        <v>174.10428184898001</v>
      </c>
      <c r="J216" s="43">
        <f t="shared" si="18"/>
        <v>17.859511619149998</v>
      </c>
      <c r="K216" s="43">
        <f t="shared" si="19"/>
        <v>152.67286790600002</v>
      </c>
      <c r="L216" s="44">
        <f t="shared" si="22"/>
        <v>8.548546632277187</v>
      </c>
      <c r="M216" s="44">
        <f t="shared" si="20"/>
        <v>9.1283138827694419</v>
      </c>
      <c r="P216" s="41">
        <f t="shared" si="21"/>
        <v>3.0046047509593046</v>
      </c>
    </row>
    <row r="217" spans="1:16" s="41" customFormat="1" x14ac:dyDescent="0.15">
      <c r="A217" s="41">
        <v>108</v>
      </c>
      <c r="B217" s="41">
        <v>215</v>
      </c>
      <c r="D217" s="42">
        <v>287.92102259758002</v>
      </c>
      <c r="E217" s="42">
        <v>120.26112759644001</v>
      </c>
      <c r="F217" s="42">
        <v>112.07336084364999</v>
      </c>
      <c r="G217" s="42">
        <v>102.3230169647</v>
      </c>
      <c r="I217" s="43">
        <f t="shared" si="18"/>
        <v>175.84766175393003</v>
      </c>
      <c r="J217" s="43">
        <f t="shared" si="18"/>
        <v>17.938110631740003</v>
      </c>
      <c r="K217" s="43">
        <f t="shared" si="19"/>
        <v>154.32192899584203</v>
      </c>
      <c r="L217" s="44">
        <f t="shared" si="22"/>
        <v>8.6030202491215633</v>
      </c>
      <c r="M217" s="44">
        <f t="shared" si="20"/>
        <v>9.1854840914765727</v>
      </c>
      <c r="P217" s="41">
        <f t="shared" si="21"/>
        <v>3.6609775373256213</v>
      </c>
    </row>
    <row r="218" spans="1:16" s="41" customFormat="1" x14ac:dyDescent="0.15">
      <c r="A218" s="41">
        <v>108.5</v>
      </c>
      <c r="B218" s="41">
        <v>216</v>
      </c>
      <c r="D218" s="42">
        <v>287.53161378681</v>
      </c>
      <c r="E218" s="42">
        <v>120.49623373659</v>
      </c>
      <c r="F218" s="42">
        <v>112.05868867492001</v>
      </c>
      <c r="G218" s="42">
        <v>102.22558459422</v>
      </c>
      <c r="I218" s="43">
        <f t="shared" si="18"/>
        <v>175.47292511188999</v>
      </c>
      <c r="J218" s="43">
        <f t="shared" si="18"/>
        <v>18.270649142370004</v>
      </c>
      <c r="K218" s="43">
        <f t="shared" si="19"/>
        <v>153.54814614104598</v>
      </c>
      <c r="L218" s="44">
        <f t="shared" si="22"/>
        <v>8.4040881604455269</v>
      </c>
      <c r="M218" s="44">
        <f t="shared" si="20"/>
        <v>8.989248594663291</v>
      </c>
      <c r="P218" s="41">
        <f t="shared" si="21"/>
        <v>1.2639711164927172</v>
      </c>
    </row>
    <row r="219" spans="1:16" s="41" customFormat="1" x14ac:dyDescent="0.15">
      <c r="A219" s="41">
        <v>109</v>
      </c>
      <c r="B219" s="41">
        <v>217</v>
      </c>
      <c r="D219" s="42">
        <v>286.14859621091</v>
      </c>
      <c r="E219" s="42">
        <v>120.25564939512</v>
      </c>
      <c r="F219" s="42">
        <v>112.09834938102</v>
      </c>
      <c r="G219" s="42">
        <v>102.30192572215</v>
      </c>
      <c r="I219" s="43">
        <f t="shared" si="18"/>
        <v>174.05024682989</v>
      </c>
      <c r="J219" s="43">
        <f t="shared" si="18"/>
        <v>17.95372367297</v>
      </c>
      <c r="K219" s="43">
        <f t="shared" si="19"/>
        <v>152.50577842232599</v>
      </c>
      <c r="L219" s="44">
        <f t="shared" si="22"/>
        <v>8.494381511058295</v>
      </c>
      <c r="M219" s="44">
        <f t="shared" si="20"/>
        <v>9.0822385371388137</v>
      </c>
      <c r="P219" s="41">
        <f t="shared" si="21"/>
        <v>2.3519491426511165</v>
      </c>
    </row>
    <row r="220" spans="1:16" s="41" customFormat="1" x14ac:dyDescent="0.15">
      <c r="A220" s="41">
        <v>109.5</v>
      </c>
      <c r="B220" s="41">
        <v>218</v>
      </c>
      <c r="D220" s="42">
        <v>285.40903903217998</v>
      </c>
      <c r="E220" s="42">
        <v>120.13238986533</v>
      </c>
      <c r="F220" s="42">
        <v>111.97501146262999</v>
      </c>
      <c r="G220" s="42">
        <v>102.42136634571</v>
      </c>
      <c r="I220" s="43">
        <f t="shared" si="18"/>
        <v>173.43402756954998</v>
      </c>
      <c r="J220" s="43">
        <f t="shared" si="18"/>
        <v>17.711023519619999</v>
      </c>
      <c r="K220" s="43">
        <f t="shared" si="19"/>
        <v>152.18079934600598</v>
      </c>
      <c r="L220" s="44">
        <f t="shared" si="22"/>
        <v>8.5924339255392237</v>
      </c>
      <c r="M220" s="44">
        <f t="shared" si="20"/>
        <v>9.182987543482497</v>
      </c>
      <c r="P220" s="41">
        <f t="shared" si="21"/>
        <v>3.5334190033114985</v>
      </c>
    </row>
    <row r="221" spans="1:16" x14ac:dyDescent="0.15">
      <c r="A221" s="5">
        <v>110</v>
      </c>
      <c r="B221" s="5">
        <v>219</v>
      </c>
      <c r="D221">
        <v>284.85482766491998</v>
      </c>
      <c r="E221">
        <v>120.05044510386</v>
      </c>
      <c r="F221">
        <v>112.05547913801</v>
      </c>
      <c r="G221">
        <v>102.21022466757999</v>
      </c>
      <c r="I221" s="6">
        <f t="shared" si="18"/>
        <v>172.79934852690997</v>
      </c>
      <c r="J221" s="6">
        <f t="shared" si="18"/>
        <v>17.840220436280006</v>
      </c>
      <c r="K221" s="6">
        <f t="shared" si="19"/>
        <v>151.39108400337395</v>
      </c>
      <c r="L221" s="7">
        <f t="shared" si="22"/>
        <v>8.485942454808681</v>
      </c>
      <c r="M221" s="7">
        <f t="shared" si="20"/>
        <v>9.079192664614709</v>
      </c>
      <c r="P221" s="5">
        <f t="shared" si="21"/>
        <v>2.2502638280760658</v>
      </c>
    </row>
    <row r="222" spans="1:16" x14ac:dyDescent="0.15">
      <c r="A222" s="5">
        <v>110.5</v>
      </c>
      <c r="B222" s="5">
        <v>220</v>
      </c>
      <c r="D222">
        <v>288.4960054782</v>
      </c>
      <c r="E222">
        <v>120.45309290116001</v>
      </c>
      <c r="F222">
        <v>111.79229711142</v>
      </c>
      <c r="G222">
        <v>102.43787253553</v>
      </c>
      <c r="I222" s="6">
        <f t="shared" si="18"/>
        <v>176.70370836678001</v>
      </c>
      <c r="J222" s="6">
        <f t="shared" si="18"/>
        <v>18.01522036563</v>
      </c>
      <c r="K222" s="6">
        <f t="shared" si="19"/>
        <v>155.08544392802401</v>
      </c>
      <c r="L222" s="7">
        <f t="shared" si="22"/>
        <v>8.6085787895162724</v>
      </c>
      <c r="M222" s="7">
        <f t="shared" si="20"/>
        <v>9.204525591185055</v>
      </c>
      <c r="P222" s="5">
        <f t="shared" si="21"/>
        <v>3.7279544494228696</v>
      </c>
    </row>
    <row r="223" spans="1:16" x14ac:dyDescent="0.15">
      <c r="A223" s="5">
        <v>111</v>
      </c>
      <c r="B223" s="5">
        <v>221</v>
      </c>
      <c r="D223">
        <v>286.10705318420997</v>
      </c>
      <c r="E223">
        <v>120.53686372974001</v>
      </c>
      <c r="F223">
        <v>112.27166437414</v>
      </c>
      <c r="G223">
        <v>102.2361302155</v>
      </c>
      <c r="I223" s="6">
        <f t="shared" si="18"/>
        <v>173.83538881006996</v>
      </c>
      <c r="J223" s="6">
        <f t="shared" si="18"/>
        <v>18.300733514240008</v>
      </c>
      <c r="K223" s="6">
        <f t="shared" si="19"/>
        <v>151.87450859298195</v>
      </c>
      <c r="L223" s="7">
        <f t="shared" si="22"/>
        <v>8.2988208355040349</v>
      </c>
      <c r="M223" s="7">
        <f t="shared" si="20"/>
        <v>8.8974642290355721</v>
      </c>
      <c r="P223" s="5">
        <f t="shared" si="21"/>
        <v>-4.433872707275229E-3</v>
      </c>
    </row>
    <row r="224" spans="1:16" x14ac:dyDescent="0.15">
      <c r="A224" s="5">
        <v>111.5</v>
      </c>
      <c r="B224" s="5">
        <v>222</v>
      </c>
      <c r="D224">
        <v>287.10933576808998</v>
      </c>
      <c r="E224">
        <v>120.45354941794</v>
      </c>
      <c r="F224">
        <v>112.00871160018001</v>
      </c>
      <c r="G224">
        <v>102.18454837231</v>
      </c>
      <c r="I224" s="6">
        <f t="shared" si="18"/>
        <v>175.10062416790998</v>
      </c>
      <c r="J224" s="6">
        <f t="shared" si="18"/>
        <v>18.269001045629992</v>
      </c>
      <c r="K224" s="6">
        <f t="shared" si="19"/>
        <v>153.17782291315399</v>
      </c>
      <c r="L224" s="7">
        <f t="shared" si="22"/>
        <v>8.3845757373687739</v>
      </c>
      <c r="M224" s="7">
        <f t="shared" si="20"/>
        <v>8.9859157227630657</v>
      </c>
      <c r="P224" s="5">
        <f t="shared" si="21"/>
        <v>1.0288587034463093</v>
      </c>
    </row>
    <row r="225" spans="1:16" x14ac:dyDescent="0.15">
      <c r="A225" s="5">
        <v>112</v>
      </c>
      <c r="B225" s="5">
        <v>223</v>
      </c>
      <c r="D225">
        <v>286.78406756447998</v>
      </c>
      <c r="E225">
        <v>120.48892946815999</v>
      </c>
      <c r="F225">
        <v>111.87895460798001</v>
      </c>
      <c r="G225">
        <v>102.25080238423</v>
      </c>
      <c r="I225" s="6">
        <f t="shared" si="18"/>
        <v>174.90511295649998</v>
      </c>
      <c r="J225" s="6">
        <f t="shared" si="18"/>
        <v>18.238127083929996</v>
      </c>
      <c r="K225" s="6">
        <f t="shared" si="19"/>
        <v>153.01936045578398</v>
      </c>
      <c r="L225" s="7">
        <f t="shared" si="22"/>
        <v>8.3900808318532132</v>
      </c>
      <c r="M225" s="7">
        <f t="shared" si="20"/>
        <v>8.9941174091102596</v>
      </c>
      <c r="P225" s="5">
        <f t="shared" si="21"/>
        <v>1.0951916259743693</v>
      </c>
    </row>
    <row r="226" spans="1:16" x14ac:dyDescent="0.15">
      <c r="A226" s="5">
        <v>112.5</v>
      </c>
      <c r="B226" s="5">
        <v>224</v>
      </c>
      <c r="D226">
        <v>290.78657840675999</v>
      </c>
      <c r="E226">
        <v>120.82903446701999</v>
      </c>
      <c r="F226">
        <v>111.94245758826</v>
      </c>
      <c r="G226">
        <v>102.33241632279</v>
      </c>
      <c r="I226" s="6">
        <f t="shared" si="18"/>
        <v>178.84412081849999</v>
      </c>
      <c r="J226" s="6">
        <f t="shared" si="18"/>
        <v>18.496618144229998</v>
      </c>
      <c r="K226" s="6">
        <f t="shared" si="19"/>
        <v>156.648179045424</v>
      </c>
      <c r="L226" s="7">
        <f t="shared" si="22"/>
        <v>8.469017299483486</v>
      </c>
      <c r="M226" s="7">
        <f t="shared" si="20"/>
        <v>9.075750468603287</v>
      </c>
      <c r="P226" s="5">
        <f t="shared" si="21"/>
        <v>2.0463263624912402</v>
      </c>
    </row>
    <row r="227" spans="1:16" x14ac:dyDescent="0.15">
      <c r="A227" s="5">
        <v>113</v>
      </c>
      <c r="B227" s="5">
        <v>225</v>
      </c>
      <c r="D227">
        <v>288.63067792740998</v>
      </c>
      <c r="E227">
        <v>120.60762383018</v>
      </c>
      <c r="F227">
        <v>112.04539202201001</v>
      </c>
      <c r="G227">
        <v>102.31499312242001</v>
      </c>
      <c r="I227" s="6">
        <f t="shared" si="18"/>
        <v>176.58528590539999</v>
      </c>
      <c r="J227" s="6">
        <f t="shared" si="18"/>
        <v>18.292630707759997</v>
      </c>
      <c r="K227" s="6">
        <f t="shared" si="19"/>
        <v>154.634129056088</v>
      </c>
      <c r="L227" s="7">
        <f t="shared" si="22"/>
        <v>8.4533565197098728</v>
      </c>
      <c r="M227" s="7">
        <f t="shared" si="20"/>
        <v>9.0627862806924284</v>
      </c>
      <c r="P227" s="5">
        <f t="shared" si="21"/>
        <v>1.8576238262516809</v>
      </c>
    </row>
    <row r="228" spans="1:16" x14ac:dyDescent="0.15">
      <c r="A228" s="5">
        <v>113.5</v>
      </c>
      <c r="B228" s="5">
        <v>226</v>
      </c>
      <c r="D228">
        <v>285.67336224605998</v>
      </c>
      <c r="E228">
        <v>120.32755078749</v>
      </c>
      <c r="F228">
        <v>111.91494727189</v>
      </c>
      <c r="G228">
        <v>102.26341127923</v>
      </c>
      <c r="I228" s="6">
        <f t="shared" si="18"/>
        <v>173.75841497416997</v>
      </c>
      <c r="J228" s="6">
        <f t="shared" si="18"/>
        <v>18.064139508259998</v>
      </c>
      <c r="K228" s="6">
        <f t="shared" si="19"/>
        <v>152.08144756425796</v>
      </c>
      <c r="L228" s="7">
        <f t="shared" si="22"/>
        <v>8.418969942892506</v>
      </c>
      <c r="M228" s="7">
        <f t="shared" si="20"/>
        <v>9.0310962957378162</v>
      </c>
      <c r="P228" s="5">
        <f t="shared" si="21"/>
        <v>1.4432872254033278</v>
      </c>
    </row>
    <row r="229" spans="1:16" x14ac:dyDescent="0.15">
      <c r="A229" s="5">
        <v>114</v>
      </c>
      <c r="B229" s="5">
        <v>227</v>
      </c>
      <c r="D229">
        <v>286.93996804382999</v>
      </c>
      <c r="E229">
        <v>120.62679753481</v>
      </c>
      <c r="F229">
        <v>111.87459880789</v>
      </c>
      <c r="G229">
        <v>102.35350756534</v>
      </c>
      <c r="I229" s="6">
        <f t="shared" si="18"/>
        <v>175.06536923594001</v>
      </c>
      <c r="J229" s="6">
        <f t="shared" si="18"/>
        <v>18.27328996947</v>
      </c>
      <c r="K229" s="6">
        <f t="shared" si="19"/>
        <v>153.13742127257601</v>
      </c>
      <c r="L229" s="7">
        <f t="shared" si="22"/>
        <v>8.380396826648596</v>
      </c>
      <c r="M229" s="7">
        <f t="shared" si="20"/>
        <v>8.9952197713566608</v>
      </c>
      <c r="P229" s="5">
        <f t="shared" si="21"/>
        <v>0.97850546031183117</v>
      </c>
    </row>
    <row r="230" spans="1:16" x14ac:dyDescent="0.15">
      <c r="A230" s="5">
        <v>114.5</v>
      </c>
      <c r="B230" s="5">
        <v>228</v>
      </c>
      <c r="D230">
        <v>287.14608536864</v>
      </c>
      <c r="E230">
        <v>120.54005934718001</v>
      </c>
      <c r="F230">
        <v>112.05639614856</v>
      </c>
      <c r="G230">
        <v>102.21687299404</v>
      </c>
      <c r="I230" s="6">
        <f t="shared" si="18"/>
        <v>175.08968922008</v>
      </c>
      <c r="J230" s="6">
        <f t="shared" si="18"/>
        <v>18.323186353140002</v>
      </c>
      <c r="K230" s="6">
        <f t="shared" si="19"/>
        <v>153.101865596312</v>
      </c>
      <c r="L230" s="7">
        <f t="shared" si="22"/>
        <v>8.3556354580258514</v>
      </c>
      <c r="M230" s="7">
        <f t="shared" si="20"/>
        <v>8.9731549945966709</v>
      </c>
      <c r="P230" s="5">
        <f t="shared" si="21"/>
        <v>0.68014655817419467</v>
      </c>
    </row>
    <row r="231" spans="1:16" x14ac:dyDescent="0.15">
      <c r="A231" s="5">
        <v>115</v>
      </c>
      <c r="B231" s="5">
        <v>229</v>
      </c>
      <c r="D231">
        <v>287.32093129422998</v>
      </c>
      <c r="E231">
        <v>120.5416571559</v>
      </c>
      <c r="F231">
        <v>111.96767537827</v>
      </c>
      <c r="G231">
        <v>102.25194864741</v>
      </c>
      <c r="I231" s="6">
        <f t="shared" si="18"/>
        <v>175.35325591595998</v>
      </c>
      <c r="J231" s="6">
        <f t="shared" si="18"/>
        <v>18.289708508489994</v>
      </c>
      <c r="K231" s="6">
        <f t="shared" si="19"/>
        <v>153.40560570577199</v>
      </c>
      <c r="L231" s="7">
        <f t="shared" si="22"/>
        <v>8.3875369383039562</v>
      </c>
      <c r="M231" s="7">
        <f t="shared" si="20"/>
        <v>9.0077530667375303</v>
      </c>
      <c r="P231" s="5">
        <f t="shared" si="21"/>
        <v>1.0645393103421001</v>
      </c>
    </row>
    <row r="232" spans="1:16" x14ac:dyDescent="0.15">
      <c r="A232" s="5">
        <v>115.5</v>
      </c>
      <c r="B232" s="5">
        <v>230</v>
      </c>
      <c r="D232">
        <v>293.12736818078002</v>
      </c>
      <c r="E232">
        <v>121.00045651678001</v>
      </c>
      <c r="F232">
        <v>111.94108207244</v>
      </c>
      <c r="G232">
        <v>102.06923429619</v>
      </c>
      <c r="I232" s="6">
        <f t="shared" si="18"/>
        <v>181.18628610834003</v>
      </c>
      <c r="J232" s="6">
        <f t="shared" si="18"/>
        <v>18.931222220590001</v>
      </c>
      <c r="K232" s="6">
        <f t="shared" si="19"/>
        <v>158.46881944363201</v>
      </c>
      <c r="L232" s="7">
        <f t="shared" si="22"/>
        <v>8.3707653735783598</v>
      </c>
      <c r="M232" s="7">
        <f t="shared" si="20"/>
        <v>8.9936780938746885</v>
      </c>
      <c r="P232" s="5">
        <f t="shared" si="21"/>
        <v>0.86245251478174223</v>
      </c>
    </row>
    <row r="233" spans="1:16" x14ac:dyDescent="0.15">
      <c r="A233" s="5">
        <v>116</v>
      </c>
      <c r="B233" s="5">
        <v>231</v>
      </c>
      <c r="D233">
        <v>292.21410636841</v>
      </c>
      <c r="E233">
        <v>121.04930381192</v>
      </c>
      <c r="F233">
        <v>112.07359009629</v>
      </c>
      <c r="G233">
        <v>102.27189362678</v>
      </c>
      <c r="I233" s="6">
        <f t="shared" si="18"/>
        <v>180.14051627212001</v>
      </c>
      <c r="J233" s="6">
        <f t="shared" si="18"/>
        <v>18.777410185139999</v>
      </c>
      <c r="K233" s="6">
        <f t="shared" si="19"/>
        <v>157.60762404995202</v>
      </c>
      <c r="L233" s="7">
        <f t="shared" si="22"/>
        <v>8.3934697328324326</v>
      </c>
      <c r="M233" s="7">
        <f t="shared" si="20"/>
        <v>9.0190790449915159</v>
      </c>
      <c r="P233" s="5">
        <f t="shared" si="21"/>
        <v>1.1360257491207089</v>
      </c>
    </row>
    <row r="234" spans="1:16" x14ac:dyDescent="0.15">
      <c r="A234" s="5">
        <v>116.5</v>
      </c>
      <c r="B234" s="5">
        <v>232</v>
      </c>
      <c r="D234">
        <v>295.75667655785998</v>
      </c>
      <c r="E234">
        <v>121.29490983794</v>
      </c>
      <c r="F234">
        <v>111.71985327831</v>
      </c>
      <c r="G234">
        <v>102.04814305364999</v>
      </c>
      <c r="I234" s="6">
        <f t="shared" si="18"/>
        <v>184.03682327954999</v>
      </c>
      <c r="J234" s="6">
        <f t="shared" si="18"/>
        <v>19.246766784290003</v>
      </c>
      <c r="K234" s="6">
        <f t="shared" si="19"/>
        <v>160.940703138402</v>
      </c>
      <c r="L234" s="7">
        <f t="shared" si="22"/>
        <v>8.3619604758638406</v>
      </c>
      <c r="M234" s="7">
        <f t="shared" si="20"/>
        <v>8.9902663798856786</v>
      </c>
      <c r="P234" s="5">
        <f t="shared" si="21"/>
        <v>0.7563590408884987</v>
      </c>
    </row>
    <row r="235" spans="1:16" x14ac:dyDescent="0.15">
      <c r="A235" s="5">
        <v>117</v>
      </c>
      <c r="B235" s="5">
        <v>233</v>
      </c>
      <c r="D235">
        <v>288.20383474093001</v>
      </c>
      <c r="E235">
        <v>120.67952522255</v>
      </c>
      <c r="F235">
        <v>111.98074277854001</v>
      </c>
      <c r="G235">
        <v>102.21756075195</v>
      </c>
      <c r="I235" s="6">
        <f t="shared" si="18"/>
        <v>176.22309196239001</v>
      </c>
      <c r="J235" s="6">
        <f t="shared" si="18"/>
        <v>18.461964470599995</v>
      </c>
      <c r="K235" s="6">
        <f t="shared" si="19"/>
        <v>154.06873459767002</v>
      </c>
      <c r="L235" s="7">
        <f t="shared" si="22"/>
        <v>8.3451972211851491</v>
      </c>
      <c r="M235" s="7">
        <f t="shared" si="20"/>
        <v>8.9761997170697416</v>
      </c>
      <c r="P235" s="5">
        <f t="shared" si="21"/>
        <v>0.55437237616133539</v>
      </c>
    </row>
    <row r="236" spans="1:16" x14ac:dyDescent="0.15">
      <c r="A236" s="5">
        <v>117.5</v>
      </c>
      <c r="B236" s="5">
        <v>234</v>
      </c>
      <c r="D236">
        <v>294.01072814425999</v>
      </c>
      <c r="E236">
        <v>121.21410636841</v>
      </c>
      <c r="F236">
        <v>111.78885832186999</v>
      </c>
      <c r="G236">
        <v>102.44085281981</v>
      </c>
      <c r="I236" s="6">
        <f t="shared" si="18"/>
        <v>182.22186982238998</v>
      </c>
      <c r="J236" s="6">
        <f t="shared" si="18"/>
        <v>18.773253548599996</v>
      </c>
      <c r="K236" s="6">
        <f t="shared" si="19"/>
        <v>159.69396556406997</v>
      </c>
      <c r="L236" s="7">
        <f t="shared" si="22"/>
        <v>8.5064618741048772</v>
      </c>
      <c r="M236" s="7">
        <f t="shared" si="20"/>
        <v>9.1401609618522244</v>
      </c>
      <c r="P236" s="5">
        <f t="shared" si="21"/>
        <v>2.4975099115615893</v>
      </c>
    </row>
    <row r="237" spans="1:16" x14ac:dyDescent="0.15">
      <c r="A237" s="5">
        <v>118</v>
      </c>
      <c r="B237" s="5">
        <v>235</v>
      </c>
      <c r="D237">
        <v>291.43871262268999</v>
      </c>
      <c r="E237">
        <v>121.19744350605001</v>
      </c>
      <c r="F237">
        <v>112.06717102247001</v>
      </c>
      <c r="G237">
        <v>102.24461256303999</v>
      </c>
      <c r="I237" s="6">
        <f t="shared" si="18"/>
        <v>179.37154160021998</v>
      </c>
      <c r="J237" s="6">
        <f t="shared" si="18"/>
        <v>18.952830943010014</v>
      </c>
      <c r="K237" s="6">
        <f t="shared" si="19"/>
        <v>156.62814446860796</v>
      </c>
      <c r="L237" s="7">
        <f t="shared" si="22"/>
        <v>8.2641028635552694</v>
      </c>
      <c r="M237" s="7">
        <f t="shared" si="20"/>
        <v>8.9004985431653729</v>
      </c>
      <c r="P237" s="5">
        <f t="shared" si="21"/>
        <v>-0.42276357624249195</v>
      </c>
    </row>
    <row r="238" spans="1:16" x14ac:dyDescent="0.15">
      <c r="A238" s="5">
        <v>118.5</v>
      </c>
      <c r="B238" s="5">
        <v>236</v>
      </c>
      <c r="D238">
        <v>292.68956859165002</v>
      </c>
      <c r="E238">
        <v>121.00958685232</v>
      </c>
      <c r="F238">
        <v>111.77647867951001</v>
      </c>
      <c r="G238">
        <v>102.30032095369</v>
      </c>
      <c r="I238" s="6">
        <f t="shared" si="18"/>
        <v>180.91308991214001</v>
      </c>
      <c r="J238" s="6">
        <f t="shared" si="18"/>
        <v>18.709265898629994</v>
      </c>
      <c r="K238" s="6">
        <f t="shared" si="19"/>
        <v>158.46197083378402</v>
      </c>
      <c r="L238" s="7">
        <f t="shared" si="22"/>
        <v>8.4697054225621731</v>
      </c>
      <c r="M238" s="7">
        <f t="shared" si="20"/>
        <v>9.1087976940350295</v>
      </c>
      <c r="P238" s="5">
        <f t="shared" si="21"/>
        <v>2.0546178123468857</v>
      </c>
    </row>
    <row r="239" spans="1:16" x14ac:dyDescent="0.15">
      <c r="A239" s="5">
        <v>119</v>
      </c>
      <c r="B239" s="5">
        <v>237</v>
      </c>
      <c r="D239">
        <v>288.37320246518999</v>
      </c>
      <c r="E239">
        <v>120.82469755763999</v>
      </c>
      <c r="F239">
        <v>112.17835855112</v>
      </c>
      <c r="G239">
        <v>102.39683631362</v>
      </c>
      <c r="I239" s="6">
        <f t="shared" si="18"/>
        <v>176.19484391406999</v>
      </c>
      <c r="J239" s="6">
        <f t="shared" si="18"/>
        <v>18.427861244019994</v>
      </c>
      <c r="K239" s="6">
        <f t="shared" si="19"/>
        <v>154.08141042124601</v>
      </c>
      <c r="L239" s="7">
        <f t="shared" si="22"/>
        <v>8.3613289888020397</v>
      </c>
      <c r="M239" s="7">
        <f t="shared" si="20"/>
        <v>9.0031178521376525</v>
      </c>
      <c r="P239" s="5">
        <f t="shared" si="21"/>
        <v>0.74875001937827468</v>
      </c>
    </row>
    <row r="240" spans="1:16" x14ac:dyDescent="0.15">
      <c r="A240" s="5">
        <v>119.5</v>
      </c>
      <c r="B240" s="5">
        <v>238</v>
      </c>
      <c r="D240">
        <v>293.35859392832998</v>
      </c>
      <c r="E240">
        <v>121.28988815339</v>
      </c>
      <c r="F240">
        <v>111.81705639614999</v>
      </c>
      <c r="G240">
        <v>102.23177441541</v>
      </c>
      <c r="I240" s="6">
        <f t="shared" si="18"/>
        <v>181.54153753217997</v>
      </c>
      <c r="J240" s="6">
        <f t="shared" si="18"/>
        <v>19.058113737979994</v>
      </c>
      <c r="K240" s="6">
        <f t="shared" si="19"/>
        <v>158.67180104660397</v>
      </c>
      <c r="L240" s="7">
        <f t="shared" si="22"/>
        <v>8.3256823433892411</v>
      </c>
      <c r="M240" s="7">
        <f t="shared" si="20"/>
        <v>8.9701677985876085</v>
      </c>
      <c r="P240" s="5">
        <f t="shared" si="21"/>
        <v>0.31923038529460118</v>
      </c>
    </row>
    <row r="241" spans="1:16" x14ac:dyDescent="0.15">
      <c r="A241" s="5">
        <v>120</v>
      </c>
      <c r="B241" s="5">
        <v>239</v>
      </c>
      <c r="D241">
        <v>269.82241497375003</v>
      </c>
      <c r="E241">
        <v>118.85140378909</v>
      </c>
      <c r="F241">
        <v>111.88927097662</v>
      </c>
      <c r="G241">
        <v>102.29321412196001</v>
      </c>
      <c r="I241" s="6">
        <f t="shared" si="18"/>
        <v>157.93314399713003</v>
      </c>
      <c r="J241" s="6">
        <f t="shared" si="18"/>
        <v>16.558189667129994</v>
      </c>
      <c r="K241" s="6">
        <f t="shared" si="19"/>
        <v>138.06331639657404</v>
      </c>
      <c r="L241" s="7">
        <f t="shared" si="22"/>
        <v>8.3380683016722763</v>
      </c>
      <c r="M241" s="7">
        <f t="shared" si="20"/>
        <v>8.9852503487333983</v>
      </c>
      <c r="P241" s="5">
        <f t="shared" si="21"/>
        <v>0.46847338440146352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3135-11A2-BE43-8ED8-5A7B7554500E}">
  <sheetPr>
    <pageSetUpPr fitToPage="1"/>
  </sheetPr>
  <dimension ref="A1:Y798"/>
  <sheetViews>
    <sheetView topLeftCell="G8" zoomScale="75" zoomScaleNormal="80" zoomScalePageLayoutView="75" workbookViewId="0">
      <selection activeCell="AA42" sqref="AA42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202.82417787743</v>
      </c>
      <c r="E2">
        <v>115.44674887892</v>
      </c>
      <c r="F2">
        <v>128.70398801722999</v>
      </c>
      <c r="G2">
        <v>105.62609998128001</v>
      </c>
      <c r="I2" s="6">
        <f t="shared" ref="I2:J65" si="0">D2-F2</f>
        <v>74.120189860200014</v>
      </c>
      <c r="J2" s="6">
        <f t="shared" si="0"/>
        <v>9.8206488976399982</v>
      </c>
      <c r="K2" s="6">
        <f>I2-1.2*J2</f>
        <v>62.335411183032015</v>
      </c>
      <c r="L2" s="7">
        <f t="shared" ref="L2:L65" si="1">K2/J2</f>
        <v>6.3473821162684931</v>
      </c>
      <c r="M2" s="7">
        <f>L2+ABS($N$2)*A2</f>
        <v>6.3496460527700105</v>
      </c>
      <c r="N2" s="5">
        <f>LINEST(V64:V103,U64:U103)</f>
        <v>-4.5278730030350921E-3</v>
      </c>
      <c r="O2" s="8">
        <f>AVERAGE(M41:M60)</f>
        <v>5.6608625623532856</v>
      </c>
      <c r="P2" s="5">
        <f>(L2-$O$2)/$O$2*100</f>
        <v>12.127472560114823</v>
      </c>
    </row>
    <row r="3" spans="1:16" x14ac:dyDescent="0.15">
      <c r="A3" s="5">
        <v>1</v>
      </c>
      <c r="B3" s="5">
        <v>1</v>
      </c>
      <c r="D3">
        <v>187.24588938714999</v>
      </c>
      <c r="E3">
        <v>112.68497757848</v>
      </c>
      <c r="F3">
        <v>128.32222430256999</v>
      </c>
      <c r="G3">
        <v>105.52256131810999</v>
      </c>
      <c r="I3" s="6">
        <f t="shared" si="0"/>
        <v>58.923665084579994</v>
      </c>
      <c r="J3" s="6">
        <f t="shared" si="0"/>
        <v>7.1624162603700086</v>
      </c>
      <c r="K3" s="6">
        <f t="shared" ref="K3:K66" si="2">I3-1.2*J3</f>
        <v>50.328765572135985</v>
      </c>
      <c r="L3" s="7">
        <f t="shared" si="1"/>
        <v>7.0267858977433981</v>
      </c>
      <c r="M3" s="7">
        <f t="shared" ref="M3:M66" si="3">L3+ABS($N$2)*A3</f>
        <v>7.0313137707464328</v>
      </c>
      <c r="P3" s="5">
        <f t="shared" ref="P3:P66" si="4">(L3-$O$2)/$O$2*100</f>
        <v>24.129243915476415</v>
      </c>
    </row>
    <row r="4" spans="1:16" ht="15" x14ac:dyDescent="0.15">
      <c r="A4" s="5">
        <v>1.5</v>
      </c>
      <c r="B4" s="5">
        <v>2</v>
      </c>
      <c r="D4">
        <v>183.75971599402001</v>
      </c>
      <c r="E4">
        <v>112.18740657698</v>
      </c>
      <c r="F4">
        <v>128.10147912375999</v>
      </c>
      <c r="G4">
        <v>105.44579666729</v>
      </c>
      <c r="I4" s="6">
        <f t="shared" si="0"/>
        <v>55.658236870260026</v>
      </c>
      <c r="J4" s="6">
        <f t="shared" si="0"/>
        <v>6.7416099096899984</v>
      </c>
      <c r="K4" s="6">
        <f t="shared" si="2"/>
        <v>47.568304978632028</v>
      </c>
      <c r="L4" s="7">
        <f t="shared" si="1"/>
        <v>7.0559266430204026</v>
      </c>
      <c r="M4" s="7">
        <f t="shared" si="3"/>
        <v>7.0627184525249556</v>
      </c>
      <c r="N4" s="3" t="s">
        <v>15</v>
      </c>
      <c r="P4" s="5">
        <f t="shared" si="4"/>
        <v>24.64401962246497</v>
      </c>
    </row>
    <row r="5" spans="1:16" x14ac:dyDescent="0.15">
      <c r="A5" s="5">
        <v>2</v>
      </c>
      <c r="B5" s="5">
        <v>3</v>
      </c>
      <c r="D5">
        <v>189.58968609866</v>
      </c>
      <c r="E5">
        <v>112.85257847534</v>
      </c>
      <c r="F5">
        <v>128.07433064969001</v>
      </c>
      <c r="G5">
        <v>105.58303688447999</v>
      </c>
      <c r="I5" s="6">
        <f t="shared" si="0"/>
        <v>61.515355448969984</v>
      </c>
      <c r="J5" s="6">
        <f t="shared" si="0"/>
        <v>7.2695415908600012</v>
      </c>
      <c r="K5" s="6">
        <f t="shared" si="2"/>
        <v>52.791905539937986</v>
      </c>
      <c r="L5" s="7">
        <f t="shared" si="1"/>
        <v>7.2620680245248588</v>
      </c>
      <c r="M5" s="7">
        <f t="shared" si="3"/>
        <v>7.2711237705309291</v>
      </c>
      <c r="N5" s="5">
        <f>RSQ(V64:V83,U64:U83)</f>
        <v>2.4230866038693678E-3</v>
      </c>
      <c r="P5" s="5">
        <f t="shared" si="4"/>
        <v>28.285538547078481</v>
      </c>
    </row>
    <row r="6" spans="1:16" x14ac:dyDescent="0.15">
      <c r="A6" s="5">
        <v>2.5</v>
      </c>
      <c r="B6" s="5">
        <v>4</v>
      </c>
      <c r="D6">
        <v>199.28905082212</v>
      </c>
      <c r="E6">
        <v>113.47926008969</v>
      </c>
      <c r="F6">
        <v>128.02452724208999</v>
      </c>
      <c r="G6">
        <v>105.51675716158</v>
      </c>
      <c r="I6" s="6">
        <f t="shared" si="0"/>
        <v>71.264523580030016</v>
      </c>
      <c r="J6" s="6">
        <f t="shared" si="0"/>
        <v>7.9625029281099984</v>
      </c>
      <c r="K6" s="6">
        <f t="shared" si="2"/>
        <v>61.709520066298019</v>
      </c>
      <c r="L6" s="7">
        <f t="shared" si="1"/>
        <v>7.7500153687159221</v>
      </c>
      <c r="M6" s="7">
        <f t="shared" si="3"/>
        <v>7.7613350512235098</v>
      </c>
      <c r="P6" s="5">
        <f t="shared" si="4"/>
        <v>36.905202755782007</v>
      </c>
    </row>
    <row r="7" spans="1:16" x14ac:dyDescent="0.15">
      <c r="A7" s="5">
        <v>3</v>
      </c>
      <c r="B7" s="5">
        <v>5</v>
      </c>
      <c r="D7">
        <v>209.61752615845</v>
      </c>
      <c r="E7">
        <v>114.67881165919</v>
      </c>
      <c r="F7">
        <v>127.96854521625001</v>
      </c>
      <c r="G7">
        <v>105.57760718967</v>
      </c>
      <c r="I7" s="6">
        <f t="shared" si="0"/>
        <v>81.648980942199998</v>
      </c>
      <c r="J7" s="6">
        <f t="shared" si="0"/>
        <v>9.101204469519999</v>
      </c>
      <c r="K7" s="6">
        <f t="shared" si="2"/>
        <v>70.727535578775999</v>
      </c>
      <c r="L7" s="7">
        <f t="shared" si="1"/>
        <v>7.7712280627957586</v>
      </c>
      <c r="M7" s="7">
        <f t="shared" si="3"/>
        <v>7.7848116818048636</v>
      </c>
      <c r="P7" s="5">
        <f t="shared" si="4"/>
        <v>37.279928229968718</v>
      </c>
    </row>
    <row r="8" spans="1:16" x14ac:dyDescent="0.15">
      <c r="A8" s="5">
        <v>3.5</v>
      </c>
      <c r="B8" s="5">
        <v>6</v>
      </c>
      <c r="D8">
        <v>212.25840807175001</v>
      </c>
      <c r="E8">
        <v>114.58482810164</v>
      </c>
      <c r="F8">
        <v>128.31042875866001</v>
      </c>
      <c r="G8">
        <v>105.46246021344</v>
      </c>
      <c r="I8" s="6">
        <f t="shared" si="0"/>
        <v>83.947979313090002</v>
      </c>
      <c r="J8" s="6">
        <f t="shared" si="0"/>
        <v>9.122367888200003</v>
      </c>
      <c r="K8" s="6">
        <f t="shared" si="2"/>
        <v>73.001137847249993</v>
      </c>
      <c r="L8" s="7">
        <f t="shared" si="1"/>
        <v>8.0024330022557724</v>
      </c>
      <c r="M8" s="7">
        <f t="shared" si="3"/>
        <v>8.0182805577663956</v>
      </c>
      <c r="P8" s="5">
        <f t="shared" si="4"/>
        <v>41.364198726087231</v>
      </c>
    </row>
    <row r="9" spans="1:16" x14ac:dyDescent="0.15">
      <c r="A9" s="5">
        <v>4</v>
      </c>
      <c r="B9" s="5">
        <v>7</v>
      </c>
      <c r="D9">
        <v>212.63396860987001</v>
      </c>
      <c r="E9">
        <v>114.08968609866</v>
      </c>
      <c r="F9">
        <v>128.35124508518999</v>
      </c>
      <c r="G9">
        <v>105.46227298258999</v>
      </c>
      <c r="I9" s="6">
        <f t="shared" si="0"/>
        <v>84.282723524680023</v>
      </c>
      <c r="J9" s="6">
        <f t="shared" si="0"/>
        <v>8.6274131160700023</v>
      </c>
      <c r="K9" s="6">
        <f t="shared" si="2"/>
        <v>73.929827785396014</v>
      </c>
      <c r="L9" s="7">
        <f t="shared" si="1"/>
        <v>8.569176738237946</v>
      </c>
      <c r="M9" s="7">
        <f t="shared" si="3"/>
        <v>8.5872882302500866</v>
      </c>
      <c r="P9" s="5">
        <f t="shared" si="4"/>
        <v>51.375813206029164</v>
      </c>
    </row>
    <row r="10" spans="1:16" x14ac:dyDescent="0.15">
      <c r="A10" s="5">
        <v>4.5</v>
      </c>
      <c r="B10" s="5">
        <v>8</v>
      </c>
      <c r="D10">
        <v>210.76214689266001</v>
      </c>
      <c r="E10">
        <v>114.07627118644</v>
      </c>
      <c r="F10">
        <v>128.17393746489</v>
      </c>
      <c r="G10">
        <v>105.70642201835</v>
      </c>
      <c r="I10" s="6">
        <f t="shared" si="0"/>
        <v>82.588209427770011</v>
      </c>
      <c r="J10" s="6">
        <f t="shared" si="0"/>
        <v>8.3698491680899991</v>
      </c>
      <c r="K10" s="6">
        <f t="shared" si="2"/>
        <v>72.544390426062009</v>
      </c>
      <c r="L10" s="7">
        <f t="shared" si="1"/>
        <v>8.6673474000746715</v>
      </c>
      <c r="M10" s="7">
        <f t="shared" si="3"/>
        <v>8.6877228285883294</v>
      </c>
      <c r="P10" s="5">
        <f t="shared" si="4"/>
        <v>53.110012910674797</v>
      </c>
    </row>
    <row r="11" spans="1:16" x14ac:dyDescent="0.15">
      <c r="A11" s="5">
        <v>5</v>
      </c>
      <c r="B11" s="5">
        <v>9</v>
      </c>
      <c r="D11">
        <v>213.39322033898</v>
      </c>
      <c r="E11">
        <v>115.20263653484</v>
      </c>
      <c r="F11">
        <v>128.10878112712999</v>
      </c>
      <c r="G11">
        <v>105.25051488485001</v>
      </c>
      <c r="I11" s="6">
        <f t="shared" si="0"/>
        <v>85.284439211850014</v>
      </c>
      <c r="J11" s="6">
        <f t="shared" si="0"/>
        <v>9.9521216499899907</v>
      </c>
      <c r="K11" s="6">
        <f t="shared" si="2"/>
        <v>73.341893231862031</v>
      </c>
      <c r="L11" s="7">
        <f t="shared" si="1"/>
        <v>7.3694731446470811</v>
      </c>
      <c r="M11" s="7">
        <f t="shared" si="3"/>
        <v>7.3921125096622564</v>
      </c>
      <c r="P11" s="5">
        <f t="shared" si="4"/>
        <v>30.182866364865546</v>
      </c>
    </row>
    <row r="12" spans="1:16" x14ac:dyDescent="0.15">
      <c r="A12" s="5">
        <v>5.5</v>
      </c>
      <c r="B12" s="5">
        <v>10</v>
      </c>
      <c r="D12">
        <v>213.72316384180999</v>
      </c>
      <c r="E12">
        <v>116.30037664783001</v>
      </c>
      <c r="F12">
        <v>128.19284778131001</v>
      </c>
      <c r="G12">
        <v>105.61449166823</v>
      </c>
      <c r="I12" s="6">
        <f t="shared" si="0"/>
        <v>85.530316060499985</v>
      </c>
      <c r="J12" s="6">
        <f t="shared" si="0"/>
        <v>10.685884979600004</v>
      </c>
      <c r="K12" s="6">
        <f t="shared" si="2"/>
        <v>72.707254084979979</v>
      </c>
      <c r="L12" s="7">
        <f t="shared" si="1"/>
        <v>6.8040461060345017</v>
      </c>
      <c r="M12" s="7">
        <f t="shared" si="3"/>
        <v>6.8289494075511943</v>
      </c>
      <c r="P12" s="5">
        <f t="shared" si="4"/>
        <v>20.194511544650211</v>
      </c>
    </row>
    <row r="13" spans="1:16" x14ac:dyDescent="0.15">
      <c r="A13" s="5">
        <v>6</v>
      </c>
      <c r="B13" s="5">
        <v>11</v>
      </c>
      <c r="D13">
        <v>214.09679849341001</v>
      </c>
      <c r="E13">
        <v>116.49077212806</v>
      </c>
      <c r="F13">
        <v>128.35386631717</v>
      </c>
      <c r="G13">
        <v>105.61954690133</v>
      </c>
      <c r="I13" s="6">
        <f t="shared" si="0"/>
        <v>85.742932176240004</v>
      </c>
      <c r="J13" s="6">
        <f t="shared" si="0"/>
        <v>10.871225226730004</v>
      </c>
      <c r="K13" s="6">
        <f t="shared" si="2"/>
        <v>72.697461904164001</v>
      </c>
      <c r="L13" s="7">
        <f t="shared" si="1"/>
        <v>6.6871452286184434</v>
      </c>
      <c r="M13" s="7">
        <f t="shared" si="3"/>
        <v>6.7143124666366543</v>
      </c>
      <c r="P13" s="5">
        <f t="shared" si="4"/>
        <v>18.129439726911873</v>
      </c>
    </row>
    <row r="14" spans="1:16" x14ac:dyDescent="0.15">
      <c r="A14" s="5">
        <v>6.5</v>
      </c>
      <c r="B14" s="5">
        <v>12</v>
      </c>
      <c r="D14">
        <v>212.81381381380999</v>
      </c>
      <c r="E14">
        <v>116.72879129128999</v>
      </c>
      <c r="F14">
        <v>127.96742183112001</v>
      </c>
      <c r="G14">
        <v>105.59782812208</v>
      </c>
      <c r="I14" s="6">
        <f t="shared" si="0"/>
        <v>84.84639198268998</v>
      </c>
      <c r="J14" s="6">
        <f t="shared" si="0"/>
        <v>11.130963169209991</v>
      </c>
      <c r="K14" s="6">
        <f t="shared" si="2"/>
        <v>71.489236179637984</v>
      </c>
      <c r="L14" s="7">
        <f t="shared" si="1"/>
        <v>6.4225561699268345</v>
      </c>
      <c r="M14" s="7">
        <f t="shared" si="3"/>
        <v>6.4519873444465627</v>
      </c>
      <c r="P14" s="5">
        <f t="shared" si="4"/>
        <v>13.455433676116387</v>
      </c>
    </row>
    <row r="15" spans="1:16" x14ac:dyDescent="0.15">
      <c r="A15" s="5">
        <v>7</v>
      </c>
      <c r="B15" s="5">
        <v>13</v>
      </c>
      <c r="D15">
        <v>212.59816066066</v>
      </c>
      <c r="E15">
        <v>116.81888138138</v>
      </c>
      <c r="F15">
        <v>128.13199775323</v>
      </c>
      <c r="G15">
        <v>105.45852836548001</v>
      </c>
      <c r="I15" s="6">
        <f t="shared" si="0"/>
        <v>84.466162907430004</v>
      </c>
      <c r="J15" s="6">
        <f t="shared" si="0"/>
        <v>11.360353015899989</v>
      </c>
      <c r="K15" s="6">
        <f t="shared" si="2"/>
        <v>70.833739288350017</v>
      </c>
      <c r="L15" s="7">
        <f t="shared" si="1"/>
        <v>6.2351706139070568</v>
      </c>
      <c r="M15" s="7">
        <f t="shared" si="3"/>
        <v>6.2668657249283024</v>
      </c>
      <c r="P15" s="5">
        <f t="shared" si="4"/>
        <v>10.145239267477018</v>
      </c>
    </row>
    <row r="16" spans="1:16" x14ac:dyDescent="0.15">
      <c r="A16" s="5">
        <v>7.5</v>
      </c>
      <c r="B16" s="5">
        <v>14</v>
      </c>
      <c r="D16">
        <v>211.05499249248999</v>
      </c>
      <c r="E16">
        <v>116.84084084084</v>
      </c>
      <c r="F16">
        <v>128.29882044561</v>
      </c>
      <c r="G16">
        <v>105.46564313799</v>
      </c>
      <c r="I16" s="6">
        <f t="shared" si="0"/>
        <v>82.756172046879982</v>
      </c>
      <c r="J16" s="6">
        <f t="shared" si="0"/>
        <v>11.375197702850002</v>
      </c>
      <c r="K16" s="6">
        <f t="shared" si="2"/>
        <v>69.105934803459974</v>
      </c>
      <c r="L16" s="7">
        <f t="shared" si="1"/>
        <v>6.0751414268734694</v>
      </c>
      <c r="M16" s="7">
        <f t="shared" si="3"/>
        <v>6.1091004743962323</v>
      </c>
      <c r="P16" s="5">
        <f t="shared" si="4"/>
        <v>7.3182992866720182</v>
      </c>
    </row>
    <row r="17" spans="1:16" x14ac:dyDescent="0.15">
      <c r="A17" s="5">
        <v>8</v>
      </c>
      <c r="B17" s="5">
        <v>15</v>
      </c>
      <c r="D17">
        <v>210.17867867868</v>
      </c>
      <c r="E17">
        <v>116.59365615615999</v>
      </c>
      <c r="F17">
        <v>128.17524808088001</v>
      </c>
      <c r="G17">
        <v>105.52237408725</v>
      </c>
      <c r="I17" s="6">
        <f t="shared" si="0"/>
        <v>82.003430597799991</v>
      </c>
      <c r="J17" s="6">
        <f t="shared" si="0"/>
        <v>11.071282068909994</v>
      </c>
      <c r="K17" s="6">
        <f t="shared" si="2"/>
        <v>68.717892115108</v>
      </c>
      <c r="L17" s="7">
        <f t="shared" si="1"/>
        <v>6.2068594845107681</v>
      </c>
      <c r="M17" s="7">
        <f t="shared" si="3"/>
        <v>6.2430824685350492</v>
      </c>
      <c r="P17" s="5">
        <f t="shared" si="4"/>
        <v>9.6451188514724393</v>
      </c>
    </row>
    <row r="18" spans="1:16" x14ac:dyDescent="0.15">
      <c r="A18" s="5">
        <v>8.5</v>
      </c>
      <c r="B18" s="5">
        <v>16</v>
      </c>
      <c r="D18">
        <v>209.11824324323999</v>
      </c>
      <c r="E18">
        <v>116.81024774775</v>
      </c>
      <c r="F18">
        <v>127.98633214754</v>
      </c>
      <c r="G18">
        <v>105.53473132372</v>
      </c>
      <c r="I18" s="6">
        <f t="shared" si="0"/>
        <v>81.131911095699991</v>
      </c>
      <c r="J18" s="6">
        <f t="shared" si="0"/>
        <v>11.275516424030002</v>
      </c>
      <c r="K18" s="6">
        <f t="shared" si="2"/>
        <v>67.601291386863991</v>
      </c>
      <c r="L18" s="7">
        <f t="shared" si="1"/>
        <v>5.995405340618758</v>
      </c>
      <c r="M18" s="7">
        <f t="shared" si="3"/>
        <v>6.0338922611445565</v>
      </c>
      <c r="P18" s="5">
        <f t="shared" si="4"/>
        <v>5.9097491695046402</v>
      </c>
    </row>
    <row r="19" spans="1:16" x14ac:dyDescent="0.15">
      <c r="A19" s="5">
        <v>9</v>
      </c>
      <c r="B19" s="5">
        <v>17</v>
      </c>
      <c r="D19">
        <v>209.49662162161999</v>
      </c>
      <c r="E19">
        <v>116.87180930931</v>
      </c>
      <c r="F19">
        <v>128.03108032204</v>
      </c>
      <c r="G19">
        <v>105.56768395432</v>
      </c>
      <c r="I19" s="6">
        <f t="shared" si="0"/>
        <v>81.465541299579996</v>
      </c>
      <c r="J19" s="6">
        <f t="shared" si="0"/>
        <v>11.304125354989992</v>
      </c>
      <c r="K19" s="6">
        <f t="shared" si="2"/>
        <v>67.900590873592009</v>
      </c>
      <c r="L19" s="7">
        <f t="shared" si="1"/>
        <v>6.0067089439713772</v>
      </c>
      <c r="M19" s="7">
        <f t="shared" si="3"/>
        <v>6.0474598009986931</v>
      </c>
      <c r="P19" s="5">
        <f t="shared" si="4"/>
        <v>6.1094290456385743</v>
      </c>
    </row>
    <row r="20" spans="1:16" x14ac:dyDescent="0.15">
      <c r="A20" s="5">
        <v>9.5</v>
      </c>
      <c r="B20" s="5">
        <v>18</v>
      </c>
      <c r="D20">
        <v>208.44857357357</v>
      </c>
      <c r="E20">
        <v>117.10810810811</v>
      </c>
      <c r="F20">
        <v>128.04942894589001</v>
      </c>
      <c r="G20">
        <v>105.45721774949</v>
      </c>
      <c r="I20" s="6">
        <f t="shared" si="0"/>
        <v>80.399144627679988</v>
      </c>
      <c r="J20" s="6">
        <f t="shared" si="0"/>
        <v>11.650890358620003</v>
      </c>
      <c r="K20" s="6">
        <f t="shared" si="2"/>
        <v>66.418076197335978</v>
      </c>
      <c r="L20" s="7">
        <f t="shared" si="1"/>
        <v>5.7006867417815874</v>
      </c>
      <c r="M20" s="7">
        <f t="shared" si="3"/>
        <v>5.7437015353104206</v>
      </c>
      <c r="P20" s="5">
        <f t="shared" si="4"/>
        <v>0.70350019965414035</v>
      </c>
    </row>
    <row r="21" spans="1:16" x14ac:dyDescent="0.15">
      <c r="A21" s="40">
        <v>10</v>
      </c>
      <c r="B21" s="5">
        <v>19</v>
      </c>
      <c r="D21">
        <v>207.69160104987</v>
      </c>
      <c r="E21">
        <v>117.03074615673</v>
      </c>
      <c r="F21">
        <v>128.14697622168001</v>
      </c>
      <c r="G21">
        <v>105.47668975847</v>
      </c>
      <c r="I21" s="6">
        <f t="shared" si="0"/>
        <v>79.544624828189995</v>
      </c>
      <c r="J21" s="6">
        <f t="shared" si="0"/>
        <v>11.554056398260002</v>
      </c>
      <c r="K21" s="6">
        <f t="shared" si="2"/>
        <v>65.679757150277993</v>
      </c>
      <c r="L21" s="7">
        <f t="shared" si="1"/>
        <v>5.6845626234063671</v>
      </c>
      <c r="M21" s="7">
        <f t="shared" si="3"/>
        <v>5.7298413534367176</v>
      </c>
      <c r="P21" s="5">
        <f t="shared" si="4"/>
        <v>0.4186651908967941</v>
      </c>
    </row>
    <row r="22" spans="1:16" x14ac:dyDescent="0.15">
      <c r="A22" s="5">
        <v>10.5</v>
      </c>
      <c r="B22" s="5">
        <v>20</v>
      </c>
      <c r="D22">
        <v>207.54105736783001</v>
      </c>
      <c r="E22">
        <v>117.16554180727</v>
      </c>
      <c r="F22">
        <v>128.05841602696</v>
      </c>
      <c r="G22">
        <v>105.40348249392</v>
      </c>
      <c r="I22" s="6">
        <f t="shared" si="0"/>
        <v>79.482641340870003</v>
      </c>
      <c r="J22" s="6">
        <f t="shared" si="0"/>
        <v>11.762059313350008</v>
      </c>
      <c r="K22" s="6">
        <f t="shared" si="2"/>
        <v>65.36817016485</v>
      </c>
      <c r="L22" s="7">
        <f t="shared" si="1"/>
        <v>5.5575446801783031</v>
      </c>
      <c r="M22" s="7">
        <f t="shared" si="3"/>
        <v>5.6050873467101718</v>
      </c>
      <c r="P22" s="5">
        <f t="shared" si="4"/>
        <v>-1.8251261364669498</v>
      </c>
    </row>
    <row r="23" spans="1:16" x14ac:dyDescent="0.15">
      <c r="A23" s="5">
        <v>11</v>
      </c>
      <c r="B23" s="5">
        <v>21</v>
      </c>
      <c r="D23">
        <v>207.13892013498</v>
      </c>
      <c r="E23">
        <v>117.35958005249</v>
      </c>
      <c r="F23">
        <v>128.16326530612</v>
      </c>
      <c r="G23">
        <v>105.47481744992</v>
      </c>
      <c r="I23" s="6">
        <f t="shared" si="0"/>
        <v>78.975654828860002</v>
      </c>
      <c r="J23" s="6">
        <f t="shared" si="0"/>
        <v>11.884762602570007</v>
      </c>
      <c r="K23" s="6">
        <f t="shared" si="2"/>
        <v>64.713939705775999</v>
      </c>
      <c r="L23" s="7">
        <f t="shared" si="1"/>
        <v>5.4451184150520611</v>
      </c>
      <c r="M23" s="7">
        <f t="shared" si="3"/>
        <v>5.4949250180854472</v>
      </c>
      <c r="P23" s="5">
        <f t="shared" si="4"/>
        <v>-3.8111532460794662</v>
      </c>
    </row>
    <row r="24" spans="1:16" x14ac:dyDescent="0.15">
      <c r="A24" s="5">
        <v>11.5</v>
      </c>
      <c r="B24" s="5">
        <v>22</v>
      </c>
      <c r="D24">
        <v>204.93569553806</v>
      </c>
      <c r="E24">
        <v>117.14454443195</v>
      </c>
      <c r="F24">
        <v>127.78824190227</v>
      </c>
      <c r="G24">
        <v>105.44336266617</v>
      </c>
      <c r="I24" s="6">
        <f t="shared" si="0"/>
        <v>77.147453635790001</v>
      </c>
      <c r="J24" s="6">
        <f t="shared" si="0"/>
        <v>11.701181765779992</v>
      </c>
      <c r="K24" s="6">
        <f t="shared" si="2"/>
        <v>63.106035516854007</v>
      </c>
      <c r="L24" s="7">
        <f t="shared" si="1"/>
        <v>5.3931335124976076</v>
      </c>
      <c r="M24" s="7">
        <f t="shared" si="3"/>
        <v>5.4452040520325111</v>
      </c>
      <c r="P24" s="5">
        <f t="shared" si="4"/>
        <v>-4.7294744733102982</v>
      </c>
    </row>
    <row r="25" spans="1:16" x14ac:dyDescent="0.15">
      <c r="A25" s="5">
        <v>12</v>
      </c>
      <c r="B25" s="5">
        <v>23</v>
      </c>
      <c r="D25">
        <v>205.62842144731999</v>
      </c>
      <c r="E25">
        <v>116.99868766404001</v>
      </c>
      <c r="F25">
        <v>128.16270361356001</v>
      </c>
      <c r="G25">
        <v>105.44074143419</v>
      </c>
      <c r="I25" s="6">
        <f t="shared" si="0"/>
        <v>77.465717833759982</v>
      </c>
      <c r="J25" s="6">
        <f t="shared" si="0"/>
        <v>11.557946229850003</v>
      </c>
      <c r="K25" s="6">
        <f t="shared" si="2"/>
        <v>63.596182357939981</v>
      </c>
      <c r="L25" s="7">
        <f t="shared" si="1"/>
        <v>5.5023774201072158</v>
      </c>
      <c r="M25" s="7">
        <f t="shared" si="3"/>
        <v>5.5567118961436366</v>
      </c>
      <c r="P25" s="5">
        <f t="shared" si="4"/>
        <v>-2.7996641942881881</v>
      </c>
    </row>
    <row r="26" spans="1:16" x14ac:dyDescent="0.15">
      <c r="A26" s="5">
        <v>12.5</v>
      </c>
      <c r="B26" s="5">
        <v>24</v>
      </c>
      <c r="D26">
        <v>205.80464941881999</v>
      </c>
      <c r="E26">
        <v>116.87382827147</v>
      </c>
      <c r="F26">
        <v>127.80340760157</v>
      </c>
      <c r="G26">
        <v>105.46508144542</v>
      </c>
      <c r="I26" s="6">
        <f t="shared" si="0"/>
        <v>78.001241817249991</v>
      </c>
      <c r="J26" s="6">
        <f t="shared" si="0"/>
        <v>11.408746826050006</v>
      </c>
      <c r="K26" s="6">
        <f t="shared" si="2"/>
        <v>64.310745625989981</v>
      </c>
      <c r="L26" s="7">
        <f t="shared" si="1"/>
        <v>5.6369684248884306</v>
      </c>
      <c r="M26" s="7">
        <f t="shared" si="3"/>
        <v>5.6935668374263697</v>
      </c>
      <c r="P26" s="5">
        <f t="shared" si="4"/>
        <v>-0.42209358029214977</v>
      </c>
    </row>
    <row r="27" spans="1:16" x14ac:dyDescent="0.15">
      <c r="A27" s="5">
        <v>13</v>
      </c>
      <c r="B27" s="5">
        <v>25</v>
      </c>
      <c r="D27">
        <v>206.16685414323001</v>
      </c>
      <c r="E27">
        <v>117.02830896138001</v>
      </c>
      <c r="F27">
        <v>128.09867066093</v>
      </c>
      <c r="G27">
        <v>105.61636397677999</v>
      </c>
      <c r="I27" s="6">
        <f t="shared" si="0"/>
        <v>78.068183482300014</v>
      </c>
      <c r="J27" s="6">
        <f t="shared" si="0"/>
        <v>11.411944984600012</v>
      </c>
      <c r="K27" s="6">
        <f t="shared" si="2"/>
        <v>64.373849500779997</v>
      </c>
      <c r="L27" s="7">
        <f t="shared" si="1"/>
        <v>5.6409183173990121</v>
      </c>
      <c r="M27" s="7">
        <f t="shared" si="3"/>
        <v>5.6997806664384685</v>
      </c>
      <c r="P27" s="5">
        <f t="shared" si="4"/>
        <v>-0.35231812704497889</v>
      </c>
    </row>
    <row r="28" spans="1:16" x14ac:dyDescent="0.15">
      <c r="A28" s="5">
        <v>13.5</v>
      </c>
      <c r="B28" s="5">
        <v>26</v>
      </c>
      <c r="D28">
        <v>205.57499062617001</v>
      </c>
      <c r="E28">
        <v>116.96850393701</v>
      </c>
      <c r="F28">
        <v>127.9320351994</v>
      </c>
      <c r="G28">
        <v>105.41303126755</v>
      </c>
      <c r="I28" s="6">
        <f t="shared" si="0"/>
        <v>77.642955426770001</v>
      </c>
      <c r="J28" s="6">
        <f t="shared" si="0"/>
        <v>11.555472669460002</v>
      </c>
      <c r="K28" s="6">
        <f t="shared" si="2"/>
        <v>63.776388223417996</v>
      </c>
      <c r="L28" s="7">
        <f t="shared" si="1"/>
        <v>5.51915010728837</v>
      </c>
      <c r="M28" s="7">
        <f t="shared" si="3"/>
        <v>5.5802763928293437</v>
      </c>
      <c r="P28" s="5">
        <f t="shared" si="4"/>
        <v>-2.5033721187183193</v>
      </c>
    </row>
    <row r="29" spans="1:16" x14ac:dyDescent="0.15">
      <c r="A29" s="5">
        <v>14</v>
      </c>
      <c r="B29" s="5">
        <v>27</v>
      </c>
      <c r="D29">
        <v>204.37964004499</v>
      </c>
      <c r="E29">
        <v>116.83914510686</v>
      </c>
      <c r="F29">
        <v>128.1093428197</v>
      </c>
      <c r="G29">
        <v>105.62872121325999</v>
      </c>
      <c r="I29" s="6">
        <f t="shared" si="0"/>
        <v>76.270297225289994</v>
      </c>
      <c r="J29" s="6">
        <f t="shared" si="0"/>
        <v>11.210423893600009</v>
      </c>
      <c r="K29" s="6">
        <f t="shared" si="2"/>
        <v>62.817788552969986</v>
      </c>
      <c r="L29" s="7">
        <f t="shared" si="1"/>
        <v>5.6035159017343172</v>
      </c>
      <c r="M29" s="7">
        <f t="shared" si="3"/>
        <v>5.6669061237768084</v>
      </c>
      <c r="P29" s="5">
        <f t="shared" si="4"/>
        <v>-1.0130375006866206</v>
      </c>
    </row>
    <row r="30" spans="1:16" x14ac:dyDescent="0.15">
      <c r="A30" s="5">
        <v>14.5</v>
      </c>
      <c r="B30" s="5">
        <v>28</v>
      </c>
      <c r="D30">
        <v>204.75496812898001</v>
      </c>
      <c r="E30">
        <v>116.91357330334</v>
      </c>
      <c r="F30">
        <v>127.91649503838001</v>
      </c>
      <c r="G30">
        <v>105.56019472009</v>
      </c>
      <c r="I30" s="6">
        <f t="shared" si="0"/>
        <v>76.838473090600004</v>
      </c>
      <c r="J30" s="6">
        <f t="shared" si="0"/>
        <v>11.353378583250006</v>
      </c>
      <c r="K30" s="6">
        <f t="shared" si="2"/>
        <v>63.214418790699995</v>
      </c>
      <c r="L30" s="7">
        <f t="shared" si="1"/>
        <v>5.5678949069805705</v>
      </c>
      <c r="M30" s="7">
        <f t="shared" si="3"/>
        <v>5.633549065524579</v>
      </c>
      <c r="P30" s="5">
        <f t="shared" si="4"/>
        <v>-1.6422878024098733</v>
      </c>
    </row>
    <row r="31" spans="1:16" x14ac:dyDescent="0.15">
      <c r="A31" s="5">
        <v>15</v>
      </c>
      <c r="B31" s="5">
        <v>29</v>
      </c>
      <c r="D31">
        <v>205.09617547806999</v>
      </c>
      <c r="E31">
        <v>116.74559430071</v>
      </c>
      <c r="F31">
        <v>128.00224677027001</v>
      </c>
      <c r="G31">
        <v>105.56524995319</v>
      </c>
      <c r="I31" s="6">
        <f t="shared" si="0"/>
        <v>77.093928707799989</v>
      </c>
      <c r="J31" s="6">
        <f t="shared" si="0"/>
        <v>11.180344347519991</v>
      </c>
      <c r="K31" s="6">
        <f t="shared" si="2"/>
        <v>63.677515490776003</v>
      </c>
      <c r="L31" s="7">
        <f t="shared" si="1"/>
        <v>5.6954878590032747</v>
      </c>
      <c r="M31" s="7">
        <f t="shared" si="3"/>
        <v>5.7634059540488014</v>
      </c>
      <c r="P31" s="5">
        <f t="shared" si="4"/>
        <v>0.61166114295477636</v>
      </c>
    </row>
    <row r="32" spans="1:16" x14ac:dyDescent="0.15">
      <c r="A32" s="5">
        <v>15.5</v>
      </c>
      <c r="B32" s="5">
        <v>30</v>
      </c>
      <c r="D32">
        <v>205.25159355080999</v>
      </c>
      <c r="E32">
        <v>116.95106861642</v>
      </c>
      <c r="F32">
        <v>127.78711851713</v>
      </c>
      <c r="G32">
        <v>105.49747238345</v>
      </c>
      <c r="I32" s="6">
        <f t="shared" si="0"/>
        <v>77.464475033679989</v>
      </c>
      <c r="J32" s="6">
        <f t="shared" si="0"/>
        <v>11.45359623297</v>
      </c>
      <c r="K32" s="6">
        <f t="shared" si="2"/>
        <v>63.720159554115988</v>
      </c>
      <c r="L32" s="7">
        <f t="shared" si="1"/>
        <v>5.5633320974501377</v>
      </c>
      <c r="M32" s="7">
        <f t="shared" si="3"/>
        <v>5.6335141289971817</v>
      </c>
      <c r="P32" s="5">
        <f t="shared" si="4"/>
        <v>-1.7228905282343288</v>
      </c>
    </row>
    <row r="33" spans="1:16" x14ac:dyDescent="0.15">
      <c r="A33" s="5">
        <v>16</v>
      </c>
      <c r="B33" s="5">
        <v>31</v>
      </c>
      <c r="D33">
        <v>205.29452568428999</v>
      </c>
      <c r="E33">
        <v>117.1822272216</v>
      </c>
      <c r="F33">
        <v>127.84216438868999</v>
      </c>
      <c r="G33">
        <v>105.52349747238</v>
      </c>
      <c r="I33" s="6">
        <f t="shared" si="0"/>
        <v>77.452361295599999</v>
      </c>
      <c r="J33" s="6">
        <f t="shared" si="0"/>
        <v>11.658729749220001</v>
      </c>
      <c r="K33" s="6">
        <f t="shared" si="2"/>
        <v>63.461885596536</v>
      </c>
      <c r="L33" s="7">
        <f t="shared" si="1"/>
        <v>5.4432933056692363</v>
      </c>
      <c r="M33" s="7">
        <f t="shared" si="3"/>
        <v>5.5157392737177977</v>
      </c>
      <c r="P33" s="5">
        <f t="shared" si="4"/>
        <v>-3.84339408151261</v>
      </c>
    </row>
    <row r="34" spans="1:16" x14ac:dyDescent="0.15">
      <c r="A34" s="5">
        <v>16.5</v>
      </c>
      <c r="B34" s="5">
        <v>32</v>
      </c>
      <c r="D34">
        <v>204.95050618673</v>
      </c>
      <c r="E34">
        <v>117.08848893888</v>
      </c>
      <c r="F34">
        <v>127.92529488860001</v>
      </c>
      <c r="G34">
        <v>105.56787118517001</v>
      </c>
      <c r="I34" s="6">
        <f t="shared" si="0"/>
        <v>77.025211298129989</v>
      </c>
      <c r="J34" s="6">
        <f t="shared" si="0"/>
        <v>11.520617753709999</v>
      </c>
      <c r="K34" s="6">
        <f t="shared" si="2"/>
        <v>63.200469993677991</v>
      </c>
      <c r="L34" s="7">
        <f t="shared" si="1"/>
        <v>5.4858577330478191</v>
      </c>
      <c r="M34" s="7">
        <f t="shared" si="3"/>
        <v>5.5605676375978978</v>
      </c>
      <c r="P34" s="5">
        <f t="shared" si="4"/>
        <v>-3.0914869841446024</v>
      </c>
    </row>
    <row r="35" spans="1:16" x14ac:dyDescent="0.15">
      <c r="A35" s="5">
        <v>17</v>
      </c>
      <c r="B35" s="5">
        <v>33</v>
      </c>
      <c r="D35">
        <v>204.72553430821</v>
      </c>
      <c r="E35">
        <v>116.88845144357001</v>
      </c>
      <c r="F35">
        <v>127.86818947763</v>
      </c>
      <c r="G35">
        <v>105.38887848717999</v>
      </c>
      <c r="I35" s="6">
        <f t="shared" si="0"/>
        <v>76.857344830580004</v>
      </c>
      <c r="J35" s="6">
        <f t="shared" si="0"/>
        <v>11.499572956390011</v>
      </c>
      <c r="K35" s="6">
        <f t="shared" si="2"/>
        <v>63.057857282911989</v>
      </c>
      <c r="L35" s="7">
        <f t="shared" si="1"/>
        <v>5.4834955630132676</v>
      </c>
      <c r="M35" s="7">
        <f t="shared" si="3"/>
        <v>5.5604694040648646</v>
      </c>
      <c r="P35" s="5">
        <f t="shared" si="4"/>
        <v>-3.1332150778499823</v>
      </c>
    </row>
    <row r="36" spans="1:16" x14ac:dyDescent="0.15">
      <c r="A36" s="5">
        <v>17.5</v>
      </c>
      <c r="B36" s="5">
        <v>34</v>
      </c>
      <c r="D36">
        <v>204.66760404949</v>
      </c>
      <c r="E36">
        <v>116.78702662166999</v>
      </c>
      <c r="F36">
        <v>127.80659052612</v>
      </c>
      <c r="G36">
        <v>105.52331024153</v>
      </c>
      <c r="I36" s="6">
        <f t="shared" si="0"/>
        <v>76.861013523369991</v>
      </c>
      <c r="J36" s="6">
        <f t="shared" si="0"/>
        <v>11.263716380139996</v>
      </c>
      <c r="K36" s="6">
        <f t="shared" si="2"/>
        <v>63.344553867201995</v>
      </c>
      <c r="L36" s="7">
        <f t="shared" si="1"/>
        <v>5.6237703196158328</v>
      </c>
      <c r="M36" s="7">
        <f t="shared" si="3"/>
        <v>5.7030080971689472</v>
      </c>
      <c r="P36" s="5">
        <f t="shared" si="4"/>
        <v>-0.65524012160494916</v>
      </c>
    </row>
    <row r="37" spans="1:16" x14ac:dyDescent="0.15">
      <c r="A37" s="5">
        <v>18</v>
      </c>
      <c r="B37" s="5">
        <v>35</v>
      </c>
      <c r="D37">
        <v>205.71541057368</v>
      </c>
      <c r="E37">
        <v>116.69235095613</v>
      </c>
      <c r="F37">
        <v>127.79985021532001</v>
      </c>
      <c r="G37">
        <v>105.29488859764</v>
      </c>
      <c r="I37" s="6">
        <f t="shared" si="0"/>
        <v>77.915560358359997</v>
      </c>
      <c r="J37" s="6">
        <f t="shared" si="0"/>
        <v>11.397462358490003</v>
      </c>
      <c r="K37" s="6">
        <f t="shared" si="2"/>
        <v>64.238605528171988</v>
      </c>
      <c r="L37" s="7">
        <f t="shared" si="1"/>
        <v>5.6362200205311899</v>
      </c>
      <c r="M37" s="7">
        <f t="shared" si="3"/>
        <v>5.7177217345858216</v>
      </c>
      <c r="P37" s="5">
        <f t="shared" si="4"/>
        <v>-0.43531425733557294</v>
      </c>
    </row>
    <row r="38" spans="1:16" x14ac:dyDescent="0.15">
      <c r="A38" s="5">
        <v>18.5</v>
      </c>
      <c r="B38" s="5">
        <v>36</v>
      </c>
      <c r="D38">
        <v>205.01331083615</v>
      </c>
      <c r="E38">
        <v>116.66310461192001</v>
      </c>
      <c r="F38">
        <v>127.73038756787</v>
      </c>
      <c r="G38">
        <v>105.39861449167</v>
      </c>
      <c r="I38" s="6">
        <f t="shared" si="0"/>
        <v>77.282923268280001</v>
      </c>
      <c r="J38" s="6">
        <f t="shared" si="0"/>
        <v>11.264490120250002</v>
      </c>
      <c r="K38" s="6">
        <f t="shared" si="2"/>
        <v>63.765535123980001</v>
      </c>
      <c r="L38" s="7">
        <f t="shared" si="1"/>
        <v>5.660756451758937</v>
      </c>
      <c r="M38" s="7">
        <f t="shared" si="3"/>
        <v>5.7445221023150861</v>
      </c>
      <c r="P38" s="5">
        <f t="shared" si="4"/>
        <v>-1.8744598226810871E-3</v>
      </c>
    </row>
    <row r="39" spans="1:16" x14ac:dyDescent="0.15">
      <c r="A39" s="5">
        <v>19</v>
      </c>
      <c r="B39" s="5">
        <v>37</v>
      </c>
      <c r="D39">
        <v>205.13602391628999</v>
      </c>
      <c r="E39">
        <v>116.88527653214</v>
      </c>
      <c r="F39">
        <v>127.76034450477</v>
      </c>
      <c r="G39">
        <v>105.39543156712</v>
      </c>
      <c r="I39" s="6">
        <f t="shared" si="0"/>
        <v>77.375679411519982</v>
      </c>
      <c r="J39" s="6">
        <f t="shared" si="0"/>
        <v>11.489844965019998</v>
      </c>
      <c r="K39" s="6">
        <f t="shared" si="2"/>
        <v>63.587865453495986</v>
      </c>
      <c r="L39" s="7">
        <f t="shared" si="1"/>
        <v>5.5342666195309551</v>
      </c>
      <c r="M39" s="7">
        <f t="shared" si="3"/>
        <v>5.6202962065886215</v>
      </c>
      <c r="P39" s="5">
        <f t="shared" si="4"/>
        <v>-2.2363366258746096</v>
      </c>
    </row>
    <row r="40" spans="1:16" x14ac:dyDescent="0.15">
      <c r="A40" s="5">
        <v>19.5</v>
      </c>
      <c r="B40" s="5">
        <v>38</v>
      </c>
      <c r="D40">
        <v>205.46935724963001</v>
      </c>
      <c r="E40">
        <v>116.7298206278</v>
      </c>
      <c r="F40">
        <v>127.63377644636</v>
      </c>
      <c r="G40">
        <v>105.25463396368001</v>
      </c>
      <c r="I40" s="6">
        <f t="shared" si="0"/>
        <v>77.835580803270005</v>
      </c>
      <c r="J40" s="6">
        <f t="shared" si="0"/>
        <v>11.475186664119988</v>
      </c>
      <c r="K40" s="6">
        <f t="shared" si="2"/>
        <v>64.065356806326022</v>
      </c>
      <c r="L40" s="7">
        <f t="shared" si="1"/>
        <v>5.5829468122416008</v>
      </c>
      <c r="M40" s="7">
        <f t="shared" si="3"/>
        <v>5.6712403358007855</v>
      </c>
      <c r="P40" s="5">
        <f t="shared" si="4"/>
        <v>-1.3763936017428102</v>
      </c>
    </row>
    <row r="41" spans="1:16" x14ac:dyDescent="0.15">
      <c r="A41" s="5">
        <v>20</v>
      </c>
      <c r="B41" s="5">
        <v>39</v>
      </c>
      <c r="D41">
        <v>205.09155455903999</v>
      </c>
      <c r="E41">
        <v>117.14835575486001</v>
      </c>
      <c r="F41">
        <v>127.84366223553999</v>
      </c>
      <c r="G41">
        <v>105.44242651189001</v>
      </c>
      <c r="I41" s="6">
        <f t="shared" si="0"/>
        <v>77.247892323499997</v>
      </c>
      <c r="J41" s="6">
        <f t="shared" si="0"/>
        <v>11.705929242970001</v>
      </c>
      <c r="K41" s="6">
        <f t="shared" si="2"/>
        <v>63.200777231935994</v>
      </c>
      <c r="L41" s="7">
        <f t="shared" si="1"/>
        <v>5.399039744742284</v>
      </c>
      <c r="M41" s="7">
        <f t="shared" si="3"/>
        <v>5.489597204802986</v>
      </c>
      <c r="P41" s="5">
        <f t="shared" si="4"/>
        <v>-4.625139980472496</v>
      </c>
    </row>
    <row r="42" spans="1:16" x14ac:dyDescent="0.15">
      <c r="A42" s="5">
        <v>20.5</v>
      </c>
      <c r="B42" s="5">
        <v>40</v>
      </c>
      <c r="D42">
        <v>205.2826980568</v>
      </c>
      <c r="E42">
        <v>116.82772795216999</v>
      </c>
      <c r="F42">
        <v>127.75922111964</v>
      </c>
      <c r="G42">
        <v>105.39917618424001</v>
      </c>
      <c r="I42" s="6">
        <f t="shared" si="0"/>
        <v>77.523476937159998</v>
      </c>
      <c r="J42" s="6">
        <f t="shared" si="0"/>
        <v>11.428551767929989</v>
      </c>
      <c r="K42" s="6">
        <f t="shared" si="2"/>
        <v>63.809214815644012</v>
      </c>
      <c r="L42" s="7">
        <f t="shared" si="1"/>
        <v>5.5833159013813995</v>
      </c>
      <c r="M42" s="7">
        <f t="shared" si="3"/>
        <v>5.6761372979436189</v>
      </c>
      <c r="P42" s="5">
        <f t="shared" si="4"/>
        <v>-1.3698735858312194</v>
      </c>
    </row>
    <row r="43" spans="1:16" x14ac:dyDescent="0.15">
      <c r="A43" s="5">
        <v>21</v>
      </c>
      <c r="B43" s="5">
        <v>41</v>
      </c>
      <c r="D43">
        <v>205.67841079460001</v>
      </c>
      <c r="E43">
        <v>116.99681409295</v>
      </c>
      <c r="F43">
        <v>127.60906197340999</v>
      </c>
      <c r="G43">
        <v>105.48024714473</v>
      </c>
      <c r="I43" s="6">
        <f t="shared" si="0"/>
        <v>78.069348821190019</v>
      </c>
      <c r="J43" s="6">
        <f t="shared" si="0"/>
        <v>11.516566948220003</v>
      </c>
      <c r="K43" s="6">
        <f t="shared" si="2"/>
        <v>64.249468483326012</v>
      </c>
      <c r="L43" s="7">
        <f t="shared" si="1"/>
        <v>5.578873354550888</v>
      </c>
      <c r="M43" s="7">
        <f t="shared" si="3"/>
        <v>5.6739586876146246</v>
      </c>
      <c r="P43" s="5">
        <f t="shared" si="4"/>
        <v>-1.4483518527309689</v>
      </c>
    </row>
    <row r="44" spans="1:16" x14ac:dyDescent="0.15">
      <c r="A44" s="5">
        <v>21.5</v>
      </c>
      <c r="B44" s="5">
        <v>42</v>
      </c>
      <c r="D44">
        <v>205.47882308845999</v>
      </c>
      <c r="E44">
        <v>117.22713643178</v>
      </c>
      <c r="F44">
        <v>127.79629282905999</v>
      </c>
      <c r="G44">
        <v>105.45328590152</v>
      </c>
      <c r="I44" s="6">
        <f t="shared" si="0"/>
        <v>77.682530259399996</v>
      </c>
      <c r="J44" s="6">
        <f t="shared" si="0"/>
        <v>11.773850530259992</v>
      </c>
      <c r="K44" s="6">
        <f t="shared" si="2"/>
        <v>63.553909623088003</v>
      </c>
      <c r="L44" s="7">
        <f t="shared" si="1"/>
        <v>5.3978865673339405</v>
      </c>
      <c r="M44" s="7">
        <f t="shared" si="3"/>
        <v>5.4952358368991954</v>
      </c>
      <c r="P44" s="5">
        <f t="shared" si="4"/>
        <v>-4.645511035159684</v>
      </c>
    </row>
    <row r="45" spans="1:16" x14ac:dyDescent="0.15">
      <c r="A45" s="5">
        <v>22</v>
      </c>
      <c r="B45" s="5">
        <v>43</v>
      </c>
      <c r="D45">
        <v>205.48631934033</v>
      </c>
      <c r="E45">
        <v>117.11244377811001</v>
      </c>
      <c r="F45">
        <v>127.74405542033</v>
      </c>
      <c r="G45">
        <v>105.2950758285</v>
      </c>
      <c r="I45" s="6">
        <f t="shared" si="0"/>
        <v>77.742263919999999</v>
      </c>
      <c r="J45" s="6">
        <f t="shared" si="0"/>
        <v>11.817367949610002</v>
      </c>
      <c r="K45" s="6">
        <f t="shared" si="2"/>
        <v>63.561422380467995</v>
      </c>
      <c r="L45" s="7">
        <f t="shared" si="1"/>
        <v>5.3786446060999271</v>
      </c>
      <c r="M45" s="7">
        <f t="shared" si="3"/>
        <v>5.4782578121666994</v>
      </c>
      <c r="P45" s="5">
        <f t="shared" si="4"/>
        <v>-4.9854232132432692</v>
      </c>
    </row>
    <row r="46" spans="1:16" x14ac:dyDescent="0.15">
      <c r="A46" s="5">
        <v>22.5</v>
      </c>
      <c r="B46" s="5">
        <v>44</v>
      </c>
      <c r="D46">
        <v>205.41266866567</v>
      </c>
      <c r="E46">
        <v>117.08189655172001</v>
      </c>
      <c r="F46">
        <v>127.57498595769</v>
      </c>
      <c r="G46">
        <v>105.33364538476</v>
      </c>
      <c r="I46" s="6">
        <f t="shared" si="0"/>
        <v>77.837682707979994</v>
      </c>
      <c r="J46" s="6">
        <f t="shared" si="0"/>
        <v>11.748251166960003</v>
      </c>
      <c r="K46" s="6">
        <f t="shared" si="2"/>
        <v>63.739781307627993</v>
      </c>
      <c r="L46" s="7">
        <f t="shared" si="1"/>
        <v>5.4254697487984851</v>
      </c>
      <c r="M46" s="7">
        <f t="shared" si="3"/>
        <v>5.5273468913667747</v>
      </c>
      <c r="P46" s="5">
        <f t="shared" si="4"/>
        <v>-4.1582499303241338</v>
      </c>
    </row>
    <row r="47" spans="1:16" x14ac:dyDescent="0.15">
      <c r="A47" s="5">
        <v>23</v>
      </c>
      <c r="B47" s="5">
        <v>45</v>
      </c>
      <c r="D47">
        <v>205.83264617691</v>
      </c>
      <c r="E47">
        <v>116.55509745127</v>
      </c>
      <c r="F47">
        <v>127.7792548212</v>
      </c>
      <c r="G47">
        <v>105.58490919304</v>
      </c>
      <c r="I47" s="6">
        <f t="shared" si="0"/>
        <v>78.053391355710005</v>
      </c>
      <c r="J47" s="6">
        <f t="shared" si="0"/>
        <v>10.970188258229996</v>
      </c>
      <c r="K47" s="6">
        <f t="shared" si="2"/>
        <v>64.88916544583401</v>
      </c>
      <c r="L47" s="7">
        <f t="shared" si="1"/>
        <v>5.9150457511203793</v>
      </c>
      <c r="M47" s="7">
        <f t="shared" si="3"/>
        <v>6.0191868301901863</v>
      </c>
      <c r="P47" s="5">
        <f t="shared" si="4"/>
        <v>4.4901847725027064</v>
      </c>
    </row>
    <row r="48" spans="1:16" x14ac:dyDescent="0.15">
      <c r="A48" s="5">
        <v>23.5</v>
      </c>
      <c r="B48" s="5">
        <v>46</v>
      </c>
      <c r="D48">
        <v>205.62068965517</v>
      </c>
      <c r="E48">
        <v>116.89355322339</v>
      </c>
      <c r="F48">
        <v>127.56749672346</v>
      </c>
      <c r="G48">
        <v>105.45291143980999</v>
      </c>
      <c r="I48" s="6">
        <f t="shared" si="0"/>
        <v>78.053192931710001</v>
      </c>
      <c r="J48" s="6">
        <f t="shared" si="0"/>
        <v>11.440641783580006</v>
      </c>
      <c r="K48" s="6">
        <f t="shared" si="2"/>
        <v>64.324422791413994</v>
      </c>
      <c r="L48" s="7">
        <f t="shared" si="1"/>
        <v>5.6224488108468327</v>
      </c>
      <c r="M48" s="7">
        <f t="shared" si="3"/>
        <v>5.728853826418157</v>
      </c>
      <c r="P48" s="5">
        <f t="shared" si="4"/>
        <v>-0.67858477543542117</v>
      </c>
    </row>
    <row r="49" spans="1:25" x14ac:dyDescent="0.15">
      <c r="A49" s="5">
        <v>24</v>
      </c>
      <c r="B49" s="5">
        <v>47</v>
      </c>
      <c r="D49">
        <v>205.96289355322</v>
      </c>
      <c r="E49">
        <v>117.00580959520001</v>
      </c>
      <c r="F49">
        <v>127.82362853398</v>
      </c>
      <c r="G49">
        <v>105.43793297134999</v>
      </c>
      <c r="I49" s="6">
        <f t="shared" si="0"/>
        <v>78.13926501924</v>
      </c>
      <c r="J49" s="6">
        <f t="shared" si="0"/>
        <v>11.567876623850012</v>
      </c>
      <c r="K49" s="6">
        <f t="shared" si="2"/>
        <v>64.257813070619989</v>
      </c>
      <c r="L49" s="7">
        <f t="shared" si="1"/>
        <v>5.5548494473166112</v>
      </c>
      <c r="M49" s="7">
        <f t="shared" si="3"/>
        <v>5.6635183993894538</v>
      </c>
      <c r="P49" s="5">
        <f t="shared" si="4"/>
        <v>-1.8727378357796316</v>
      </c>
    </row>
    <row r="50" spans="1:25" x14ac:dyDescent="0.15">
      <c r="A50" s="5">
        <v>24.5</v>
      </c>
      <c r="B50" s="5">
        <v>48</v>
      </c>
      <c r="D50">
        <v>204.61562968516</v>
      </c>
      <c r="E50">
        <v>116.66416791604</v>
      </c>
      <c r="F50">
        <v>127.62460213443001</v>
      </c>
      <c r="G50">
        <v>105.30574798727</v>
      </c>
      <c r="I50" s="6">
        <f t="shared" si="0"/>
        <v>76.991027550729996</v>
      </c>
      <c r="J50" s="6">
        <f t="shared" si="0"/>
        <v>11.358419928770005</v>
      </c>
      <c r="K50" s="6">
        <f t="shared" si="2"/>
        <v>63.360923636205989</v>
      </c>
      <c r="L50" s="7">
        <f t="shared" si="1"/>
        <v>5.5783219878777013</v>
      </c>
      <c r="M50" s="7">
        <f t="shared" si="3"/>
        <v>5.6892548764520612</v>
      </c>
      <c r="P50" s="5">
        <f t="shared" si="4"/>
        <v>-1.4580918290528362</v>
      </c>
    </row>
    <row r="51" spans="1:25" x14ac:dyDescent="0.15">
      <c r="A51" s="5">
        <v>25</v>
      </c>
      <c r="B51" s="5">
        <v>49</v>
      </c>
      <c r="D51">
        <v>206.26705397301001</v>
      </c>
      <c r="E51">
        <v>116.99062968516</v>
      </c>
      <c r="F51">
        <v>127.4512263621</v>
      </c>
      <c r="G51">
        <v>105.35480247145</v>
      </c>
      <c r="I51" s="6">
        <f t="shared" si="0"/>
        <v>78.815827610910006</v>
      </c>
      <c r="J51" s="6">
        <f t="shared" si="0"/>
        <v>11.635827213710002</v>
      </c>
      <c r="K51" s="6">
        <f t="shared" si="2"/>
        <v>64.852834954458004</v>
      </c>
      <c r="L51" s="7">
        <f t="shared" si="1"/>
        <v>5.5735474378688483</v>
      </c>
      <c r="M51" s="7">
        <f t="shared" si="3"/>
        <v>5.6867442629447256</v>
      </c>
      <c r="P51" s="5">
        <f t="shared" si="4"/>
        <v>-1.5424349827023418</v>
      </c>
    </row>
    <row r="52" spans="1:25" x14ac:dyDescent="0.15">
      <c r="A52" s="5">
        <v>25.5</v>
      </c>
      <c r="B52" s="5">
        <v>50</v>
      </c>
      <c r="D52">
        <v>206.09932533732999</v>
      </c>
      <c r="E52">
        <v>116.7914167916</v>
      </c>
      <c r="F52">
        <v>127.56862010859</v>
      </c>
      <c r="G52">
        <v>105.37296386445</v>
      </c>
      <c r="I52" s="6">
        <f t="shared" si="0"/>
        <v>78.53070522873999</v>
      </c>
      <c r="J52" s="6">
        <f t="shared" si="0"/>
        <v>11.41845292715</v>
      </c>
      <c r="K52" s="6">
        <f t="shared" si="2"/>
        <v>64.828561716159996</v>
      </c>
      <c r="L52" s="7">
        <f t="shared" si="1"/>
        <v>5.6775258548393337</v>
      </c>
      <c r="M52" s="7">
        <f t="shared" si="3"/>
        <v>5.7929866164167283</v>
      </c>
      <c r="P52" s="5">
        <f t="shared" si="4"/>
        <v>0.29435960160673852</v>
      </c>
    </row>
    <row r="53" spans="1:25" x14ac:dyDescent="0.15">
      <c r="A53" s="5">
        <v>26</v>
      </c>
      <c r="B53" s="5">
        <v>51</v>
      </c>
      <c r="D53">
        <v>205.81109445276999</v>
      </c>
      <c r="E53">
        <v>116.92428785606999</v>
      </c>
      <c r="F53">
        <v>127.27391874180999</v>
      </c>
      <c r="G53">
        <v>105.41378019098001</v>
      </c>
      <c r="I53" s="6">
        <f t="shared" si="0"/>
        <v>78.53717571096</v>
      </c>
      <c r="J53" s="6">
        <f t="shared" si="0"/>
        <v>11.510507665089989</v>
      </c>
      <c r="K53" s="6">
        <f t="shared" si="2"/>
        <v>64.724566512852007</v>
      </c>
      <c r="L53" s="7">
        <f t="shared" si="1"/>
        <v>5.6230853057119257</v>
      </c>
      <c r="M53" s="7">
        <f t="shared" si="3"/>
        <v>5.7408100037908376</v>
      </c>
      <c r="P53" s="5">
        <f t="shared" si="4"/>
        <v>-0.66734099662817903</v>
      </c>
      <c r="S53" s="8"/>
      <c r="U53" s="13"/>
    </row>
    <row r="54" spans="1:25" x14ac:dyDescent="0.15">
      <c r="A54" s="5">
        <v>26.5</v>
      </c>
      <c r="B54" s="5">
        <v>52</v>
      </c>
      <c r="D54">
        <v>205.94735856125999</v>
      </c>
      <c r="E54">
        <v>116.9479205695</v>
      </c>
      <c r="F54">
        <v>127.4791237596</v>
      </c>
      <c r="G54">
        <v>105.37801909754999</v>
      </c>
      <c r="I54" s="6">
        <f t="shared" si="0"/>
        <v>78.468234801659989</v>
      </c>
      <c r="J54" s="6">
        <f t="shared" si="0"/>
        <v>11.569901471950004</v>
      </c>
      <c r="K54" s="6">
        <f t="shared" si="2"/>
        <v>64.584353035319978</v>
      </c>
      <c r="L54" s="7">
        <f t="shared" si="1"/>
        <v>5.5821005210716681</v>
      </c>
      <c r="M54" s="7">
        <f t="shared" si="3"/>
        <v>5.7020891556520983</v>
      </c>
      <c r="P54" s="5">
        <f t="shared" si="4"/>
        <v>-1.391343464252472</v>
      </c>
      <c r="S54" s="8"/>
    </row>
    <row r="55" spans="1:25" x14ac:dyDescent="0.15">
      <c r="A55" s="5">
        <v>27</v>
      </c>
      <c r="B55" s="5">
        <v>53</v>
      </c>
      <c r="D55">
        <v>206.06837766954001</v>
      </c>
      <c r="E55">
        <v>116.98014237542</v>
      </c>
      <c r="F55">
        <v>127.52518255008</v>
      </c>
      <c r="G55">
        <v>105.38064032953</v>
      </c>
      <c r="I55" s="6">
        <f t="shared" si="0"/>
        <v>78.543195119460009</v>
      </c>
      <c r="J55" s="6">
        <f t="shared" si="0"/>
        <v>11.599502045890006</v>
      </c>
      <c r="K55" s="6">
        <f t="shared" si="2"/>
        <v>64.623792664391999</v>
      </c>
      <c r="L55" s="7">
        <f t="shared" si="1"/>
        <v>5.5712557667326612</v>
      </c>
      <c r="M55" s="7">
        <f t="shared" si="3"/>
        <v>5.6935083378146087</v>
      </c>
      <c r="P55" s="5">
        <f t="shared" si="4"/>
        <v>-1.5829177026225798</v>
      </c>
      <c r="S55" s="8"/>
    </row>
    <row r="56" spans="1:25" x14ac:dyDescent="0.15">
      <c r="A56" s="5">
        <v>27.5</v>
      </c>
      <c r="B56" s="5">
        <v>54</v>
      </c>
      <c r="D56">
        <v>205.69314349944</v>
      </c>
      <c r="E56">
        <v>117.1777819408</v>
      </c>
      <c r="F56">
        <v>127.35648754915</v>
      </c>
      <c r="G56">
        <v>105.49747238345</v>
      </c>
      <c r="I56" s="6">
        <f t="shared" si="0"/>
        <v>78.336655950289995</v>
      </c>
      <c r="J56" s="6">
        <f t="shared" si="0"/>
        <v>11.68030955735</v>
      </c>
      <c r="K56" s="6">
        <f t="shared" si="2"/>
        <v>64.320284481469997</v>
      </c>
      <c r="L56" s="7">
        <f t="shared" si="1"/>
        <v>5.5067277254647369</v>
      </c>
      <c r="M56" s="7">
        <f t="shared" si="3"/>
        <v>5.6312442330482018</v>
      </c>
      <c r="P56" s="5">
        <f t="shared" si="4"/>
        <v>-2.7228153870683807</v>
      </c>
      <c r="S56" s="8"/>
    </row>
    <row r="57" spans="1:25" x14ac:dyDescent="0.15">
      <c r="A57" s="5">
        <v>28</v>
      </c>
      <c r="B57" s="5">
        <v>55</v>
      </c>
      <c r="D57">
        <v>205.66073435743999</v>
      </c>
      <c r="E57">
        <v>117.04252529036999</v>
      </c>
      <c r="F57">
        <v>127.61692566935</v>
      </c>
      <c r="G57">
        <v>105.4428009736</v>
      </c>
      <c r="I57" s="6">
        <f t="shared" si="0"/>
        <v>78.043808688089996</v>
      </c>
      <c r="J57" s="6">
        <f t="shared" si="0"/>
        <v>11.599724316769993</v>
      </c>
      <c r="K57" s="6">
        <f t="shared" si="2"/>
        <v>64.124139507966007</v>
      </c>
      <c r="L57" s="7">
        <f t="shared" si="1"/>
        <v>5.5280744401192567</v>
      </c>
      <c r="M57" s="7">
        <f t="shared" si="3"/>
        <v>5.654854884204239</v>
      </c>
      <c r="P57" s="5">
        <f t="shared" si="4"/>
        <v>-2.3457224190022949</v>
      </c>
      <c r="S57" s="8"/>
    </row>
    <row r="58" spans="1:25" x14ac:dyDescent="0.15">
      <c r="A58" s="5">
        <v>28.5</v>
      </c>
      <c r="B58" s="5">
        <v>56</v>
      </c>
      <c r="D58">
        <v>205.10266017235</v>
      </c>
      <c r="E58">
        <v>116.83551892094</v>
      </c>
      <c r="F58">
        <v>127.35555139487001</v>
      </c>
      <c r="G58">
        <v>105.32372214941</v>
      </c>
      <c r="I58" s="6">
        <f t="shared" si="0"/>
        <v>77.747108777479994</v>
      </c>
      <c r="J58" s="6">
        <f t="shared" si="0"/>
        <v>11.511796771530001</v>
      </c>
      <c r="K58" s="6">
        <f t="shared" si="2"/>
        <v>63.932952651643994</v>
      </c>
      <c r="L58" s="7">
        <f t="shared" si="1"/>
        <v>5.5536901771717817</v>
      </c>
      <c r="M58" s="7">
        <f t="shared" si="3"/>
        <v>5.6827345577582822</v>
      </c>
      <c r="P58" s="5">
        <f t="shared" si="4"/>
        <v>-1.8932165195855075</v>
      </c>
      <c r="S58" s="8"/>
    </row>
    <row r="59" spans="1:25" x14ac:dyDescent="0.15">
      <c r="A59" s="5">
        <v>29</v>
      </c>
      <c r="B59" s="5">
        <v>57</v>
      </c>
      <c r="D59">
        <v>205.54046459348001</v>
      </c>
      <c r="E59">
        <v>117.04889471712001</v>
      </c>
      <c r="F59">
        <v>127.52199962554</v>
      </c>
      <c r="G59">
        <v>105.25500842539</v>
      </c>
      <c r="I59" s="6">
        <f t="shared" si="0"/>
        <v>78.018464967940005</v>
      </c>
      <c r="J59" s="6">
        <f t="shared" si="0"/>
        <v>11.793886291730004</v>
      </c>
      <c r="K59" s="6">
        <f t="shared" si="2"/>
        <v>63.865801417863999</v>
      </c>
      <c r="L59" s="7">
        <f t="shared" si="1"/>
        <v>5.4151617065061384</v>
      </c>
      <c r="M59" s="7">
        <f t="shared" si="3"/>
        <v>5.5464700235941562</v>
      </c>
      <c r="P59" s="5">
        <f t="shared" si="4"/>
        <v>-4.3403430685836426</v>
      </c>
      <c r="R59" s="3"/>
      <c r="S59" s="8"/>
    </row>
    <row r="60" spans="1:25" x14ac:dyDescent="0.15">
      <c r="A60" s="5">
        <v>29.5</v>
      </c>
      <c r="B60" s="5">
        <v>58</v>
      </c>
      <c r="D60">
        <v>204.49063319595001</v>
      </c>
      <c r="E60">
        <v>116.96421880854</v>
      </c>
      <c r="F60">
        <v>127.29732259876</v>
      </c>
      <c r="G60">
        <v>105.46152405917</v>
      </c>
      <c r="I60" s="6">
        <f t="shared" si="0"/>
        <v>77.193310597190006</v>
      </c>
      <c r="J60" s="6">
        <f t="shared" si="0"/>
        <v>11.502694749369994</v>
      </c>
      <c r="K60" s="6">
        <f t="shared" si="2"/>
        <v>63.390076897946017</v>
      </c>
      <c r="L60" s="7">
        <f t="shared" si="1"/>
        <v>5.5108892550085198</v>
      </c>
      <c r="M60" s="7">
        <f t="shared" si="3"/>
        <v>5.644461508598055</v>
      </c>
      <c r="P60" s="5">
        <f t="shared" si="4"/>
        <v>-2.6493013333717141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203.35200449607001</v>
      </c>
      <c r="E61">
        <v>116.91494941926</v>
      </c>
      <c r="F61">
        <v>127.38625725519999</v>
      </c>
      <c r="G61">
        <v>105.59071334956</v>
      </c>
      <c r="I61" s="6">
        <f t="shared" si="0"/>
        <v>75.965747240870016</v>
      </c>
      <c r="J61" s="6">
        <f t="shared" si="0"/>
        <v>11.324236069699992</v>
      </c>
      <c r="K61" s="6">
        <f t="shared" si="2"/>
        <v>62.376663957230022</v>
      </c>
      <c r="L61" s="7">
        <f t="shared" si="1"/>
        <v>5.5082447569359561</v>
      </c>
      <c r="M61" s="7">
        <f t="shared" si="3"/>
        <v>5.6440809470270086</v>
      </c>
      <c r="P61" s="5">
        <f t="shared" si="4"/>
        <v>-2.6960167949013858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203.69876358187</v>
      </c>
      <c r="E62">
        <v>117.02079430498</v>
      </c>
      <c r="F62">
        <v>127.32147537914</v>
      </c>
      <c r="G62">
        <v>105.34338138925</v>
      </c>
      <c r="I62" s="6">
        <f t="shared" si="0"/>
        <v>76.37728820273</v>
      </c>
      <c r="J62" s="6">
        <f t="shared" si="0"/>
        <v>11.677412915730002</v>
      </c>
      <c r="K62" s="6">
        <f t="shared" si="2"/>
        <v>62.364392703853994</v>
      </c>
      <c r="L62" s="7">
        <f t="shared" si="1"/>
        <v>5.340600110136239</v>
      </c>
      <c r="M62" s="7">
        <f t="shared" si="3"/>
        <v>5.4787002367288089</v>
      </c>
      <c r="P62" s="5">
        <f t="shared" si="4"/>
        <v>-5.6574850332333408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205.15586361933001</v>
      </c>
      <c r="E63">
        <v>117.13132259273</v>
      </c>
      <c r="F63">
        <v>127.39898895338</v>
      </c>
      <c r="G63">
        <v>105.38082756038</v>
      </c>
      <c r="I63" s="6">
        <f t="shared" si="0"/>
        <v>77.756874665950008</v>
      </c>
      <c r="J63" s="6">
        <f t="shared" si="0"/>
        <v>11.750495032350003</v>
      </c>
      <c r="K63" s="6">
        <f t="shared" si="2"/>
        <v>63.656280627130002</v>
      </c>
      <c r="L63" s="7">
        <f t="shared" si="1"/>
        <v>5.4173275638072642</v>
      </c>
      <c r="M63" s="7">
        <f t="shared" si="3"/>
        <v>5.5576916269013523</v>
      </c>
      <c r="P63" s="5">
        <f t="shared" si="4"/>
        <v>-4.302082869236469</v>
      </c>
      <c r="R63" s="5">
        <v>-13</v>
      </c>
    </row>
    <row r="64" spans="1:25" x14ac:dyDescent="0.15">
      <c r="A64" s="5">
        <v>31.5</v>
      </c>
      <c r="B64" s="5">
        <v>62</v>
      </c>
      <c r="D64">
        <v>206.32521543649</v>
      </c>
      <c r="E64">
        <v>116.96759085799999</v>
      </c>
      <c r="F64">
        <v>127.15652499532</v>
      </c>
      <c r="G64">
        <v>105.3250327654</v>
      </c>
      <c r="I64" s="6">
        <f t="shared" si="0"/>
        <v>79.16869044117</v>
      </c>
      <c r="J64" s="6">
        <f t="shared" si="0"/>
        <v>11.642558092599998</v>
      </c>
      <c r="K64" s="6">
        <f t="shared" si="2"/>
        <v>65.197620730050005</v>
      </c>
      <c r="L64" s="7">
        <f t="shared" si="1"/>
        <v>5.5999394816410293</v>
      </c>
      <c r="M64" s="7">
        <f t="shared" si="3"/>
        <v>5.7425674812366347</v>
      </c>
      <c r="P64" s="5">
        <f t="shared" si="4"/>
        <v>-1.0762155067571513</v>
      </c>
      <c r="R64" s="5">
        <v>-13</v>
      </c>
      <c r="U64" s="40">
        <v>20</v>
      </c>
      <c r="V64" s="7">
        <f t="shared" ref="V64:V83" si="5">L41</f>
        <v>5.399039744742284</v>
      </c>
      <c r="X64" s="40"/>
      <c r="Y64" s="7"/>
    </row>
    <row r="65" spans="1:25" x14ac:dyDescent="0.15">
      <c r="A65" s="5">
        <v>32</v>
      </c>
      <c r="B65" s="5">
        <v>63</v>
      </c>
      <c r="D65">
        <v>207.66897714500001</v>
      </c>
      <c r="E65">
        <v>117.10266017235</v>
      </c>
      <c r="F65">
        <v>127.5238719341</v>
      </c>
      <c r="G65">
        <v>105.52817824378</v>
      </c>
      <c r="I65" s="6">
        <f t="shared" si="0"/>
        <v>80.145105210900013</v>
      </c>
      <c r="J65" s="6">
        <f t="shared" si="0"/>
        <v>11.574481928569995</v>
      </c>
      <c r="K65" s="6">
        <f t="shared" si="2"/>
        <v>66.255726896616025</v>
      </c>
      <c r="L65" s="7">
        <f t="shared" si="1"/>
        <v>5.724293087630385</v>
      </c>
      <c r="M65" s="7">
        <f t="shared" si="3"/>
        <v>5.8691850237275078</v>
      </c>
      <c r="P65" s="5">
        <f t="shared" si="4"/>
        <v>1.120509897183066</v>
      </c>
      <c r="R65" s="5">
        <v>-13</v>
      </c>
      <c r="U65" s="5">
        <v>20.5</v>
      </c>
      <c r="V65" s="7">
        <f t="shared" si="5"/>
        <v>5.5833159013813995</v>
      </c>
      <c r="Y65" s="7"/>
    </row>
    <row r="66" spans="1:25" x14ac:dyDescent="0.15">
      <c r="A66" s="5">
        <v>32.5</v>
      </c>
      <c r="B66" s="5">
        <v>64</v>
      </c>
      <c r="D66">
        <v>209.29542899962999</v>
      </c>
      <c r="E66">
        <v>117.05901086549</v>
      </c>
      <c r="F66">
        <v>127.31173937465</v>
      </c>
      <c r="G66">
        <v>105.35012170006</v>
      </c>
      <c r="I66" s="6">
        <f t="shared" ref="I66:J129" si="6">D66-F66</f>
        <v>81.983689624979988</v>
      </c>
      <c r="J66" s="6">
        <f t="shared" si="6"/>
        <v>11.708889165429994</v>
      </c>
      <c r="K66" s="6">
        <f t="shared" si="2"/>
        <v>67.933022626463995</v>
      </c>
      <c r="L66" s="7">
        <f t="shared" ref="L66:L129" si="7">K66/J66</f>
        <v>5.8018332624612592</v>
      </c>
      <c r="M66" s="7">
        <f t="shared" si="3"/>
        <v>5.9489891350598993</v>
      </c>
      <c r="P66" s="5">
        <f t="shared" si="4"/>
        <v>2.4902689043446853</v>
      </c>
      <c r="R66" s="5">
        <v>-13</v>
      </c>
      <c r="U66" s="5">
        <v>21</v>
      </c>
      <c r="V66" s="7">
        <f t="shared" si="5"/>
        <v>5.578873354550888</v>
      </c>
      <c r="Y66" s="7"/>
    </row>
    <row r="67" spans="1:25" x14ac:dyDescent="0.15">
      <c r="A67" s="5">
        <v>33</v>
      </c>
      <c r="B67" s="5">
        <v>65</v>
      </c>
      <c r="D67">
        <v>209.91101536156</v>
      </c>
      <c r="E67">
        <v>117.08748594978999</v>
      </c>
      <c r="F67">
        <v>127.42744804343999</v>
      </c>
      <c r="G67">
        <v>105.39824002995999</v>
      </c>
      <c r="I67" s="6">
        <f t="shared" si="6"/>
        <v>82.483567318120009</v>
      </c>
      <c r="J67" s="6">
        <f t="shared" si="6"/>
        <v>11.68924591983</v>
      </c>
      <c r="K67" s="6">
        <f t="shared" ref="K67:K130" si="8">I67-1.2*J67</f>
        <v>68.456472214324009</v>
      </c>
      <c r="L67" s="7">
        <f t="shared" si="7"/>
        <v>5.8563634201751471</v>
      </c>
      <c r="M67" s="7">
        <f t="shared" ref="M67:M130" si="9">L67+ABS($N$2)*A67</f>
        <v>6.0057832292753055</v>
      </c>
      <c r="P67" s="5">
        <f t="shared" ref="P67:P130" si="10">(L67-$O$2)/$O$2*100</f>
        <v>3.4535524519180272</v>
      </c>
      <c r="R67" s="5">
        <v>-13</v>
      </c>
      <c r="U67" s="5">
        <v>21.5</v>
      </c>
      <c r="V67" s="7">
        <f t="shared" si="5"/>
        <v>5.3978865673339405</v>
      </c>
      <c r="Y67" s="7"/>
    </row>
    <row r="68" spans="1:25" x14ac:dyDescent="0.15">
      <c r="A68" s="5">
        <v>33.5</v>
      </c>
      <c r="B68" s="5">
        <v>66</v>
      </c>
      <c r="D68">
        <v>212.27426002248001</v>
      </c>
      <c r="E68">
        <v>117.15661296366</v>
      </c>
      <c r="F68">
        <v>127.38045309867</v>
      </c>
      <c r="G68">
        <v>105.35124508519</v>
      </c>
      <c r="I68" s="6">
        <f t="shared" si="6"/>
        <v>84.893806923810004</v>
      </c>
      <c r="J68" s="6">
        <f t="shared" si="6"/>
        <v>11.805367878469994</v>
      </c>
      <c r="K68" s="6">
        <f t="shared" si="8"/>
        <v>70.727365469646017</v>
      </c>
      <c r="L68" s="7">
        <f t="shared" si="7"/>
        <v>5.9911191415419465</v>
      </c>
      <c r="M68" s="7">
        <f t="shared" si="9"/>
        <v>6.1428028871436222</v>
      </c>
      <c r="P68" s="5">
        <f t="shared" si="10"/>
        <v>5.8340328095047314</v>
      </c>
      <c r="R68" s="5">
        <v>-13</v>
      </c>
      <c r="U68" s="5">
        <v>22</v>
      </c>
      <c r="V68" s="7">
        <f t="shared" si="5"/>
        <v>5.3786446060999271</v>
      </c>
      <c r="Y68" s="7"/>
    </row>
    <row r="69" spans="1:25" x14ac:dyDescent="0.15">
      <c r="A69" s="5">
        <v>34</v>
      </c>
      <c r="B69" s="5">
        <v>67</v>
      </c>
      <c r="D69">
        <v>216.60528287747999</v>
      </c>
      <c r="E69">
        <v>116.94941925815</v>
      </c>
      <c r="F69">
        <v>127.66335892155</v>
      </c>
      <c r="G69">
        <v>105.35274293204</v>
      </c>
      <c r="I69" s="6">
        <f t="shared" si="6"/>
        <v>88.941923955929994</v>
      </c>
      <c r="J69" s="6">
        <f t="shared" si="6"/>
        <v>11.59667632611</v>
      </c>
      <c r="K69" s="6">
        <f t="shared" si="8"/>
        <v>75.025912364598</v>
      </c>
      <c r="L69" s="7">
        <f t="shared" si="7"/>
        <v>6.4696047604326612</v>
      </c>
      <c r="M69" s="7">
        <f t="shared" si="9"/>
        <v>6.6235524425358543</v>
      </c>
      <c r="P69" s="5">
        <f t="shared" si="10"/>
        <v>14.286554198609128</v>
      </c>
      <c r="R69" s="5">
        <v>-13</v>
      </c>
      <c r="U69" s="5">
        <v>22.5</v>
      </c>
      <c r="V69" s="7">
        <f t="shared" si="5"/>
        <v>5.4254697487984851</v>
      </c>
      <c r="Y69" s="7"/>
    </row>
    <row r="70" spans="1:25" x14ac:dyDescent="0.15">
      <c r="A70" s="5">
        <v>34.5</v>
      </c>
      <c r="B70" s="5">
        <v>68</v>
      </c>
      <c r="D70">
        <v>219.23885350319</v>
      </c>
      <c r="E70">
        <v>116.5756837767</v>
      </c>
      <c r="F70">
        <v>127.4942894589</v>
      </c>
      <c r="G70">
        <v>105.38064032953</v>
      </c>
      <c r="I70" s="6">
        <f t="shared" si="6"/>
        <v>91.744564044290001</v>
      </c>
      <c r="J70" s="6">
        <f t="shared" si="6"/>
        <v>11.195043447170008</v>
      </c>
      <c r="K70" s="6">
        <f t="shared" si="8"/>
        <v>78.310511907685992</v>
      </c>
      <c r="L70" s="7">
        <f t="shared" si="7"/>
        <v>6.9951056712943878</v>
      </c>
      <c r="M70" s="7">
        <f t="shared" si="9"/>
        <v>7.1513172898990982</v>
      </c>
      <c r="P70" s="5">
        <f t="shared" si="10"/>
        <v>23.569607886513356</v>
      </c>
      <c r="R70" s="5">
        <v>-13</v>
      </c>
      <c r="U70" s="5">
        <v>23</v>
      </c>
      <c r="V70" s="7">
        <f t="shared" si="5"/>
        <v>5.9150457511203793</v>
      </c>
      <c r="Y70" s="7"/>
    </row>
    <row r="71" spans="1:25" x14ac:dyDescent="0.15">
      <c r="A71" s="5">
        <v>35</v>
      </c>
      <c r="B71" s="5">
        <v>69</v>
      </c>
      <c r="D71">
        <v>220.50936680404999</v>
      </c>
      <c r="E71">
        <v>116.19370550767999</v>
      </c>
      <c r="F71">
        <v>127.82887099794</v>
      </c>
      <c r="G71">
        <v>105.26942520127</v>
      </c>
      <c r="I71" s="6">
        <f t="shared" si="6"/>
        <v>92.680495806109988</v>
      </c>
      <c r="J71" s="6">
        <f t="shared" si="6"/>
        <v>10.924280306409997</v>
      </c>
      <c r="K71" s="6">
        <f t="shared" si="8"/>
        <v>79.571359438417986</v>
      </c>
      <c r="L71" s="7">
        <f t="shared" si="7"/>
        <v>7.2838994612513019</v>
      </c>
      <c r="M71" s="7">
        <f t="shared" si="9"/>
        <v>7.4423750163575297</v>
      </c>
      <c r="P71" s="5">
        <f t="shared" si="10"/>
        <v>28.67119420442706</v>
      </c>
      <c r="R71" s="5">
        <v>-13</v>
      </c>
      <c r="U71" s="5">
        <v>23.5</v>
      </c>
      <c r="V71" s="7">
        <f t="shared" si="5"/>
        <v>5.6224488108468327</v>
      </c>
      <c r="Y71" s="7"/>
    </row>
    <row r="72" spans="1:25" x14ac:dyDescent="0.15">
      <c r="A72" s="5">
        <v>35.5</v>
      </c>
      <c r="B72" s="5">
        <v>70</v>
      </c>
      <c r="D72">
        <v>225.1326339453</v>
      </c>
      <c r="E72">
        <v>115.84844511052999</v>
      </c>
      <c r="F72">
        <v>127.37446171129</v>
      </c>
      <c r="G72">
        <v>105.37427448043</v>
      </c>
      <c r="I72" s="6">
        <f t="shared" si="6"/>
        <v>97.758172234010004</v>
      </c>
      <c r="J72" s="6">
        <f t="shared" si="6"/>
        <v>10.474170630099991</v>
      </c>
      <c r="K72" s="6">
        <f t="shared" si="8"/>
        <v>85.18916747789001</v>
      </c>
      <c r="L72" s="7">
        <f t="shared" si="7"/>
        <v>8.1332613804360712</v>
      </c>
      <c r="M72" s="7">
        <f t="shared" si="9"/>
        <v>8.2940008720438172</v>
      </c>
      <c r="P72" s="5">
        <f t="shared" si="10"/>
        <v>43.675301967673654</v>
      </c>
      <c r="R72" s="5">
        <v>-13</v>
      </c>
      <c r="U72" s="5">
        <v>24</v>
      </c>
      <c r="V72" s="7">
        <f t="shared" si="5"/>
        <v>5.5548494473166112</v>
      </c>
      <c r="Y72" s="7"/>
    </row>
    <row r="73" spans="1:25" x14ac:dyDescent="0.15">
      <c r="A73" s="5">
        <v>36</v>
      </c>
      <c r="B73" s="5">
        <v>71</v>
      </c>
      <c r="D73">
        <v>227.38816035969</v>
      </c>
      <c r="E73">
        <v>115.69614087673</v>
      </c>
      <c r="F73">
        <v>127.67084815578001</v>
      </c>
      <c r="G73">
        <v>105.43381389253</v>
      </c>
      <c r="I73" s="6">
        <f t="shared" si="6"/>
        <v>99.717312203909998</v>
      </c>
      <c r="J73" s="6">
        <f t="shared" si="6"/>
        <v>10.262326984200001</v>
      </c>
      <c r="K73" s="6">
        <f t="shared" si="8"/>
        <v>87.402519822869991</v>
      </c>
      <c r="L73" s="7">
        <f t="shared" si="7"/>
        <v>8.516832484234417</v>
      </c>
      <c r="M73" s="7">
        <f t="shared" si="9"/>
        <v>8.6798359123436803</v>
      </c>
      <c r="P73" s="5">
        <f t="shared" si="10"/>
        <v>50.451143980677607</v>
      </c>
      <c r="R73" s="5">
        <v>-13</v>
      </c>
      <c r="U73" s="5">
        <v>24.5</v>
      </c>
      <c r="V73" s="7">
        <f t="shared" si="5"/>
        <v>5.5783219878777013</v>
      </c>
      <c r="Y73" s="7"/>
    </row>
    <row r="74" spans="1:25" x14ac:dyDescent="0.15">
      <c r="A74" s="5">
        <v>36.5</v>
      </c>
      <c r="B74" s="5">
        <v>72</v>
      </c>
      <c r="D74">
        <v>229.44061446235</v>
      </c>
      <c r="E74">
        <v>115.80198576246001</v>
      </c>
      <c r="F74">
        <v>127.44186481932</v>
      </c>
      <c r="G74">
        <v>105.38719340947</v>
      </c>
      <c r="I74" s="6">
        <f t="shared" si="6"/>
        <v>101.99874964303</v>
      </c>
      <c r="J74" s="6">
        <f t="shared" si="6"/>
        <v>10.414792352990005</v>
      </c>
      <c r="K74" s="6">
        <f t="shared" si="8"/>
        <v>89.500998819441989</v>
      </c>
      <c r="L74" s="7">
        <f t="shared" si="7"/>
        <v>8.5936421760484691</v>
      </c>
      <c r="M74" s="7">
        <f t="shared" si="9"/>
        <v>8.7589095406592499</v>
      </c>
      <c r="P74" s="5">
        <f t="shared" si="10"/>
        <v>51.807998894005891</v>
      </c>
      <c r="R74" s="5">
        <v>-13</v>
      </c>
      <c r="U74" s="5">
        <v>25</v>
      </c>
      <c r="V74" s="7">
        <f t="shared" si="5"/>
        <v>5.5735474378688483</v>
      </c>
      <c r="Y74" s="7"/>
    </row>
    <row r="75" spans="1:25" x14ac:dyDescent="0.15">
      <c r="A75" s="5">
        <v>37</v>
      </c>
      <c r="B75" s="5">
        <v>73</v>
      </c>
      <c r="D75">
        <v>231.84340968832001</v>
      </c>
      <c r="E75">
        <v>115.68869695831999</v>
      </c>
      <c r="F75">
        <v>127.80453098671001</v>
      </c>
      <c r="G75">
        <v>105.32016476315</v>
      </c>
      <c r="I75" s="6">
        <f t="shared" si="6"/>
        <v>104.03887870161</v>
      </c>
      <c r="J75" s="6">
        <f t="shared" si="6"/>
        <v>10.36853219516999</v>
      </c>
      <c r="K75" s="6">
        <f t="shared" si="8"/>
        <v>91.596640067406014</v>
      </c>
      <c r="L75" s="7">
        <f t="shared" si="7"/>
        <v>8.8340990164523774</v>
      </c>
      <c r="M75" s="7">
        <f t="shared" si="9"/>
        <v>9.0016303175646755</v>
      </c>
      <c r="P75" s="5">
        <f t="shared" si="10"/>
        <v>56.055705630485065</v>
      </c>
      <c r="R75" s="5">
        <v>-13</v>
      </c>
      <c r="U75" s="5">
        <v>25.5</v>
      </c>
      <c r="V75" s="7">
        <f t="shared" si="5"/>
        <v>5.6775258548393337</v>
      </c>
      <c r="Y75" s="7"/>
    </row>
    <row r="76" spans="1:25" x14ac:dyDescent="0.15">
      <c r="A76" s="5">
        <v>37.5</v>
      </c>
      <c r="B76" s="5">
        <v>74</v>
      </c>
      <c r="D76">
        <v>234.91982015735999</v>
      </c>
      <c r="E76">
        <v>115.99007118771</v>
      </c>
      <c r="F76">
        <v>127.65474630219001</v>
      </c>
      <c r="G76">
        <v>105.44205205018</v>
      </c>
      <c r="I76" s="6">
        <f t="shared" si="6"/>
        <v>107.26507385516999</v>
      </c>
      <c r="J76" s="6">
        <f t="shared" si="6"/>
        <v>10.548019137530005</v>
      </c>
      <c r="K76" s="6">
        <f t="shared" si="8"/>
        <v>94.607450890133975</v>
      </c>
      <c r="L76" s="7">
        <f t="shared" si="7"/>
        <v>8.9692149451567911</v>
      </c>
      <c r="M76" s="7">
        <f t="shared" si="9"/>
        <v>9.1390101827706065</v>
      </c>
      <c r="P76" s="5">
        <f t="shared" si="10"/>
        <v>58.442549105593997</v>
      </c>
      <c r="R76" s="5">
        <v>-13</v>
      </c>
      <c r="U76" s="5">
        <v>26</v>
      </c>
      <c r="V76" s="7">
        <f t="shared" si="5"/>
        <v>5.6230853057119257</v>
      </c>
      <c r="Y76" s="7"/>
    </row>
    <row r="77" spans="1:25" x14ac:dyDescent="0.15">
      <c r="A77" s="5">
        <v>38</v>
      </c>
      <c r="B77" s="5">
        <v>75</v>
      </c>
      <c r="D77">
        <v>233.51536155864</v>
      </c>
      <c r="E77">
        <v>115.91101536156</v>
      </c>
      <c r="F77">
        <v>127.77232727953999</v>
      </c>
      <c r="G77">
        <v>105.54090994196</v>
      </c>
      <c r="I77" s="6">
        <f t="shared" si="6"/>
        <v>105.7430342791</v>
      </c>
      <c r="J77" s="6">
        <f t="shared" si="6"/>
        <v>10.370105419600009</v>
      </c>
      <c r="K77" s="6">
        <f t="shared" si="8"/>
        <v>93.298907775579991</v>
      </c>
      <c r="L77" s="7">
        <f t="shared" si="7"/>
        <v>8.9969102531243781</v>
      </c>
      <c r="M77" s="7">
        <f t="shared" si="9"/>
        <v>9.1689694272397109</v>
      </c>
      <c r="P77" s="5">
        <f t="shared" si="10"/>
        <v>58.931790942196258</v>
      </c>
      <c r="R77" s="5">
        <v>-13</v>
      </c>
      <c r="U77" s="40">
        <v>26.5</v>
      </c>
      <c r="V77" s="7">
        <f t="shared" si="5"/>
        <v>5.5821005210716681</v>
      </c>
      <c r="Y77" s="7"/>
    </row>
    <row r="78" spans="1:25" x14ac:dyDescent="0.15">
      <c r="A78" s="5">
        <v>38.5</v>
      </c>
      <c r="B78" s="5">
        <v>76</v>
      </c>
      <c r="D78">
        <v>235.01742225552999</v>
      </c>
      <c r="E78">
        <v>115.71468714875</v>
      </c>
      <c r="F78">
        <v>127.50252761655</v>
      </c>
      <c r="G78">
        <v>105.45197528553</v>
      </c>
      <c r="I78" s="6">
        <f t="shared" si="6"/>
        <v>107.51489463898</v>
      </c>
      <c r="J78" s="6">
        <f t="shared" si="6"/>
        <v>10.262711863220005</v>
      </c>
      <c r="K78" s="6">
        <f t="shared" si="8"/>
        <v>95.199640403115993</v>
      </c>
      <c r="L78" s="7">
        <f t="shared" si="7"/>
        <v>9.2762655399394962</v>
      </c>
      <c r="M78" s="7">
        <f t="shared" si="9"/>
        <v>9.4505886505563481</v>
      </c>
      <c r="P78" s="5">
        <f t="shared" si="10"/>
        <v>63.866644663481217</v>
      </c>
      <c r="R78" s="5">
        <v>-13</v>
      </c>
      <c r="U78" s="5">
        <v>27</v>
      </c>
      <c r="V78" s="7">
        <f t="shared" si="5"/>
        <v>5.5712557667326612</v>
      </c>
      <c r="Y78" s="7"/>
    </row>
    <row r="79" spans="1:25" x14ac:dyDescent="0.15">
      <c r="A79" s="5">
        <v>39</v>
      </c>
      <c r="B79" s="5">
        <v>77</v>
      </c>
      <c r="D79">
        <v>236.89171974522</v>
      </c>
      <c r="E79">
        <v>115.58579992507001</v>
      </c>
      <c r="F79">
        <v>127.71484740685</v>
      </c>
      <c r="G79">
        <v>105.50028084628001</v>
      </c>
      <c r="I79" s="6">
        <f t="shared" si="6"/>
        <v>109.17687233837</v>
      </c>
      <c r="J79" s="6">
        <f t="shared" si="6"/>
        <v>10.08551907879</v>
      </c>
      <c r="K79" s="6">
        <f t="shared" si="8"/>
        <v>97.074249443821998</v>
      </c>
      <c r="L79" s="7">
        <f t="shared" si="7"/>
        <v>9.6251118743080486</v>
      </c>
      <c r="M79" s="7">
        <f t="shared" si="9"/>
        <v>9.8016989214264179</v>
      </c>
      <c r="P79" s="5">
        <f t="shared" si="10"/>
        <v>70.029068331713376</v>
      </c>
      <c r="R79" s="5">
        <v>-13</v>
      </c>
      <c r="U79" s="5">
        <v>27.5</v>
      </c>
      <c r="V79" s="7">
        <f t="shared" si="5"/>
        <v>5.5067277254647369</v>
      </c>
      <c r="Y79" s="7"/>
    </row>
    <row r="80" spans="1:25" x14ac:dyDescent="0.15">
      <c r="A80" s="5">
        <v>39.5</v>
      </c>
      <c r="B80" s="5">
        <v>78</v>
      </c>
      <c r="D80">
        <v>237.37654552267</v>
      </c>
      <c r="E80">
        <v>115.51854627201</v>
      </c>
      <c r="F80">
        <v>127.53959932597</v>
      </c>
      <c r="G80">
        <v>105.38981464145</v>
      </c>
      <c r="I80" s="6">
        <f t="shared" si="6"/>
        <v>109.8369461967</v>
      </c>
      <c r="J80" s="6">
        <f t="shared" si="6"/>
        <v>10.128731630559997</v>
      </c>
      <c r="K80" s="6">
        <f t="shared" si="8"/>
        <v>97.682468240028001</v>
      </c>
      <c r="L80" s="7">
        <f t="shared" si="7"/>
        <v>9.644096793452837</v>
      </c>
      <c r="M80" s="7">
        <f t="shared" si="9"/>
        <v>9.8229477770727236</v>
      </c>
      <c r="P80" s="5">
        <f t="shared" si="10"/>
        <v>70.364439822112118</v>
      </c>
      <c r="R80" s="5">
        <v>-13</v>
      </c>
      <c r="U80" s="5">
        <v>28</v>
      </c>
      <c r="V80" s="7">
        <f t="shared" si="5"/>
        <v>5.5280744401192567</v>
      </c>
      <c r="Y80" s="7"/>
    </row>
    <row r="81" spans="1:25" x14ac:dyDescent="0.15">
      <c r="A81" s="5">
        <v>40</v>
      </c>
      <c r="B81" s="5">
        <v>79</v>
      </c>
      <c r="D81">
        <v>238.70906706631999</v>
      </c>
      <c r="E81">
        <v>115.79505432745999</v>
      </c>
      <c r="F81">
        <v>127.66148661299</v>
      </c>
      <c r="G81">
        <v>105.34506646695</v>
      </c>
      <c r="I81" s="6">
        <f t="shared" si="6"/>
        <v>111.04758045332999</v>
      </c>
      <c r="J81" s="6">
        <f t="shared" si="6"/>
        <v>10.449987860509992</v>
      </c>
      <c r="K81" s="6">
        <f t="shared" si="8"/>
        <v>98.507595020718</v>
      </c>
      <c r="L81" s="7">
        <f t="shared" si="7"/>
        <v>9.4265750674193143</v>
      </c>
      <c r="M81" s="7">
        <f t="shared" si="9"/>
        <v>9.6076899875407182</v>
      </c>
      <c r="P81" s="5">
        <f t="shared" si="10"/>
        <v>66.521885376785733</v>
      </c>
      <c r="R81" s="5">
        <v>-13</v>
      </c>
      <c r="U81" s="5">
        <v>28.5</v>
      </c>
      <c r="V81" s="7">
        <f t="shared" si="5"/>
        <v>5.5536901771717817</v>
      </c>
      <c r="Y81" s="7"/>
    </row>
    <row r="82" spans="1:25" x14ac:dyDescent="0.15">
      <c r="A82" s="5">
        <v>40.5</v>
      </c>
      <c r="B82" s="5">
        <v>80</v>
      </c>
      <c r="D82">
        <v>238.27388535032</v>
      </c>
      <c r="E82">
        <v>115.35200449606999</v>
      </c>
      <c r="F82">
        <v>127.65081445422</v>
      </c>
      <c r="G82">
        <v>105.3166073769</v>
      </c>
      <c r="I82" s="6">
        <f t="shared" si="6"/>
        <v>110.6230708961</v>
      </c>
      <c r="J82" s="6">
        <f t="shared" si="6"/>
        <v>10.03539711917</v>
      </c>
      <c r="K82" s="6">
        <f t="shared" si="8"/>
        <v>98.580594353096004</v>
      </c>
      <c r="L82" s="7">
        <f t="shared" si="7"/>
        <v>9.8232878263266308</v>
      </c>
      <c r="M82" s="7">
        <f t="shared" si="9"/>
        <v>10.006666682949552</v>
      </c>
      <c r="P82" s="5">
        <f t="shared" si="10"/>
        <v>73.529876730357799</v>
      </c>
      <c r="R82" s="5">
        <v>-13</v>
      </c>
      <c r="U82" s="5">
        <v>29</v>
      </c>
      <c r="V82" s="7">
        <f t="shared" si="5"/>
        <v>5.4151617065061384</v>
      </c>
      <c r="Y82" s="7"/>
    </row>
    <row r="83" spans="1:25" x14ac:dyDescent="0.15">
      <c r="A83" s="5">
        <v>41</v>
      </c>
      <c r="B83" s="5">
        <v>81</v>
      </c>
      <c r="D83">
        <v>237.96834020232001</v>
      </c>
      <c r="E83">
        <v>115.46440614462</v>
      </c>
      <c r="F83">
        <v>127.76221681333</v>
      </c>
      <c r="G83">
        <v>105.41041003557</v>
      </c>
      <c r="I83" s="6">
        <f t="shared" si="6"/>
        <v>110.20612338899001</v>
      </c>
      <c r="J83" s="6">
        <f t="shared" si="6"/>
        <v>10.053996109050004</v>
      </c>
      <c r="K83" s="6">
        <f t="shared" si="8"/>
        <v>98.14132805813</v>
      </c>
      <c r="L83" s="7">
        <f t="shared" si="7"/>
        <v>9.7614249094237326</v>
      </c>
      <c r="M83" s="7">
        <f t="shared" si="9"/>
        <v>9.9470677025481713</v>
      </c>
      <c r="P83" s="5">
        <f t="shared" si="10"/>
        <v>72.437058874041909</v>
      </c>
      <c r="R83" s="5">
        <v>-13</v>
      </c>
      <c r="U83" s="5">
        <v>29.5</v>
      </c>
      <c r="V83" s="7">
        <f t="shared" si="5"/>
        <v>5.5108892550085198</v>
      </c>
      <c r="Y83" s="7"/>
    </row>
    <row r="84" spans="1:25" x14ac:dyDescent="0.15">
      <c r="A84" s="5">
        <v>41.5</v>
      </c>
      <c r="B84" s="5">
        <v>82</v>
      </c>
      <c r="D84">
        <v>235.31872060206999</v>
      </c>
      <c r="E84">
        <v>115.38156161806</v>
      </c>
      <c r="F84">
        <v>127.63040629096</v>
      </c>
      <c r="G84">
        <v>105.41078449729</v>
      </c>
      <c r="I84" s="6">
        <f t="shared" si="6"/>
        <v>107.68831431110999</v>
      </c>
      <c r="J84" s="6">
        <f t="shared" si="6"/>
        <v>9.9707771207700091</v>
      </c>
      <c r="K84" s="6">
        <f t="shared" si="8"/>
        <v>95.72338176618598</v>
      </c>
      <c r="L84" s="7">
        <f t="shared" si="7"/>
        <v>9.6003932899859663</v>
      </c>
      <c r="M84" s="7">
        <f t="shared" si="9"/>
        <v>9.7883000196119223</v>
      </c>
      <c r="P84" s="5">
        <f t="shared" si="10"/>
        <v>69.592410772025033</v>
      </c>
      <c r="R84" s="5">
        <v>-13</v>
      </c>
      <c r="U84" s="41">
        <v>100</v>
      </c>
      <c r="V84" s="7">
        <f>L201</f>
        <v>5.1096778146941615</v>
      </c>
      <c r="Y84" s="7"/>
    </row>
    <row r="85" spans="1:25" x14ac:dyDescent="0.15">
      <c r="A85" s="5">
        <v>42</v>
      </c>
      <c r="B85" s="5">
        <v>83</v>
      </c>
      <c r="D85">
        <v>234.25587958608</v>
      </c>
      <c r="E85">
        <v>115.11683913453</v>
      </c>
      <c r="F85">
        <v>127.76015727392</v>
      </c>
      <c r="G85">
        <v>105.36247893653</v>
      </c>
      <c r="I85" s="6">
        <f t="shared" si="6"/>
        <v>106.49572231216</v>
      </c>
      <c r="J85" s="6">
        <f t="shared" si="6"/>
        <v>9.7543601980000005</v>
      </c>
      <c r="K85" s="6">
        <f t="shared" si="8"/>
        <v>94.790490074559997</v>
      </c>
      <c r="L85" s="7">
        <f t="shared" si="7"/>
        <v>9.7177557677227782</v>
      </c>
      <c r="M85" s="7">
        <f t="shared" si="9"/>
        <v>9.9079264338502515</v>
      </c>
      <c r="P85" s="5">
        <f t="shared" si="10"/>
        <v>71.665636829787218</v>
      </c>
      <c r="R85" s="5">
        <v>-13</v>
      </c>
      <c r="U85" s="5">
        <v>100.5</v>
      </c>
      <c r="V85" s="7">
        <f t="shared" ref="V85:V103" si="11">L202</f>
        <v>5.1610850138334774</v>
      </c>
      <c r="Y85" s="7"/>
    </row>
    <row r="86" spans="1:25" x14ac:dyDescent="0.15">
      <c r="A86" s="5">
        <v>42.5</v>
      </c>
      <c r="B86" s="5">
        <v>84</v>
      </c>
      <c r="D86">
        <v>233.63612417685999</v>
      </c>
      <c r="E86">
        <v>114.88127939793</v>
      </c>
      <c r="F86">
        <v>127.69837109156001</v>
      </c>
      <c r="G86">
        <v>105.38719340947</v>
      </c>
      <c r="I86" s="6">
        <f t="shared" si="6"/>
        <v>105.93775308529999</v>
      </c>
      <c r="J86" s="6">
        <f t="shared" si="6"/>
        <v>9.4940859884600002</v>
      </c>
      <c r="K86" s="6">
        <f t="shared" si="8"/>
        <v>94.544849899147991</v>
      </c>
      <c r="L86" s="7">
        <f t="shared" si="7"/>
        <v>9.9582887719857016</v>
      </c>
      <c r="M86" s="7">
        <f t="shared" si="9"/>
        <v>10.150723374614692</v>
      </c>
      <c r="P86" s="5">
        <f t="shared" si="10"/>
        <v>75.914689012444896</v>
      </c>
      <c r="R86" s="5">
        <v>-13</v>
      </c>
      <c r="U86" s="5">
        <v>101</v>
      </c>
      <c r="V86" s="7">
        <f t="shared" si="11"/>
        <v>5.1531672507194966</v>
      </c>
      <c r="Y86" s="7"/>
    </row>
    <row r="87" spans="1:25" x14ac:dyDescent="0.15">
      <c r="A87" s="5">
        <v>43</v>
      </c>
      <c r="B87" s="5">
        <v>85</v>
      </c>
      <c r="D87">
        <v>233.92793979304</v>
      </c>
      <c r="E87">
        <v>115.06867356538</v>
      </c>
      <c r="F87">
        <v>127.61542782251</v>
      </c>
      <c r="G87">
        <v>105.3001310616</v>
      </c>
      <c r="I87" s="6">
        <f t="shared" si="6"/>
        <v>106.31251197053</v>
      </c>
      <c r="J87" s="6">
        <f t="shared" si="6"/>
        <v>9.7685425037799973</v>
      </c>
      <c r="K87" s="6">
        <f t="shared" si="8"/>
        <v>94.590260965994005</v>
      </c>
      <c r="L87" s="7">
        <f t="shared" si="7"/>
        <v>9.6831498587831017</v>
      </c>
      <c r="M87" s="7">
        <f t="shared" si="9"/>
        <v>9.8778483979136116</v>
      </c>
      <c r="P87" s="5">
        <f t="shared" si="10"/>
        <v>71.054318173690206</v>
      </c>
      <c r="R87" s="5">
        <v>-13</v>
      </c>
      <c r="U87" s="5">
        <v>101.5</v>
      </c>
      <c r="V87" s="7">
        <f t="shared" si="11"/>
        <v>5.183801171199784</v>
      </c>
      <c r="Y87" s="7"/>
    </row>
    <row r="88" spans="1:25" x14ac:dyDescent="0.15">
      <c r="A88" s="5">
        <v>43.5</v>
      </c>
      <c r="B88" s="5">
        <v>86</v>
      </c>
      <c r="D88">
        <v>235.01354656632</v>
      </c>
      <c r="E88">
        <v>115.1768579492</v>
      </c>
      <c r="F88">
        <v>127.64407414342</v>
      </c>
      <c r="G88">
        <v>105.41715034638</v>
      </c>
      <c r="I88" s="6">
        <f t="shared" si="6"/>
        <v>107.3694724229</v>
      </c>
      <c r="J88" s="6">
        <f t="shared" si="6"/>
        <v>9.7597076028200007</v>
      </c>
      <c r="K88" s="6">
        <f t="shared" si="8"/>
        <v>95.657823299515996</v>
      </c>
      <c r="L88" s="7">
        <f t="shared" si="7"/>
        <v>9.8013001200851875</v>
      </c>
      <c r="M88" s="7">
        <f t="shared" si="9"/>
        <v>9.9982625957172147</v>
      </c>
      <c r="P88" s="5">
        <f t="shared" si="10"/>
        <v>73.141460548207945</v>
      </c>
      <c r="R88" s="5">
        <v>-13</v>
      </c>
      <c r="U88" s="5">
        <v>102</v>
      </c>
      <c r="V88" s="7">
        <f t="shared" si="11"/>
        <v>5.240870591926317</v>
      </c>
      <c r="Y88" s="7"/>
    </row>
    <row r="89" spans="1:25" x14ac:dyDescent="0.15">
      <c r="A89" s="5">
        <v>44</v>
      </c>
      <c r="B89" s="5">
        <v>87</v>
      </c>
      <c r="D89">
        <v>236.29896519285001</v>
      </c>
      <c r="E89">
        <v>115.34769520226</v>
      </c>
      <c r="F89">
        <v>127.68208200712</v>
      </c>
      <c r="G89">
        <v>105.49035761093</v>
      </c>
      <c r="I89" s="6">
        <f t="shared" si="6"/>
        <v>108.61688318573</v>
      </c>
      <c r="J89" s="6">
        <f t="shared" si="6"/>
        <v>9.8573375913299941</v>
      </c>
      <c r="K89" s="6">
        <f t="shared" si="8"/>
        <v>96.788078076134013</v>
      </c>
      <c r="L89" s="7">
        <f t="shared" si="7"/>
        <v>9.8188864061289554</v>
      </c>
      <c r="M89" s="7">
        <f t="shared" si="9"/>
        <v>10.0181128182625</v>
      </c>
      <c r="P89" s="5">
        <f t="shared" si="10"/>
        <v>73.452124971695682</v>
      </c>
      <c r="R89" s="5">
        <v>-13</v>
      </c>
      <c r="U89" s="5">
        <v>102.5</v>
      </c>
      <c r="V89" s="7">
        <f t="shared" si="11"/>
        <v>5.2311926799922519</v>
      </c>
      <c r="Y89" s="7"/>
    </row>
    <row r="90" spans="1:25" x14ac:dyDescent="0.15">
      <c r="A90" s="5">
        <v>44.5</v>
      </c>
      <c r="B90" s="5">
        <v>88</v>
      </c>
      <c r="D90">
        <v>235.81655691438999</v>
      </c>
      <c r="E90">
        <v>115.05907808089999</v>
      </c>
      <c r="F90">
        <v>127.89552518255</v>
      </c>
      <c r="G90">
        <v>105.42688635087001</v>
      </c>
      <c r="I90" s="6">
        <f t="shared" si="6"/>
        <v>107.92103173183999</v>
      </c>
      <c r="J90" s="6">
        <f t="shared" si="6"/>
        <v>9.6321917300299873</v>
      </c>
      <c r="K90" s="6">
        <f t="shared" si="8"/>
        <v>96.362401655804007</v>
      </c>
      <c r="L90" s="7">
        <f t="shared" si="7"/>
        <v>10.004203026334901</v>
      </c>
      <c r="M90" s="7">
        <f t="shared" si="9"/>
        <v>10.205693374969963</v>
      </c>
      <c r="P90" s="5">
        <f t="shared" si="10"/>
        <v>76.725771313833818</v>
      </c>
      <c r="R90" s="5">
        <v>-13</v>
      </c>
      <c r="U90" s="5">
        <v>103</v>
      </c>
      <c r="V90" s="7">
        <f t="shared" si="11"/>
        <v>5.1721956492379801</v>
      </c>
      <c r="Y90" s="7"/>
    </row>
    <row r="91" spans="1:25" x14ac:dyDescent="0.15">
      <c r="A91" s="5">
        <v>45</v>
      </c>
      <c r="B91" s="5">
        <v>89</v>
      </c>
      <c r="D91">
        <v>236.63650047037001</v>
      </c>
      <c r="E91">
        <v>115.00809031044</v>
      </c>
      <c r="F91">
        <v>127.84291331211</v>
      </c>
      <c r="G91">
        <v>105.35835985771</v>
      </c>
      <c r="I91" s="6">
        <f t="shared" si="6"/>
        <v>108.79358715826001</v>
      </c>
      <c r="J91" s="6">
        <f t="shared" si="6"/>
        <v>9.6497304527299974</v>
      </c>
      <c r="K91" s="6">
        <f t="shared" si="8"/>
        <v>97.213910614984016</v>
      </c>
      <c r="L91" s="7">
        <f t="shared" si="7"/>
        <v>10.074261772512134</v>
      </c>
      <c r="M91" s="7">
        <f t="shared" si="9"/>
        <v>10.278016057648713</v>
      </c>
      <c r="P91" s="5">
        <f t="shared" si="10"/>
        <v>77.963369743499797</v>
      </c>
      <c r="R91" s="5">
        <v>-13</v>
      </c>
      <c r="U91" s="5">
        <v>103.5</v>
      </c>
      <c r="V91" s="7">
        <f t="shared" si="11"/>
        <v>5.1884601524643683</v>
      </c>
      <c r="Y91" s="7"/>
    </row>
    <row r="92" spans="1:25" x14ac:dyDescent="0.15">
      <c r="A92" s="5">
        <v>45.5</v>
      </c>
      <c r="B92" s="5">
        <v>90</v>
      </c>
      <c r="D92">
        <v>239.47714016933</v>
      </c>
      <c r="E92">
        <v>115.22859830668</v>
      </c>
      <c r="F92">
        <v>127.6483804531</v>
      </c>
      <c r="G92">
        <v>105.49990638457</v>
      </c>
      <c r="I92" s="6">
        <f t="shared" si="6"/>
        <v>111.82875971623</v>
      </c>
      <c r="J92" s="6">
        <f t="shared" si="6"/>
        <v>9.7286919221100021</v>
      </c>
      <c r="K92" s="6">
        <f t="shared" si="8"/>
        <v>100.15432940969799</v>
      </c>
      <c r="L92" s="7">
        <f t="shared" si="7"/>
        <v>10.294737484911135</v>
      </c>
      <c r="M92" s="7">
        <f t="shared" si="9"/>
        <v>10.500755706549231</v>
      </c>
      <c r="P92" s="5">
        <f t="shared" si="10"/>
        <v>81.858106808222772</v>
      </c>
      <c r="R92" s="5">
        <v>-13</v>
      </c>
      <c r="U92" s="5">
        <v>104</v>
      </c>
      <c r="V92" s="7">
        <f t="shared" si="11"/>
        <v>5.174875175295826</v>
      </c>
      <c r="Y92" s="7"/>
    </row>
    <row r="93" spans="1:25" x14ac:dyDescent="0.15">
      <c r="A93" s="5">
        <v>46</v>
      </c>
      <c r="B93" s="5">
        <v>91</v>
      </c>
      <c r="D93">
        <v>240.12963311383001</v>
      </c>
      <c r="E93">
        <v>115.18833490122</v>
      </c>
      <c r="F93">
        <v>127.88934656431</v>
      </c>
      <c r="G93">
        <v>105.47051114024001</v>
      </c>
      <c r="I93" s="6">
        <f t="shared" si="6"/>
        <v>112.24028654952001</v>
      </c>
      <c r="J93" s="6">
        <f t="shared" si="6"/>
        <v>9.7178237609799965</v>
      </c>
      <c r="K93" s="6">
        <f t="shared" si="8"/>
        <v>100.57889803634401</v>
      </c>
      <c r="L93" s="7">
        <f t="shared" si="7"/>
        <v>10.349940533002743</v>
      </c>
      <c r="M93" s="7">
        <f t="shared" si="9"/>
        <v>10.558222691142356</v>
      </c>
      <c r="P93" s="5">
        <f t="shared" si="10"/>
        <v>82.833277066881365</v>
      </c>
      <c r="R93" s="5">
        <v>-13</v>
      </c>
      <c r="U93" s="5">
        <v>104.5</v>
      </c>
      <c r="V93" s="7">
        <f t="shared" si="11"/>
        <v>5.1336317159147642</v>
      </c>
      <c r="Y93" s="7"/>
    </row>
    <row r="94" spans="1:25" x14ac:dyDescent="0.15">
      <c r="A94" s="5">
        <v>46.5</v>
      </c>
      <c r="B94" s="5">
        <v>92</v>
      </c>
      <c r="D94">
        <v>237.33809971778001</v>
      </c>
      <c r="E94">
        <v>114.89557855127001</v>
      </c>
      <c r="F94">
        <v>127.88541471635</v>
      </c>
      <c r="G94">
        <v>105.47331960307</v>
      </c>
      <c r="I94" s="6">
        <f t="shared" si="6"/>
        <v>109.45268500143001</v>
      </c>
      <c r="J94" s="6">
        <f t="shared" si="6"/>
        <v>9.4222589482000103</v>
      </c>
      <c r="K94" s="6">
        <f t="shared" si="8"/>
        <v>98.145974263590006</v>
      </c>
      <c r="L94" s="7">
        <f t="shared" si="7"/>
        <v>10.41639534671666</v>
      </c>
      <c r="M94" s="7">
        <f t="shared" si="9"/>
        <v>10.626941441357792</v>
      </c>
      <c r="P94" s="5">
        <f t="shared" si="10"/>
        <v>84.007211480266804</v>
      </c>
      <c r="R94" s="5">
        <v>-13</v>
      </c>
      <c r="U94" s="5">
        <v>105</v>
      </c>
      <c r="V94" s="7">
        <f t="shared" si="11"/>
        <v>5.1417003050275909</v>
      </c>
      <c r="Y94" s="7"/>
    </row>
    <row r="95" spans="1:25" x14ac:dyDescent="0.15">
      <c r="A95" s="5">
        <v>47</v>
      </c>
      <c r="B95" s="5">
        <v>93</v>
      </c>
      <c r="D95">
        <v>228.85644402634</v>
      </c>
      <c r="E95">
        <v>114.49031044215</v>
      </c>
      <c r="F95">
        <v>127.7644635836</v>
      </c>
      <c r="G95">
        <v>105.50870623479</v>
      </c>
      <c r="I95" s="6">
        <f t="shared" si="6"/>
        <v>101.09198044274</v>
      </c>
      <c r="J95" s="6">
        <f t="shared" si="6"/>
        <v>8.9816042073600073</v>
      </c>
      <c r="K95" s="6">
        <f t="shared" si="8"/>
        <v>90.314055393907992</v>
      </c>
      <c r="L95" s="7">
        <f t="shared" si="7"/>
        <v>10.055448148104746</v>
      </c>
      <c r="M95" s="7">
        <f t="shared" si="9"/>
        <v>10.268258179247395</v>
      </c>
      <c r="P95" s="5">
        <f t="shared" si="10"/>
        <v>77.631024200746197</v>
      </c>
      <c r="R95" s="5">
        <v>-13</v>
      </c>
      <c r="U95" s="5">
        <v>105.5</v>
      </c>
      <c r="V95" s="7">
        <f t="shared" si="11"/>
        <v>5.0468299235459053</v>
      </c>
      <c r="Y95" s="7"/>
    </row>
    <row r="96" spans="1:25" x14ac:dyDescent="0.15">
      <c r="A96" s="5">
        <v>47.5</v>
      </c>
      <c r="B96" s="5">
        <v>94</v>
      </c>
      <c r="D96">
        <v>225.07883349011999</v>
      </c>
      <c r="E96">
        <v>113.85098777045999</v>
      </c>
      <c r="F96">
        <v>127.86631716907</v>
      </c>
      <c r="G96">
        <v>105.45328590152</v>
      </c>
      <c r="I96" s="6">
        <f t="shared" si="6"/>
        <v>97.212516321049989</v>
      </c>
      <c r="J96" s="6">
        <f t="shared" si="6"/>
        <v>8.3977018689399898</v>
      </c>
      <c r="K96" s="6">
        <f t="shared" si="8"/>
        <v>87.135274078321999</v>
      </c>
      <c r="L96" s="7">
        <f t="shared" si="7"/>
        <v>10.376085676559121</v>
      </c>
      <c r="M96" s="7">
        <f t="shared" si="9"/>
        <v>10.591159644203287</v>
      </c>
      <c r="P96" s="5">
        <f t="shared" si="10"/>
        <v>83.295135012881559</v>
      </c>
      <c r="R96" s="5">
        <v>-13</v>
      </c>
      <c r="U96" s="5">
        <v>106</v>
      </c>
      <c r="V96" s="7">
        <f t="shared" si="11"/>
        <v>5.1367723686634275</v>
      </c>
      <c r="Y96" s="7"/>
    </row>
    <row r="97" spans="1:25" x14ac:dyDescent="0.15">
      <c r="A97" s="5">
        <v>48</v>
      </c>
      <c r="B97" s="5">
        <v>95</v>
      </c>
      <c r="D97">
        <v>222.77064220183999</v>
      </c>
      <c r="E97">
        <v>113.57124134057</v>
      </c>
      <c r="F97">
        <v>127.74892342258001</v>
      </c>
      <c r="G97">
        <v>105.30986706609001</v>
      </c>
      <c r="I97" s="6">
        <f t="shared" si="6"/>
        <v>95.021718779259984</v>
      </c>
      <c r="J97" s="6">
        <f t="shared" si="6"/>
        <v>8.2613742744799907</v>
      </c>
      <c r="K97" s="6">
        <f t="shared" si="8"/>
        <v>85.108069649884001</v>
      </c>
      <c r="L97" s="7">
        <f t="shared" si="7"/>
        <v>10.301926389267855</v>
      </c>
      <c r="M97" s="7">
        <f t="shared" si="9"/>
        <v>10.51926429341354</v>
      </c>
      <c r="P97" s="5">
        <f t="shared" si="10"/>
        <v>81.985099899426388</v>
      </c>
      <c r="R97" s="5">
        <v>-13</v>
      </c>
      <c r="U97" s="5">
        <v>106.5</v>
      </c>
      <c r="V97" s="7">
        <f t="shared" si="11"/>
        <v>5.1455364788738169</v>
      </c>
      <c r="Y97" s="7"/>
    </row>
    <row r="98" spans="1:25" x14ac:dyDescent="0.15">
      <c r="A98" s="5">
        <v>48.5</v>
      </c>
      <c r="B98" s="5">
        <v>96</v>
      </c>
      <c r="D98">
        <v>222.86781501592</v>
      </c>
      <c r="E98">
        <v>113.65530799475999</v>
      </c>
      <c r="F98">
        <v>127.60044935405</v>
      </c>
      <c r="G98">
        <v>105.43343943082</v>
      </c>
      <c r="I98" s="6">
        <f t="shared" si="6"/>
        <v>95.267365661870002</v>
      </c>
      <c r="J98" s="6">
        <f t="shared" si="6"/>
        <v>8.2218685639399922</v>
      </c>
      <c r="K98" s="6">
        <f t="shared" si="8"/>
        <v>85.401123385142014</v>
      </c>
      <c r="L98" s="7">
        <f t="shared" si="7"/>
        <v>10.38706988818817</v>
      </c>
      <c r="M98" s="7">
        <f t="shared" si="9"/>
        <v>10.606671728835373</v>
      </c>
      <c r="P98" s="5">
        <f t="shared" si="10"/>
        <v>83.489172785536525</v>
      </c>
      <c r="R98" s="5">
        <v>-13</v>
      </c>
      <c r="U98" s="5">
        <v>107</v>
      </c>
      <c r="V98" s="7">
        <f t="shared" si="11"/>
        <v>5.2171448344986375</v>
      </c>
      <c r="Y98" s="7"/>
    </row>
    <row r="99" spans="1:25" x14ac:dyDescent="0.15">
      <c r="A99" s="5">
        <v>49</v>
      </c>
      <c r="B99" s="5">
        <v>97</v>
      </c>
      <c r="D99">
        <v>221.98595768582999</v>
      </c>
      <c r="E99">
        <v>113.67815015914999</v>
      </c>
      <c r="F99">
        <v>127.96985583224</v>
      </c>
      <c r="G99">
        <v>105.39955064595</v>
      </c>
      <c r="I99" s="6">
        <f t="shared" si="6"/>
        <v>94.016101853589987</v>
      </c>
      <c r="J99" s="6">
        <f t="shared" si="6"/>
        <v>8.2785995131999925</v>
      </c>
      <c r="K99" s="6">
        <f t="shared" si="8"/>
        <v>84.081782437749993</v>
      </c>
      <c r="L99" s="7">
        <f t="shared" si="7"/>
        <v>10.156522525782769</v>
      </c>
      <c r="M99" s="7">
        <f t="shared" si="9"/>
        <v>10.378388302931489</v>
      </c>
      <c r="P99" s="5">
        <f t="shared" si="10"/>
        <v>79.416518488316484</v>
      </c>
      <c r="R99" s="5">
        <v>-13</v>
      </c>
      <c r="U99" s="5">
        <v>107.5</v>
      </c>
      <c r="V99" s="7">
        <f t="shared" si="11"/>
        <v>5.1265240101634966</v>
      </c>
      <c r="Y99" s="7"/>
    </row>
    <row r="100" spans="1:25" x14ac:dyDescent="0.15">
      <c r="A100" s="5">
        <v>49.5</v>
      </c>
      <c r="B100" s="5">
        <v>98</v>
      </c>
      <c r="D100">
        <v>222.61692566935</v>
      </c>
      <c r="E100">
        <v>113.89589964426</v>
      </c>
      <c r="F100">
        <v>127.91237595955999</v>
      </c>
      <c r="G100">
        <v>105.32241153342</v>
      </c>
      <c r="I100" s="6">
        <f t="shared" si="6"/>
        <v>94.704549709790001</v>
      </c>
      <c r="J100" s="6">
        <f t="shared" si="6"/>
        <v>8.5734881108400032</v>
      </c>
      <c r="K100" s="6">
        <f t="shared" si="8"/>
        <v>84.416363976781994</v>
      </c>
      <c r="L100" s="7">
        <f t="shared" si="7"/>
        <v>9.8462099539216776</v>
      </c>
      <c r="M100" s="7">
        <f t="shared" si="9"/>
        <v>10.070339667571915</v>
      </c>
      <c r="P100" s="5">
        <f t="shared" si="10"/>
        <v>73.934799608144786</v>
      </c>
      <c r="R100" s="5">
        <v>-13</v>
      </c>
      <c r="U100" s="5">
        <v>108</v>
      </c>
      <c r="V100" s="7">
        <f t="shared" si="11"/>
        <v>5.2179765072558073</v>
      </c>
      <c r="Y100" s="7"/>
    </row>
    <row r="101" spans="1:25" x14ac:dyDescent="0.15">
      <c r="A101" s="5">
        <v>50</v>
      </c>
      <c r="B101" s="5">
        <v>99</v>
      </c>
      <c r="D101">
        <v>222.02190601011</v>
      </c>
      <c r="E101">
        <v>113.66392061412</v>
      </c>
      <c r="F101">
        <v>127.76820820071001</v>
      </c>
      <c r="G101">
        <v>105.41190788242</v>
      </c>
      <c r="I101" s="6">
        <f t="shared" si="6"/>
        <v>94.253697809399995</v>
      </c>
      <c r="J101" s="6">
        <f t="shared" si="6"/>
        <v>8.252012731700006</v>
      </c>
      <c r="K101" s="6">
        <f t="shared" si="8"/>
        <v>84.351282531359985</v>
      </c>
      <c r="L101" s="7">
        <f t="shared" si="7"/>
        <v>10.221904070424609</v>
      </c>
      <c r="M101" s="7">
        <f t="shared" si="9"/>
        <v>10.448297720576363</v>
      </c>
      <c r="P101" s="5">
        <f t="shared" si="10"/>
        <v>80.571493439954594</v>
      </c>
      <c r="R101" s="5">
        <v>-13</v>
      </c>
      <c r="U101" s="5">
        <v>108.5</v>
      </c>
      <c r="V101" s="7">
        <f t="shared" si="11"/>
        <v>5.3376130412563869</v>
      </c>
      <c r="Y101" s="7"/>
    </row>
    <row r="102" spans="1:25" x14ac:dyDescent="0.15">
      <c r="A102" s="5">
        <v>50.5</v>
      </c>
      <c r="B102" s="5">
        <v>100</v>
      </c>
      <c r="D102">
        <v>220.71353679085999</v>
      </c>
      <c r="E102">
        <v>113.44223928103</v>
      </c>
      <c r="F102">
        <v>127.64781876053</v>
      </c>
      <c r="G102">
        <v>105.49765961430001</v>
      </c>
      <c r="I102" s="6">
        <f t="shared" si="6"/>
        <v>93.06571803032999</v>
      </c>
      <c r="J102" s="6">
        <f t="shared" si="6"/>
        <v>7.9445796667299931</v>
      </c>
      <c r="K102" s="6">
        <f t="shared" si="8"/>
        <v>83.532222430253995</v>
      </c>
      <c r="L102" s="7">
        <f t="shared" si="7"/>
        <v>10.514366515835576</v>
      </c>
      <c r="M102" s="7">
        <f t="shared" si="9"/>
        <v>10.743024102488848</v>
      </c>
      <c r="P102" s="5">
        <f t="shared" si="10"/>
        <v>85.737887115645378</v>
      </c>
      <c r="R102" s="5">
        <v>-13</v>
      </c>
      <c r="U102" s="5">
        <v>109</v>
      </c>
      <c r="V102" s="7">
        <f t="shared" si="11"/>
        <v>5.2748539956142473</v>
      </c>
      <c r="Y102" s="7"/>
    </row>
    <row r="103" spans="1:25" x14ac:dyDescent="0.15">
      <c r="A103" s="5">
        <v>51</v>
      </c>
      <c r="B103" s="5">
        <v>101</v>
      </c>
      <c r="D103">
        <v>222.48642576296999</v>
      </c>
      <c r="E103">
        <v>113.76895712413</v>
      </c>
      <c r="F103">
        <v>127.8522748549</v>
      </c>
      <c r="G103">
        <v>105.35817262685001</v>
      </c>
      <c r="I103" s="6">
        <f t="shared" si="6"/>
        <v>94.634150908069984</v>
      </c>
      <c r="J103" s="6">
        <f t="shared" si="6"/>
        <v>8.410784497279991</v>
      </c>
      <c r="K103" s="6">
        <f t="shared" si="8"/>
        <v>84.541209511333989</v>
      </c>
      <c r="L103" s="7">
        <f t="shared" si="7"/>
        <v>10.051524865329057</v>
      </c>
      <c r="M103" s="7">
        <f t="shared" si="9"/>
        <v>10.282446388483846</v>
      </c>
      <c r="P103" s="5">
        <f t="shared" si="10"/>
        <v>77.561718812521789</v>
      </c>
      <c r="R103" s="5">
        <v>-13</v>
      </c>
      <c r="U103" s="5">
        <v>109.5</v>
      </c>
      <c r="V103" s="7">
        <f t="shared" si="11"/>
        <v>5.2557312221266166</v>
      </c>
      <c r="Y103" s="7"/>
    </row>
    <row r="104" spans="1:25" x14ac:dyDescent="0.15">
      <c r="A104" s="5">
        <v>51.5</v>
      </c>
      <c r="B104" s="5">
        <v>102</v>
      </c>
      <c r="D104">
        <v>219.80378206328001</v>
      </c>
      <c r="E104">
        <v>113.56262872121</v>
      </c>
      <c r="F104">
        <v>127.83055607564</v>
      </c>
      <c r="G104">
        <v>105.38681894776001</v>
      </c>
      <c r="I104" s="6">
        <f t="shared" si="6"/>
        <v>91.973225987640006</v>
      </c>
      <c r="J104" s="6">
        <f t="shared" si="6"/>
        <v>8.1758097734499984</v>
      </c>
      <c r="K104" s="6">
        <f t="shared" si="8"/>
        <v>82.162254259500003</v>
      </c>
      <c r="L104" s="7">
        <f t="shared" si="7"/>
        <v>10.049433210434087</v>
      </c>
      <c r="M104" s="7">
        <f t="shared" si="9"/>
        <v>10.282618670090393</v>
      </c>
      <c r="P104" s="5">
        <f t="shared" si="10"/>
        <v>77.524769409989375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219.41134618985001</v>
      </c>
      <c r="E105">
        <v>113.42276727205</v>
      </c>
      <c r="F105">
        <v>127.73900018723</v>
      </c>
      <c r="G105">
        <v>105.42857142857</v>
      </c>
      <c r="I105" s="6">
        <f t="shared" si="6"/>
        <v>91.672346002620003</v>
      </c>
      <c r="J105" s="6">
        <f t="shared" si="6"/>
        <v>7.99419584348</v>
      </c>
      <c r="K105" s="6">
        <f t="shared" si="8"/>
        <v>82.079310990444</v>
      </c>
      <c r="L105" s="7">
        <f t="shared" si="7"/>
        <v>10.267363046576749</v>
      </c>
      <c r="M105" s="7">
        <f t="shared" si="9"/>
        <v>10.502812442734573</v>
      </c>
      <c r="P105" s="5">
        <f t="shared" si="10"/>
        <v>81.374533182598384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218.89833364539001</v>
      </c>
      <c r="E106">
        <v>113.32540722711001</v>
      </c>
      <c r="F106">
        <v>127.77176558697001</v>
      </c>
      <c r="G106">
        <v>105.26174873619</v>
      </c>
      <c r="I106" s="6">
        <f t="shared" si="6"/>
        <v>91.126568058420006</v>
      </c>
      <c r="J106" s="6">
        <f t="shared" si="6"/>
        <v>8.0636584909200053</v>
      </c>
      <c r="K106" s="6">
        <f t="shared" si="8"/>
        <v>81.450177869315993</v>
      </c>
      <c r="L106" s="7">
        <f t="shared" si="7"/>
        <v>10.100896257081333</v>
      </c>
      <c r="M106" s="7">
        <f t="shared" si="9"/>
        <v>10.338609589740676</v>
      </c>
      <c r="P106" s="5">
        <f t="shared" si="10"/>
        <v>78.433871973077444</v>
      </c>
      <c r="R106" s="5">
        <v>-13</v>
      </c>
    </row>
    <row r="107" spans="1:25" x14ac:dyDescent="0.15">
      <c r="A107" s="5">
        <v>53</v>
      </c>
      <c r="B107" s="5">
        <v>105</v>
      </c>
      <c r="D107">
        <v>218.68507770081001</v>
      </c>
      <c r="E107">
        <v>113.37371278787001</v>
      </c>
      <c r="F107">
        <v>127.49897023029</v>
      </c>
      <c r="G107">
        <v>105.40722711103</v>
      </c>
      <c r="I107" s="6">
        <f t="shared" si="6"/>
        <v>91.186107470520014</v>
      </c>
      <c r="J107" s="6">
        <f t="shared" si="6"/>
        <v>7.9664856768400085</v>
      </c>
      <c r="K107" s="6">
        <f t="shared" si="8"/>
        <v>81.626324658312001</v>
      </c>
      <c r="L107" s="7">
        <f t="shared" si="7"/>
        <v>10.246214952173235</v>
      </c>
      <c r="M107" s="7">
        <f t="shared" si="9"/>
        <v>10.486192221334095</v>
      </c>
      <c r="P107" s="5">
        <f t="shared" si="10"/>
        <v>81.000948871540274</v>
      </c>
      <c r="R107" s="5">
        <v>-13</v>
      </c>
    </row>
    <row r="108" spans="1:25" x14ac:dyDescent="0.15">
      <c r="A108" s="5">
        <v>53.5</v>
      </c>
      <c r="B108" s="5">
        <v>106</v>
      </c>
      <c r="D108">
        <v>218.69069462646999</v>
      </c>
      <c r="E108">
        <v>113.44017974162</v>
      </c>
      <c r="F108">
        <v>127.61392997566</v>
      </c>
      <c r="G108">
        <v>105.41715034638</v>
      </c>
      <c r="I108" s="6">
        <f t="shared" si="6"/>
        <v>91.076764650809992</v>
      </c>
      <c r="J108" s="6">
        <f t="shared" si="6"/>
        <v>8.0230293952400018</v>
      </c>
      <c r="K108" s="6">
        <f t="shared" si="8"/>
        <v>81.449129376521995</v>
      </c>
      <c r="L108" s="7">
        <f t="shared" si="7"/>
        <v>10.151917108124408</v>
      </c>
      <c r="M108" s="7">
        <f t="shared" si="9"/>
        <v>10.394158313786786</v>
      </c>
      <c r="P108" s="5">
        <f t="shared" si="10"/>
        <v>79.335163083417797</v>
      </c>
      <c r="R108" s="5">
        <v>-13</v>
      </c>
    </row>
    <row r="109" spans="1:25" x14ac:dyDescent="0.15">
      <c r="A109" s="5">
        <v>54</v>
      </c>
      <c r="B109" s="5">
        <v>107</v>
      </c>
      <c r="D109">
        <v>217.70136678525</v>
      </c>
      <c r="E109">
        <v>113.31304999064</v>
      </c>
      <c r="F109">
        <v>127.70417524808001</v>
      </c>
      <c r="G109">
        <v>105.47687698932999</v>
      </c>
      <c r="I109" s="6">
        <f t="shared" si="6"/>
        <v>89.997191537169996</v>
      </c>
      <c r="J109" s="6">
        <f t="shared" si="6"/>
        <v>7.8361730013100015</v>
      </c>
      <c r="K109" s="6">
        <f t="shared" si="8"/>
        <v>80.593783935597997</v>
      </c>
      <c r="L109" s="7">
        <f t="shared" si="7"/>
        <v>10.284839796431861</v>
      </c>
      <c r="M109" s="7">
        <f t="shared" si="9"/>
        <v>10.529344938595756</v>
      </c>
      <c r="P109" s="5">
        <f t="shared" si="10"/>
        <v>81.683262632617854</v>
      </c>
      <c r="R109" s="5">
        <v>-13</v>
      </c>
    </row>
    <row r="110" spans="1:25" x14ac:dyDescent="0.15">
      <c r="A110" s="5">
        <v>54.5</v>
      </c>
      <c r="B110" s="5">
        <v>108</v>
      </c>
      <c r="D110">
        <v>216.83523684702999</v>
      </c>
      <c r="E110">
        <v>113.38475940835001</v>
      </c>
      <c r="F110">
        <v>127.71522186855999</v>
      </c>
      <c r="G110">
        <v>105.34019846471</v>
      </c>
      <c r="I110" s="6">
        <f t="shared" si="6"/>
        <v>89.120014978469996</v>
      </c>
      <c r="J110" s="6">
        <f t="shared" si="6"/>
        <v>8.0445609436400076</v>
      </c>
      <c r="K110" s="6">
        <f t="shared" si="8"/>
        <v>79.46654184610199</v>
      </c>
      <c r="L110" s="7">
        <f t="shared" si="7"/>
        <v>9.8782944653962588</v>
      </c>
      <c r="M110" s="7">
        <f t="shared" si="9"/>
        <v>10.125063544061671</v>
      </c>
      <c r="P110" s="5">
        <f t="shared" si="10"/>
        <v>74.501577393706214</v>
      </c>
      <c r="R110" s="5">
        <v>-13</v>
      </c>
    </row>
    <row r="111" spans="1:25" x14ac:dyDescent="0.15">
      <c r="A111" s="5">
        <v>55</v>
      </c>
      <c r="B111" s="5">
        <v>109</v>
      </c>
      <c r="D111">
        <v>215.13518067778</v>
      </c>
      <c r="E111">
        <v>113.24190226549</v>
      </c>
      <c r="F111">
        <v>127.52106347126001</v>
      </c>
      <c r="G111">
        <v>105.45665605692</v>
      </c>
      <c r="I111" s="6">
        <f t="shared" si="6"/>
        <v>87.614117206519992</v>
      </c>
      <c r="J111" s="6">
        <f t="shared" si="6"/>
        <v>7.7852462085700012</v>
      </c>
      <c r="K111" s="6">
        <f t="shared" si="8"/>
        <v>78.271821756235994</v>
      </c>
      <c r="L111" s="7">
        <f t="shared" si="7"/>
        <v>10.053865948397926</v>
      </c>
      <c r="M111" s="7">
        <f t="shared" si="9"/>
        <v>10.302898963564855</v>
      </c>
      <c r="P111" s="5">
        <f t="shared" si="10"/>
        <v>77.603074401764289</v>
      </c>
      <c r="R111" s="5">
        <v>-13</v>
      </c>
    </row>
    <row r="112" spans="1:25" x14ac:dyDescent="0.15">
      <c r="A112" s="5">
        <v>55.5</v>
      </c>
      <c r="B112" s="5">
        <v>110</v>
      </c>
      <c r="D112">
        <v>213.89777195281999</v>
      </c>
      <c r="E112">
        <v>113.17449915746</v>
      </c>
      <c r="F112">
        <v>127.31810522374001</v>
      </c>
      <c r="G112">
        <v>105.44748174499</v>
      </c>
      <c r="I112" s="6">
        <f t="shared" si="6"/>
        <v>86.579666729079989</v>
      </c>
      <c r="J112" s="6">
        <f t="shared" si="6"/>
        <v>7.7270174124700048</v>
      </c>
      <c r="K112" s="6">
        <f t="shared" si="8"/>
        <v>77.307245834115989</v>
      </c>
      <c r="L112" s="7">
        <f t="shared" si="7"/>
        <v>10.004797673854871</v>
      </c>
      <c r="M112" s="7">
        <f t="shared" si="9"/>
        <v>10.256094625523318</v>
      </c>
      <c r="P112" s="5">
        <f t="shared" si="10"/>
        <v>76.736275852911035</v>
      </c>
      <c r="R112" s="5">
        <v>-13</v>
      </c>
    </row>
    <row r="113" spans="1:18" x14ac:dyDescent="0.15">
      <c r="A113" s="5">
        <v>56</v>
      </c>
      <c r="B113" s="5">
        <v>111</v>
      </c>
      <c r="D113">
        <v>213.50159146227</v>
      </c>
      <c r="E113">
        <v>113.2587530425</v>
      </c>
      <c r="F113">
        <v>127.49709792173999</v>
      </c>
      <c r="G113">
        <v>105.54278225052001</v>
      </c>
      <c r="I113" s="6">
        <f t="shared" si="6"/>
        <v>86.004493540530007</v>
      </c>
      <c r="J113" s="6">
        <f t="shared" si="6"/>
        <v>7.7159707919799985</v>
      </c>
      <c r="K113" s="6">
        <f t="shared" si="8"/>
        <v>76.745328590154003</v>
      </c>
      <c r="L113" s="7">
        <f t="shared" si="7"/>
        <v>9.9462958918822384</v>
      </c>
      <c r="M113" s="7">
        <f t="shared" si="9"/>
        <v>10.199856780052203</v>
      </c>
      <c r="P113" s="5">
        <f t="shared" si="10"/>
        <v>75.702832957446844</v>
      </c>
      <c r="R113" s="5">
        <v>-13</v>
      </c>
    </row>
    <row r="114" spans="1:18" x14ac:dyDescent="0.15">
      <c r="A114" s="5">
        <v>56.5</v>
      </c>
      <c r="B114" s="5">
        <v>112</v>
      </c>
      <c r="D114">
        <v>213.72495787305999</v>
      </c>
      <c r="E114">
        <v>113.107657742</v>
      </c>
      <c r="F114">
        <v>127.68788616364</v>
      </c>
      <c r="G114">
        <v>105.39112525744</v>
      </c>
      <c r="I114" s="6">
        <f t="shared" si="6"/>
        <v>86.03707170941999</v>
      </c>
      <c r="J114" s="6">
        <f t="shared" si="6"/>
        <v>7.7165324845600054</v>
      </c>
      <c r="K114" s="6">
        <f t="shared" si="8"/>
        <v>76.77723272794799</v>
      </c>
      <c r="L114" s="7">
        <f t="shared" si="7"/>
        <v>9.9497064104338833</v>
      </c>
      <c r="M114" s="7">
        <f t="shared" si="9"/>
        <v>10.205531235105365</v>
      </c>
      <c r="P114" s="5">
        <f t="shared" si="10"/>
        <v>75.763080287497317</v>
      </c>
      <c r="R114" s="5">
        <v>-13</v>
      </c>
    </row>
    <row r="115" spans="1:18" x14ac:dyDescent="0.15">
      <c r="A115" s="5">
        <v>57</v>
      </c>
      <c r="B115" s="5">
        <v>113</v>
      </c>
      <c r="D115">
        <v>213.36341509081001</v>
      </c>
      <c r="E115">
        <v>113.35274293204</v>
      </c>
      <c r="F115">
        <v>127.50589777195</v>
      </c>
      <c r="G115">
        <v>105.36229170567</v>
      </c>
      <c r="I115" s="6">
        <f t="shared" si="6"/>
        <v>85.857517318860005</v>
      </c>
      <c r="J115" s="6">
        <f t="shared" si="6"/>
        <v>7.9904512263699985</v>
      </c>
      <c r="K115" s="6">
        <f t="shared" si="8"/>
        <v>76.268975847216012</v>
      </c>
      <c r="L115" s="7">
        <f t="shared" si="7"/>
        <v>9.5450148791990603</v>
      </c>
      <c r="M115" s="7">
        <f t="shared" si="9"/>
        <v>9.8031036403720613</v>
      </c>
      <c r="P115" s="5">
        <f t="shared" si="10"/>
        <v>68.61414270462501</v>
      </c>
      <c r="R115" s="5">
        <v>-13</v>
      </c>
    </row>
    <row r="116" spans="1:18" x14ac:dyDescent="0.15">
      <c r="A116" s="5">
        <v>57.5</v>
      </c>
      <c r="B116" s="5">
        <v>114</v>
      </c>
      <c r="D116">
        <v>214.60943643512999</v>
      </c>
      <c r="E116">
        <v>113.51319977532</v>
      </c>
      <c r="F116">
        <v>127.71522186855999</v>
      </c>
      <c r="G116">
        <v>105.42800973600001</v>
      </c>
      <c r="I116" s="6">
        <f t="shared" si="6"/>
        <v>86.89421456657</v>
      </c>
      <c r="J116" s="6">
        <f t="shared" si="6"/>
        <v>8.0851900393199969</v>
      </c>
      <c r="K116" s="6">
        <f t="shared" si="8"/>
        <v>77.191986519386006</v>
      </c>
      <c r="L116" s="7">
        <f t="shared" si="7"/>
        <v>9.5473311256736046</v>
      </c>
      <c r="M116" s="7">
        <f t="shared" si="9"/>
        <v>9.8076838233481229</v>
      </c>
      <c r="P116" s="5">
        <f t="shared" si="10"/>
        <v>68.65505955164312</v>
      </c>
      <c r="R116" s="5">
        <v>-13</v>
      </c>
    </row>
    <row r="117" spans="1:18" x14ac:dyDescent="0.15">
      <c r="A117" s="5">
        <v>58</v>
      </c>
      <c r="B117" s="5">
        <v>115</v>
      </c>
      <c r="D117">
        <v>215.74723834488</v>
      </c>
      <c r="E117">
        <v>113.55083317731</v>
      </c>
      <c r="F117">
        <v>127.71241340573</v>
      </c>
      <c r="G117">
        <v>105.36154278225</v>
      </c>
      <c r="I117" s="6">
        <f t="shared" si="6"/>
        <v>88.034824939149999</v>
      </c>
      <c r="J117" s="6">
        <f t="shared" si="6"/>
        <v>8.1892903950599987</v>
      </c>
      <c r="K117" s="6">
        <f t="shared" si="8"/>
        <v>78.207676465077995</v>
      </c>
      <c r="L117" s="7">
        <f t="shared" si="7"/>
        <v>9.549994284273394</v>
      </c>
      <c r="M117" s="7">
        <f t="shared" si="9"/>
        <v>9.8126109184494297</v>
      </c>
      <c r="P117" s="5">
        <f t="shared" si="10"/>
        <v>68.702104654230496</v>
      </c>
      <c r="R117" s="5">
        <v>-13</v>
      </c>
    </row>
    <row r="118" spans="1:18" x14ac:dyDescent="0.15">
      <c r="A118" s="5">
        <v>58.5</v>
      </c>
      <c r="B118" s="5">
        <v>116</v>
      </c>
      <c r="D118">
        <v>216.31529676091</v>
      </c>
      <c r="E118">
        <v>113.54896086875</v>
      </c>
      <c r="F118">
        <v>127.36678524621</v>
      </c>
      <c r="G118">
        <v>105.49578730575</v>
      </c>
      <c r="I118" s="6">
        <f t="shared" si="6"/>
        <v>88.948511514700002</v>
      </c>
      <c r="J118" s="6">
        <f t="shared" si="6"/>
        <v>8.0531735630000014</v>
      </c>
      <c r="K118" s="6">
        <f t="shared" si="8"/>
        <v>79.284703239099997</v>
      </c>
      <c r="L118" s="7">
        <f t="shared" si="7"/>
        <v>9.8451501906491306</v>
      </c>
      <c r="M118" s="7">
        <f t="shared" si="9"/>
        <v>10.110030761326684</v>
      </c>
      <c r="P118" s="5">
        <f t="shared" si="10"/>
        <v>73.916078728404756</v>
      </c>
      <c r="R118" s="5">
        <v>-13</v>
      </c>
    </row>
    <row r="119" spans="1:18" x14ac:dyDescent="0.15">
      <c r="A119" s="5">
        <v>59</v>
      </c>
      <c r="B119" s="5">
        <v>117</v>
      </c>
      <c r="D119">
        <v>215.18161392997999</v>
      </c>
      <c r="E119">
        <v>113.39786556825</v>
      </c>
      <c r="F119">
        <v>127.68657554764999</v>
      </c>
      <c r="G119">
        <v>105.27766335891999</v>
      </c>
      <c r="I119" s="6">
        <f t="shared" si="6"/>
        <v>87.495038382329994</v>
      </c>
      <c r="J119" s="6">
        <f t="shared" si="6"/>
        <v>8.120202209330003</v>
      </c>
      <c r="K119" s="6">
        <f t="shared" si="8"/>
        <v>77.750795731133991</v>
      </c>
      <c r="L119" s="7">
        <f t="shared" si="7"/>
        <v>9.5749827069330085</v>
      </c>
      <c r="M119" s="7">
        <f t="shared" si="9"/>
        <v>9.8421272141120788</v>
      </c>
      <c r="P119" s="5">
        <f t="shared" si="10"/>
        <v>69.143528949280437</v>
      </c>
      <c r="R119" s="5">
        <v>-13</v>
      </c>
    </row>
    <row r="120" spans="1:18" x14ac:dyDescent="0.15">
      <c r="A120" s="5">
        <v>59.5</v>
      </c>
      <c r="B120" s="5">
        <v>118</v>
      </c>
      <c r="D120">
        <v>213.60138550833</v>
      </c>
      <c r="E120">
        <v>113.25070211571</v>
      </c>
      <c r="F120">
        <v>127.46508144542</v>
      </c>
      <c r="G120">
        <v>105.44392435873</v>
      </c>
      <c r="I120" s="6">
        <f t="shared" si="6"/>
        <v>86.13630406291</v>
      </c>
      <c r="J120" s="6">
        <f t="shared" si="6"/>
        <v>7.8067777569799972</v>
      </c>
      <c r="K120" s="6">
        <f t="shared" si="8"/>
        <v>76.768170754533998</v>
      </c>
      <c r="L120" s="7">
        <f t="shared" si="7"/>
        <v>9.8335283960012827</v>
      </c>
      <c r="M120" s="7">
        <f t="shared" si="9"/>
        <v>10.10293683968187</v>
      </c>
      <c r="P120" s="5">
        <f t="shared" si="10"/>
        <v>73.71077795454147</v>
      </c>
      <c r="R120" s="5">
        <v>-13</v>
      </c>
    </row>
    <row r="121" spans="1:18" x14ac:dyDescent="0.15">
      <c r="A121" s="5">
        <v>60</v>
      </c>
      <c r="B121" s="5">
        <v>119</v>
      </c>
      <c r="D121">
        <v>211.22486425763</v>
      </c>
      <c r="E121">
        <v>113.17712038944001</v>
      </c>
      <c r="F121">
        <v>127.61243212882</v>
      </c>
      <c r="G121">
        <v>105.22280471822</v>
      </c>
      <c r="I121" s="6">
        <f t="shared" si="6"/>
        <v>83.612432128809999</v>
      </c>
      <c r="J121" s="6">
        <f t="shared" si="6"/>
        <v>7.9543156712200016</v>
      </c>
      <c r="K121" s="6">
        <f t="shared" si="8"/>
        <v>74.067253323345994</v>
      </c>
      <c r="L121" s="7">
        <f t="shared" si="7"/>
        <v>9.3115808304331296</v>
      </c>
      <c r="M121" s="7">
        <f t="shared" si="9"/>
        <v>9.5832532106152346</v>
      </c>
      <c r="P121" s="5">
        <f t="shared" si="10"/>
        <v>64.490494652853727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213.10391312487999</v>
      </c>
      <c r="E122">
        <v>113.53342070773</v>
      </c>
      <c r="F122">
        <v>127.38120202208999</v>
      </c>
      <c r="G122">
        <v>105.30481183299</v>
      </c>
      <c r="I122" s="6">
        <f t="shared" si="6"/>
        <v>85.722711102790001</v>
      </c>
      <c r="J122" s="6">
        <f t="shared" si="6"/>
        <v>8.2286088747400044</v>
      </c>
      <c r="K122" s="6">
        <f t="shared" si="8"/>
        <v>75.848380453101996</v>
      </c>
      <c r="L122" s="7">
        <f t="shared" si="7"/>
        <v>9.2176431773224294</v>
      </c>
      <c r="M122" s="7">
        <f t="shared" si="9"/>
        <v>9.4915794940060518</v>
      </c>
      <c r="P122" s="5">
        <f t="shared" si="10"/>
        <v>62.831071692554033</v>
      </c>
    </row>
    <row r="123" spans="1:18" x14ac:dyDescent="0.15">
      <c r="A123" s="5">
        <v>61</v>
      </c>
      <c r="B123" s="5">
        <v>121</v>
      </c>
      <c r="D123">
        <v>212.22336641078999</v>
      </c>
      <c r="E123">
        <v>113.17094177120001</v>
      </c>
      <c r="F123">
        <v>127.49503838232999</v>
      </c>
      <c r="G123">
        <v>105.42595019658999</v>
      </c>
      <c r="I123" s="6">
        <f t="shared" si="6"/>
        <v>84.728328028459998</v>
      </c>
      <c r="J123" s="6">
        <f t="shared" si="6"/>
        <v>7.7449915746100118</v>
      </c>
      <c r="K123" s="6">
        <f t="shared" si="8"/>
        <v>75.434338138927984</v>
      </c>
      <c r="L123" s="7">
        <f t="shared" si="7"/>
        <v>9.7397572885967119</v>
      </c>
      <c r="M123" s="7">
        <f t="shared" si="9"/>
        <v>10.015957541781852</v>
      </c>
      <c r="P123" s="5">
        <f t="shared" si="10"/>
        <v>72.054297049525658</v>
      </c>
    </row>
    <row r="124" spans="1:18" x14ac:dyDescent="0.15">
      <c r="A124" s="5">
        <v>61.5</v>
      </c>
      <c r="B124" s="5">
        <v>122</v>
      </c>
      <c r="D124">
        <v>212.54821194533</v>
      </c>
      <c r="E124">
        <v>113.28328028459001</v>
      </c>
      <c r="F124">
        <v>127.25070211571</v>
      </c>
      <c r="G124">
        <v>105.41658865381</v>
      </c>
      <c r="I124" s="6">
        <f t="shared" si="6"/>
        <v>85.297509829619997</v>
      </c>
      <c r="J124" s="6">
        <f t="shared" si="6"/>
        <v>7.8666916307800108</v>
      </c>
      <c r="K124" s="6">
        <f t="shared" si="8"/>
        <v>75.857479872683982</v>
      </c>
      <c r="L124" s="7">
        <f t="shared" si="7"/>
        <v>9.6428693830931866</v>
      </c>
      <c r="M124" s="7">
        <f t="shared" si="9"/>
        <v>9.9213335727798455</v>
      </c>
      <c r="P124" s="5">
        <f t="shared" si="10"/>
        <v>70.342757431025404</v>
      </c>
    </row>
    <row r="125" spans="1:18" x14ac:dyDescent="0.15">
      <c r="A125" s="5">
        <v>62</v>
      </c>
      <c r="B125" s="5">
        <v>123</v>
      </c>
      <c r="D125">
        <v>213.70810709605001</v>
      </c>
      <c r="E125">
        <v>113.55027148473999</v>
      </c>
      <c r="F125">
        <v>127.4542220558</v>
      </c>
      <c r="G125">
        <v>105.32222430257001</v>
      </c>
      <c r="I125" s="6">
        <f t="shared" si="6"/>
        <v>86.253885040250012</v>
      </c>
      <c r="J125" s="6">
        <f t="shared" si="6"/>
        <v>8.2280471821699877</v>
      </c>
      <c r="K125" s="6">
        <f t="shared" si="8"/>
        <v>76.380228421646024</v>
      </c>
      <c r="L125" s="7">
        <f t="shared" si="7"/>
        <v>9.2829108451347295</v>
      </c>
      <c r="M125" s="7">
        <f t="shared" si="9"/>
        <v>9.5636389713229057</v>
      </c>
      <c r="P125" s="5">
        <f t="shared" si="10"/>
        <v>63.984034992641071</v>
      </c>
    </row>
    <row r="126" spans="1:18" x14ac:dyDescent="0.15">
      <c r="A126" s="5">
        <v>62.5</v>
      </c>
      <c r="B126" s="5">
        <v>124</v>
      </c>
      <c r="D126">
        <v>216.32615615053001</v>
      </c>
      <c r="E126">
        <v>114.03463770829001</v>
      </c>
      <c r="F126">
        <v>127.46040067403</v>
      </c>
      <c r="G126">
        <v>105.29863321475</v>
      </c>
      <c r="I126" s="6">
        <f t="shared" si="6"/>
        <v>88.865755476500013</v>
      </c>
      <c r="J126" s="6">
        <f t="shared" si="6"/>
        <v>8.7360044935400083</v>
      </c>
      <c r="K126" s="6">
        <f t="shared" si="8"/>
        <v>78.382550084252003</v>
      </c>
      <c r="L126" s="7">
        <f t="shared" si="7"/>
        <v>8.9723568872032242</v>
      </c>
      <c r="M126" s="7">
        <f t="shared" si="9"/>
        <v>9.2553489498929178</v>
      </c>
      <c r="P126" s="5">
        <f t="shared" si="10"/>
        <v>58.498051990743129</v>
      </c>
    </row>
    <row r="127" spans="1:18" x14ac:dyDescent="0.15">
      <c r="A127" s="5">
        <v>63</v>
      </c>
      <c r="B127" s="5">
        <v>125</v>
      </c>
      <c r="D127">
        <v>216.44242651189001</v>
      </c>
      <c r="E127">
        <v>114.41396742182999</v>
      </c>
      <c r="F127">
        <v>127.54540348249</v>
      </c>
      <c r="G127">
        <v>105.25126380828</v>
      </c>
      <c r="I127" s="6">
        <f t="shared" si="6"/>
        <v>88.897023029400003</v>
      </c>
      <c r="J127" s="6">
        <f t="shared" si="6"/>
        <v>9.1627036135499935</v>
      </c>
      <c r="K127" s="6">
        <f t="shared" si="8"/>
        <v>77.901778693140017</v>
      </c>
      <c r="L127" s="7">
        <f t="shared" si="7"/>
        <v>8.5020515754691957</v>
      </c>
      <c r="M127" s="7">
        <f t="shared" si="9"/>
        <v>8.7873075746604066</v>
      </c>
      <c r="P127" s="5">
        <f t="shared" si="10"/>
        <v>50.190036974414639</v>
      </c>
    </row>
    <row r="128" spans="1:18" x14ac:dyDescent="0.15">
      <c r="A128" s="5">
        <v>63.5</v>
      </c>
      <c r="B128" s="5">
        <v>126</v>
      </c>
      <c r="D128">
        <v>211.82849653623001</v>
      </c>
      <c r="E128">
        <v>114.20089870811</v>
      </c>
      <c r="F128">
        <v>127.08331773076</v>
      </c>
      <c r="G128">
        <v>105.37876802097</v>
      </c>
      <c r="I128" s="6">
        <f t="shared" si="6"/>
        <v>84.745178805470005</v>
      </c>
      <c r="J128" s="6">
        <f t="shared" si="6"/>
        <v>8.8221306871400031</v>
      </c>
      <c r="K128" s="6">
        <f t="shared" si="8"/>
        <v>74.158621980901998</v>
      </c>
      <c r="L128" s="7">
        <f t="shared" si="7"/>
        <v>8.4059763577298661</v>
      </c>
      <c r="M128" s="7">
        <f t="shared" si="9"/>
        <v>8.6934962934225943</v>
      </c>
      <c r="P128" s="5">
        <f t="shared" si="10"/>
        <v>48.492853609139821</v>
      </c>
    </row>
    <row r="129" spans="1:16" x14ac:dyDescent="0.15">
      <c r="A129" s="5">
        <v>64</v>
      </c>
      <c r="B129" s="5">
        <v>127</v>
      </c>
      <c r="D129">
        <v>212.53641640142001</v>
      </c>
      <c r="E129">
        <v>114.75641265681</v>
      </c>
      <c r="F129">
        <v>127.49672346003</v>
      </c>
      <c r="G129">
        <v>105.48829807152001</v>
      </c>
      <c r="I129" s="6">
        <f t="shared" si="6"/>
        <v>85.039692941390015</v>
      </c>
      <c r="J129" s="6">
        <f t="shared" si="6"/>
        <v>9.2681145852899931</v>
      </c>
      <c r="K129" s="6">
        <f t="shared" si="8"/>
        <v>73.917955439042018</v>
      </c>
      <c r="L129" s="7">
        <f t="shared" si="7"/>
        <v>7.9755116058191433</v>
      </c>
      <c r="M129" s="7">
        <f t="shared" si="9"/>
        <v>8.2652954780133889</v>
      </c>
      <c r="P129" s="5">
        <f t="shared" si="10"/>
        <v>40.888628154639946</v>
      </c>
    </row>
    <row r="130" spans="1:16" x14ac:dyDescent="0.15">
      <c r="A130" s="5">
        <v>64.5</v>
      </c>
      <c r="B130" s="5">
        <v>128</v>
      </c>
      <c r="D130">
        <v>211.38213817637001</v>
      </c>
      <c r="E130">
        <v>114.72027710167001</v>
      </c>
      <c r="F130">
        <v>127.53435686201</v>
      </c>
      <c r="G130">
        <v>105.40366972477</v>
      </c>
      <c r="I130" s="6">
        <f t="shared" ref="I130:J148" si="12">D130-F130</f>
        <v>83.847781314360006</v>
      </c>
      <c r="J130" s="6">
        <f t="shared" si="12"/>
        <v>9.3166073769000093</v>
      </c>
      <c r="K130" s="6">
        <f t="shared" si="8"/>
        <v>72.667852462079992</v>
      </c>
      <c r="L130" s="7">
        <f t="shared" ref="L130:L193" si="13">K130/J130</f>
        <v>7.7998191318285821</v>
      </c>
      <c r="M130" s="7">
        <f t="shared" si="9"/>
        <v>8.091866940524346</v>
      </c>
      <c r="P130" s="5">
        <f t="shared" si="10"/>
        <v>37.784993822321447</v>
      </c>
    </row>
    <row r="131" spans="1:16" x14ac:dyDescent="0.15">
      <c r="A131" s="5">
        <v>65</v>
      </c>
      <c r="B131" s="5">
        <v>129</v>
      </c>
      <c r="D131">
        <v>211.10241527804001</v>
      </c>
      <c r="E131">
        <v>114.92754165887</v>
      </c>
      <c r="F131">
        <v>127.25613181052</v>
      </c>
      <c r="G131">
        <v>105.28590151656999</v>
      </c>
      <c r="I131" s="6">
        <f t="shared" si="12"/>
        <v>83.84628346752001</v>
      </c>
      <c r="J131" s="6">
        <f t="shared" si="12"/>
        <v>9.6416401423000053</v>
      </c>
      <c r="K131" s="6">
        <f t="shared" ref="K131:K181" si="14">I131-1.2*J131</f>
        <v>72.276315296760004</v>
      </c>
      <c r="L131" s="7">
        <f t="shared" si="13"/>
        <v>7.4962676712718039</v>
      </c>
      <c r="M131" s="7">
        <f t="shared" ref="M131:M181" si="15">L131+ABS($N$2)*A131</f>
        <v>7.7905794164690851</v>
      </c>
      <c r="P131" s="5">
        <f t="shared" ref="P131:P181" si="16">(L131-$O$2)/$O$2*100</f>
        <v>32.422711003877815</v>
      </c>
    </row>
    <row r="132" spans="1:16" x14ac:dyDescent="0.15">
      <c r="A132" s="5">
        <v>65.5</v>
      </c>
      <c r="B132" s="5">
        <v>130</v>
      </c>
      <c r="D132">
        <v>210.45459651751</v>
      </c>
      <c r="E132">
        <v>115.13461898521</v>
      </c>
      <c r="F132">
        <v>127.38850402545999</v>
      </c>
      <c r="G132">
        <v>105.26455719902999</v>
      </c>
      <c r="I132" s="6">
        <f t="shared" si="12"/>
        <v>83.066092492050004</v>
      </c>
      <c r="J132" s="6">
        <f t="shared" si="12"/>
        <v>9.8700617861800026</v>
      </c>
      <c r="K132" s="6">
        <f t="shared" si="14"/>
        <v>71.222018348633995</v>
      </c>
      <c r="L132" s="7">
        <f t="shared" si="13"/>
        <v>7.2159647924756269</v>
      </c>
      <c r="M132" s="7">
        <f t="shared" si="15"/>
        <v>7.5125404741744255</v>
      </c>
      <c r="P132" s="5">
        <f t="shared" si="16"/>
        <v>27.471117925814255</v>
      </c>
    </row>
    <row r="133" spans="1:16" x14ac:dyDescent="0.15">
      <c r="A133" s="5">
        <v>66</v>
      </c>
      <c r="B133" s="5">
        <v>131</v>
      </c>
      <c r="D133">
        <v>211.99101291893001</v>
      </c>
      <c r="E133">
        <v>115.36678524621</v>
      </c>
      <c r="F133">
        <v>127.70923048118</v>
      </c>
      <c r="G133">
        <v>105.29076951882</v>
      </c>
      <c r="I133" s="6">
        <f t="shared" si="12"/>
        <v>84.28178243775001</v>
      </c>
      <c r="J133" s="6">
        <f t="shared" si="12"/>
        <v>10.076015727390001</v>
      </c>
      <c r="K133" s="6">
        <f t="shared" si="14"/>
        <v>72.190563564882012</v>
      </c>
      <c r="L133" s="7">
        <f t="shared" si="13"/>
        <v>7.1645941727387124</v>
      </c>
      <c r="M133" s="7">
        <f t="shared" si="15"/>
        <v>7.4634337909390283</v>
      </c>
      <c r="P133" s="5">
        <f t="shared" si="16"/>
        <v>26.563648098185027</v>
      </c>
    </row>
    <row r="134" spans="1:16" x14ac:dyDescent="0.15">
      <c r="A134" s="5">
        <v>66.5</v>
      </c>
      <c r="B134" s="5">
        <v>132</v>
      </c>
      <c r="D134">
        <v>211.80078636959001</v>
      </c>
      <c r="E134">
        <v>115.48155776071999</v>
      </c>
      <c r="F134">
        <v>127.12301067216001</v>
      </c>
      <c r="G134">
        <v>105.18854147163999</v>
      </c>
      <c r="I134" s="6">
        <f t="shared" si="12"/>
        <v>84.677775697430008</v>
      </c>
      <c r="J134" s="6">
        <f t="shared" si="12"/>
        <v>10.293016289080001</v>
      </c>
      <c r="K134" s="6">
        <f t="shared" si="14"/>
        <v>72.326156150534004</v>
      </c>
      <c r="L134" s="7">
        <f t="shared" si="13"/>
        <v>7.0267212369289451</v>
      </c>
      <c r="M134" s="7">
        <f t="shared" si="15"/>
        <v>7.3278247916307784</v>
      </c>
      <c r="P134" s="5">
        <f t="shared" si="16"/>
        <v>24.128101672333418</v>
      </c>
    </row>
    <row r="135" spans="1:16" x14ac:dyDescent="0.15">
      <c r="A135" s="5">
        <v>67</v>
      </c>
      <c r="B135" s="5">
        <v>133</v>
      </c>
      <c r="D135">
        <v>211.27916120577001</v>
      </c>
      <c r="E135">
        <v>115.87155963303</v>
      </c>
      <c r="F135">
        <v>127.50627223366</v>
      </c>
      <c r="G135">
        <v>105.28665043999</v>
      </c>
      <c r="I135" s="6">
        <f t="shared" si="12"/>
        <v>83.77288897211001</v>
      </c>
      <c r="J135" s="6">
        <f t="shared" si="12"/>
        <v>10.584909193040005</v>
      </c>
      <c r="K135" s="6">
        <f t="shared" si="14"/>
        <v>71.070997940462007</v>
      </c>
      <c r="L135" s="7">
        <f t="shared" si="13"/>
        <v>6.7143701135569485</v>
      </c>
      <c r="M135" s="7">
        <f t="shared" si="15"/>
        <v>7.0177376047603</v>
      </c>
      <c r="P135" s="5">
        <f t="shared" si="16"/>
        <v>18.61037146900291</v>
      </c>
    </row>
    <row r="136" spans="1:16" x14ac:dyDescent="0.15">
      <c r="A136" s="5">
        <v>67.5</v>
      </c>
      <c r="B136" s="5">
        <v>134</v>
      </c>
      <c r="D136">
        <v>213.47687698933001</v>
      </c>
      <c r="E136">
        <v>116.08444111590001</v>
      </c>
      <c r="F136">
        <v>127.31960307059001</v>
      </c>
      <c r="G136">
        <v>105.31304999064</v>
      </c>
      <c r="I136" s="6">
        <f t="shared" si="12"/>
        <v>86.157273918740003</v>
      </c>
      <c r="J136" s="6">
        <f t="shared" si="12"/>
        <v>10.77139112526001</v>
      </c>
      <c r="K136" s="6">
        <f t="shared" si="14"/>
        <v>73.231604568427997</v>
      </c>
      <c r="L136" s="7">
        <f t="shared" si="13"/>
        <v>6.7987137145816217</v>
      </c>
      <c r="M136" s="7">
        <f t="shared" si="15"/>
        <v>7.1043451422864905</v>
      </c>
      <c r="P136" s="5">
        <f t="shared" si="16"/>
        <v>20.100314036865051</v>
      </c>
    </row>
    <row r="137" spans="1:16" x14ac:dyDescent="0.15">
      <c r="A137" s="5">
        <v>68</v>
      </c>
      <c r="B137" s="5">
        <v>135</v>
      </c>
      <c r="D137">
        <v>215.30989876266</v>
      </c>
      <c r="E137">
        <v>116.49775028121999</v>
      </c>
      <c r="F137">
        <v>127.11140235911</v>
      </c>
      <c r="G137">
        <v>105.31866691630999</v>
      </c>
      <c r="I137" s="6">
        <f t="shared" si="12"/>
        <v>88.198496403549996</v>
      </c>
      <c r="J137" s="6">
        <f t="shared" si="12"/>
        <v>11.179083364909999</v>
      </c>
      <c r="K137" s="6">
        <f t="shared" si="14"/>
        <v>74.783596365657999</v>
      </c>
      <c r="L137" s="7">
        <f t="shared" si="13"/>
        <v>6.6896000257405781</v>
      </c>
      <c r="M137" s="7">
        <f t="shared" si="15"/>
        <v>6.9974953899469643</v>
      </c>
      <c r="P137" s="5">
        <f t="shared" si="16"/>
        <v>18.172804092237747</v>
      </c>
    </row>
    <row r="138" spans="1:16" x14ac:dyDescent="0.15">
      <c r="A138" s="5">
        <v>68.5</v>
      </c>
      <c r="B138" s="5">
        <v>136</v>
      </c>
      <c r="D138">
        <v>212.08563380282001</v>
      </c>
      <c r="E138">
        <v>116.46760563380001</v>
      </c>
      <c r="F138">
        <v>127.47631529676001</v>
      </c>
      <c r="G138">
        <v>105.22280471822</v>
      </c>
      <c r="I138" s="6">
        <f t="shared" si="12"/>
        <v>84.609318506060006</v>
      </c>
      <c r="J138" s="6">
        <f t="shared" si="12"/>
        <v>11.244800915580001</v>
      </c>
      <c r="K138" s="6">
        <f t="shared" si="14"/>
        <v>71.115557407364008</v>
      </c>
      <c r="L138" s="7">
        <f t="shared" si="13"/>
        <v>6.3243056005403639</v>
      </c>
      <c r="M138" s="7">
        <f t="shared" si="15"/>
        <v>6.6344649012482675</v>
      </c>
      <c r="P138" s="5">
        <f t="shared" si="16"/>
        <v>11.719822392424902</v>
      </c>
    </row>
    <row r="139" spans="1:16" x14ac:dyDescent="0.15">
      <c r="A139" s="5">
        <v>69</v>
      </c>
      <c r="B139" s="5">
        <v>137</v>
      </c>
      <c r="D139">
        <v>212.32375586854999</v>
      </c>
      <c r="E139">
        <v>116.52863849764999</v>
      </c>
      <c r="F139">
        <v>127.25500842539</v>
      </c>
      <c r="G139">
        <v>105.23984272608</v>
      </c>
      <c r="I139" s="6">
        <f t="shared" si="12"/>
        <v>85.068747443159992</v>
      </c>
      <c r="J139" s="6">
        <f t="shared" si="12"/>
        <v>11.288795771569994</v>
      </c>
      <c r="K139" s="6">
        <f t="shared" si="14"/>
        <v>71.522192517275997</v>
      </c>
      <c r="L139" s="7">
        <f t="shared" si="13"/>
        <v>6.3356795502846639</v>
      </c>
      <c r="M139" s="7">
        <f t="shared" si="15"/>
        <v>6.6481027874940857</v>
      </c>
      <c r="P139" s="5">
        <f t="shared" si="16"/>
        <v>11.920744948290164</v>
      </c>
    </row>
    <row r="140" spans="1:16" x14ac:dyDescent="0.15">
      <c r="A140" s="5">
        <v>69.5</v>
      </c>
      <c r="B140" s="5">
        <v>138</v>
      </c>
      <c r="D140">
        <v>212.05408450703999</v>
      </c>
      <c r="E140">
        <v>116.67586854459999</v>
      </c>
      <c r="F140">
        <v>127.27111027897</v>
      </c>
      <c r="G140">
        <v>105.37633401985001</v>
      </c>
      <c r="I140" s="6">
        <f t="shared" si="12"/>
        <v>84.782974228069989</v>
      </c>
      <c r="J140" s="6">
        <f t="shared" si="12"/>
        <v>11.299534524749987</v>
      </c>
      <c r="K140" s="6">
        <f t="shared" si="14"/>
        <v>71.223532798370002</v>
      </c>
      <c r="L140" s="7">
        <f t="shared" si="13"/>
        <v>6.3032271499649131</v>
      </c>
      <c r="M140" s="7">
        <f t="shared" si="15"/>
        <v>6.6179143236758522</v>
      </c>
      <c r="P140" s="5">
        <f t="shared" si="16"/>
        <v>11.347468350204728</v>
      </c>
    </row>
    <row r="141" spans="1:16" x14ac:dyDescent="0.15">
      <c r="A141" s="5">
        <v>70</v>
      </c>
      <c r="B141" s="5">
        <v>139</v>
      </c>
      <c r="D141">
        <v>212.96037558685001</v>
      </c>
      <c r="E141">
        <v>117.06798122066</v>
      </c>
      <c r="F141">
        <v>127.26736566186</v>
      </c>
      <c r="G141">
        <v>105.40685264932</v>
      </c>
      <c r="I141" s="6">
        <f t="shared" si="12"/>
        <v>85.693009924990008</v>
      </c>
      <c r="J141" s="6">
        <f t="shared" si="12"/>
        <v>11.661128571340001</v>
      </c>
      <c r="K141" s="6">
        <f t="shared" si="14"/>
        <v>71.699655639382001</v>
      </c>
      <c r="L141" s="7">
        <f t="shared" si="13"/>
        <v>6.1486034735609527</v>
      </c>
      <c r="M141" s="7">
        <f t="shared" si="15"/>
        <v>6.4655545837734092</v>
      </c>
      <c r="P141" s="5">
        <f t="shared" si="16"/>
        <v>8.6160175385870463</v>
      </c>
    </row>
    <row r="142" spans="1:16" x14ac:dyDescent="0.15">
      <c r="A142" s="5">
        <v>70.5</v>
      </c>
      <c r="B142" s="5">
        <v>140</v>
      </c>
      <c r="D142">
        <v>210.82892018779</v>
      </c>
      <c r="E142">
        <v>116.42497652582</v>
      </c>
      <c r="F142">
        <v>126.76221681333</v>
      </c>
      <c r="G142">
        <v>105.25575734880999</v>
      </c>
      <c r="I142" s="6">
        <f t="shared" si="12"/>
        <v>84.066703374460005</v>
      </c>
      <c r="J142" s="6">
        <f t="shared" si="12"/>
        <v>11.169219177010007</v>
      </c>
      <c r="K142" s="6">
        <f t="shared" si="14"/>
        <v>70.663640362048</v>
      </c>
      <c r="L142" s="7">
        <f t="shared" si="13"/>
        <v>6.3266410339137611</v>
      </c>
      <c r="M142" s="7">
        <f t="shared" si="15"/>
        <v>6.6458560806277349</v>
      </c>
      <c r="P142" s="5">
        <f t="shared" si="16"/>
        <v>11.761078178935753</v>
      </c>
    </row>
    <row r="143" spans="1:16" x14ac:dyDescent="0.15">
      <c r="A143" s="5">
        <v>71</v>
      </c>
      <c r="B143" s="5">
        <v>141</v>
      </c>
      <c r="D143">
        <v>213.01201877934</v>
      </c>
      <c r="E143">
        <v>116.44638497653</v>
      </c>
      <c r="F143">
        <v>126.97640891219</v>
      </c>
      <c r="G143">
        <v>105.28402920801</v>
      </c>
      <c r="I143" s="6">
        <f t="shared" si="12"/>
        <v>86.035609867150001</v>
      </c>
      <c r="J143" s="6">
        <f t="shared" si="12"/>
        <v>11.162355768520001</v>
      </c>
      <c r="K143" s="6">
        <f t="shared" si="14"/>
        <v>72.640782944926002</v>
      </c>
      <c r="L143" s="7">
        <f t="shared" si="13"/>
        <v>6.5076570261079691</v>
      </c>
      <c r="M143" s="7">
        <f t="shared" si="15"/>
        <v>6.8291360093234603</v>
      </c>
      <c r="P143" s="5">
        <f t="shared" si="16"/>
        <v>14.958753271739237</v>
      </c>
    </row>
    <row r="144" spans="1:16" x14ac:dyDescent="0.15">
      <c r="A144" s="5">
        <v>71.5</v>
      </c>
      <c r="B144" s="5">
        <v>142</v>
      </c>
      <c r="D144">
        <v>207.06535211267999</v>
      </c>
      <c r="E144">
        <v>116.39737089202001</v>
      </c>
      <c r="F144">
        <v>127.10241527804</v>
      </c>
      <c r="G144">
        <v>105.26830181614</v>
      </c>
      <c r="I144" s="6">
        <f t="shared" si="12"/>
        <v>79.96293683463999</v>
      </c>
      <c r="J144" s="6">
        <f t="shared" si="12"/>
        <v>11.129069075880011</v>
      </c>
      <c r="K144" s="6">
        <f t="shared" si="14"/>
        <v>66.608053943583982</v>
      </c>
      <c r="L144" s="7">
        <f t="shared" si="13"/>
        <v>5.9850517136193684</v>
      </c>
      <c r="M144" s="7">
        <f t="shared" si="15"/>
        <v>6.3087946333363778</v>
      </c>
      <c r="P144" s="5">
        <f t="shared" si="16"/>
        <v>5.7268507704471396</v>
      </c>
    </row>
    <row r="145" spans="1:16" x14ac:dyDescent="0.15">
      <c r="A145" s="5">
        <v>72</v>
      </c>
      <c r="B145" s="5">
        <v>143</v>
      </c>
      <c r="D145">
        <v>209.31718309858999</v>
      </c>
      <c r="E145">
        <v>116.87981220656999</v>
      </c>
      <c r="F145">
        <v>127.27129750983001</v>
      </c>
      <c r="G145">
        <v>105.24976596143</v>
      </c>
      <c r="I145" s="6">
        <f t="shared" si="12"/>
        <v>82.045885588759987</v>
      </c>
      <c r="J145" s="6">
        <f t="shared" si="12"/>
        <v>11.630046245139994</v>
      </c>
      <c r="K145" s="6">
        <f t="shared" si="14"/>
        <v>68.089830094591989</v>
      </c>
      <c r="L145" s="7">
        <f t="shared" si="13"/>
        <v>5.8546482670303757</v>
      </c>
      <c r="M145" s="7">
        <f t="shared" si="15"/>
        <v>6.1806551232489024</v>
      </c>
      <c r="P145" s="5">
        <f t="shared" si="16"/>
        <v>3.4232540101897682</v>
      </c>
    </row>
    <row r="146" spans="1:16" x14ac:dyDescent="0.15">
      <c r="A146" s="5">
        <v>72.5</v>
      </c>
      <c r="B146" s="5">
        <v>144</v>
      </c>
      <c r="D146">
        <v>207.49333333333001</v>
      </c>
      <c r="E146">
        <v>116.80901408451</v>
      </c>
      <c r="F146">
        <v>127.1524059165</v>
      </c>
      <c r="G146">
        <v>105.26305935217999</v>
      </c>
      <c r="I146" s="6">
        <f t="shared" si="12"/>
        <v>80.340927416830013</v>
      </c>
      <c r="J146" s="6">
        <f t="shared" si="12"/>
        <v>11.545954732330003</v>
      </c>
      <c r="K146" s="6">
        <f t="shared" si="14"/>
        <v>66.485781738034007</v>
      </c>
      <c r="L146" s="7">
        <f t="shared" si="13"/>
        <v>5.7583615456126953</v>
      </c>
      <c r="M146" s="7">
        <f t="shared" si="15"/>
        <v>6.0866323383327394</v>
      </c>
      <c r="P146" s="5">
        <f t="shared" si="16"/>
        <v>1.7223344001992218</v>
      </c>
    </row>
    <row r="147" spans="1:16" x14ac:dyDescent="0.15">
      <c r="A147" s="5">
        <v>73</v>
      </c>
      <c r="B147" s="5">
        <v>145</v>
      </c>
      <c r="D147">
        <v>207.78516431924999</v>
      </c>
      <c r="E147">
        <v>116.85333333333</v>
      </c>
      <c r="F147">
        <v>127.31810522374001</v>
      </c>
      <c r="G147">
        <v>105.26923797041999</v>
      </c>
      <c r="I147" s="6">
        <f t="shared" si="12"/>
        <v>80.467059095509981</v>
      </c>
      <c r="J147" s="6">
        <f t="shared" si="12"/>
        <v>11.584095362910006</v>
      </c>
      <c r="K147" s="6">
        <f t="shared" si="14"/>
        <v>66.566144660017969</v>
      </c>
      <c r="L147" s="7">
        <f t="shared" si="13"/>
        <v>5.7463394917439707</v>
      </c>
      <c r="M147" s="7">
        <f t="shared" si="15"/>
        <v>6.0768742209655322</v>
      </c>
      <c r="P147" s="5">
        <f t="shared" si="16"/>
        <v>1.5099629861911263</v>
      </c>
    </row>
    <row r="148" spans="1:16" x14ac:dyDescent="0.15">
      <c r="A148" s="5">
        <v>73.5</v>
      </c>
      <c r="B148" s="5">
        <v>146</v>
      </c>
      <c r="D148">
        <v>207.51173708920001</v>
      </c>
      <c r="E148">
        <v>116.88600938966999</v>
      </c>
      <c r="F148">
        <v>126.69837109156001</v>
      </c>
      <c r="G148">
        <v>105.1756225426</v>
      </c>
      <c r="I148" s="6">
        <f t="shared" si="12"/>
        <v>80.813365997640005</v>
      </c>
      <c r="J148" s="6">
        <f t="shared" si="12"/>
        <v>11.710386847069998</v>
      </c>
      <c r="K148" s="6">
        <f t="shared" si="14"/>
        <v>66.760901781156008</v>
      </c>
      <c r="L148" s="7">
        <f t="shared" si="13"/>
        <v>5.7009988357352981</v>
      </c>
      <c r="M148" s="7">
        <f t="shared" si="15"/>
        <v>6.0337975014583769</v>
      </c>
      <c r="P148" s="5">
        <f t="shared" si="16"/>
        <v>0.70901338691620563</v>
      </c>
    </row>
    <row r="149" spans="1:16" x14ac:dyDescent="0.15">
      <c r="A149" s="5">
        <v>74</v>
      </c>
      <c r="B149" s="5">
        <v>147</v>
      </c>
      <c r="D149">
        <v>210.12845070423</v>
      </c>
      <c r="E149">
        <v>117.35023474178</v>
      </c>
      <c r="F149">
        <v>126.91162703614</v>
      </c>
      <c r="G149">
        <v>105.29189290395</v>
      </c>
      <c r="I149" s="6">
        <f t="shared" ref="I149:J181" si="17">D149-F149</f>
        <v>83.216823668090001</v>
      </c>
      <c r="J149" s="6">
        <f t="shared" si="17"/>
        <v>12.05834183783</v>
      </c>
      <c r="K149" s="6">
        <f t="shared" si="14"/>
        <v>68.746813462694007</v>
      </c>
      <c r="L149" s="7">
        <f t="shared" si="13"/>
        <v>5.7011829974017036</v>
      </c>
      <c r="M149" s="7">
        <f t="shared" si="15"/>
        <v>6.0362455996263007</v>
      </c>
      <c r="P149" s="5">
        <f t="shared" si="16"/>
        <v>0.71226663082342034</v>
      </c>
    </row>
    <row r="150" spans="1:16" x14ac:dyDescent="0.15">
      <c r="A150" s="5">
        <v>74.5</v>
      </c>
      <c r="B150" s="5">
        <v>148</v>
      </c>
      <c r="D150">
        <v>208.08826291080001</v>
      </c>
      <c r="E150">
        <v>117.36</v>
      </c>
      <c r="F150">
        <v>126.92810335143</v>
      </c>
      <c r="G150">
        <v>105.30050552330999</v>
      </c>
      <c r="I150" s="6">
        <f t="shared" si="17"/>
        <v>81.160159559370015</v>
      </c>
      <c r="J150" s="6">
        <f t="shared" si="17"/>
        <v>12.059494476690006</v>
      </c>
      <c r="K150" s="6">
        <f t="shared" si="14"/>
        <v>66.688766187342011</v>
      </c>
      <c r="L150" s="7">
        <f t="shared" si="13"/>
        <v>5.5299802422270536</v>
      </c>
      <c r="M150" s="7">
        <f t="shared" si="15"/>
        <v>5.867306780953168</v>
      </c>
      <c r="P150" s="5">
        <f t="shared" si="16"/>
        <v>-2.3120561342832286</v>
      </c>
    </row>
    <row r="151" spans="1:16" x14ac:dyDescent="0.15">
      <c r="A151" s="5">
        <v>75</v>
      </c>
      <c r="B151" s="5">
        <v>149</v>
      </c>
      <c r="D151">
        <v>207.68131455399001</v>
      </c>
      <c r="E151">
        <v>117.0923943662</v>
      </c>
      <c r="F151">
        <v>126.93390750796</v>
      </c>
      <c r="G151">
        <v>105.14716345254</v>
      </c>
      <c r="I151" s="6">
        <f t="shared" si="17"/>
        <v>80.747407046030006</v>
      </c>
      <c r="J151" s="6">
        <f t="shared" si="17"/>
        <v>11.945230913659998</v>
      </c>
      <c r="K151" s="6">
        <f t="shared" si="14"/>
        <v>66.413129949638005</v>
      </c>
      <c r="L151" s="7">
        <f t="shared" si="13"/>
        <v>5.5598029397398347</v>
      </c>
      <c r="M151" s="7">
        <f t="shared" si="15"/>
        <v>5.8993934149674665</v>
      </c>
      <c r="P151" s="5">
        <f t="shared" si="16"/>
        <v>-1.7852336371056348</v>
      </c>
    </row>
    <row r="152" spans="1:16" x14ac:dyDescent="0.15">
      <c r="A152" s="5">
        <v>75.5</v>
      </c>
      <c r="B152" s="5">
        <v>150</v>
      </c>
      <c r="D152">
        <v>211.01633802817</v>
      </c>
      <c r="E152">
        <v>117.92507042254</v>
      </c>
      <c r="F152">
        <v>127.01404231417</v>
      </c>
      <c r="G152">
        <v>105.12432128815</v>
      </c>
      <c r="I152" s="6">
        <f t="shared" si="17"/>
        <v>84.002295713999999</v>
      </c>
      <c r="J152" s="6">
        <f t="shared" si="17"/>
        <v>12.800749134390003</v>
      </c>
      <c r="K152" s="6">
        <f t="shared" si="14"/>
        <v>68.641396752731993</v>
      </c>
      <c r="L152" s="7">
        <f t="shared" si="13"/>
        <v>5.3622952869471243</v>
      </c>
      <c r="M152" s="7">
        <f t="shared" si="15"/>
        <v>5.7041496986762734</v>
      </c>
      <c r="P152" s="5">
        <f t="shared" si="16"/>
        <v>-5.2742364280620055</v>
      </c>
    </row>
    <row r="153" spans="1:16" x14ac:dyDescent="0.15">
      <c r="A153" s="5">
        <v>76</v>
      </c>
      <c r="B153" s="5">
        <v>151</v>
      </c>
      <c r="D153">
        <v>211.43323943662</v>
      </c>
      <c r="E153">
        <v>117.63361502347</v>
      </c>
      <c r="F153">
        <v>127.28927167197</v>
      </c>
      <c r="G153">
        <v>105.34188354241</v>
      </c>
      <c r="I153" s="6">
        <f t="shared" si="17"/>
        <v>84.14396776465</v>
      </c>
      <c r="J153" s="6">
        <f t="shared" si="17"/>
        <v>12.291731481059998</v>
      </c>
      <c r="K153" s="6">
        <f t="shared" si="14"/>
        <v>69.393889987378003</v>
      </c>
      <c r="L153" s="7">
        <f t="shared" si="13"/>
        <v>5.6455748398266916</v>
      </c>
      <c r="M153" s="7">
        <f t="shared" si="15"/>
        <v>5.989693188057359</v>
      </c>
      <c r="P153" s="5">
        <f t="shared" si="16"/>
        <v>-0.27005994860681898</v>
      </c>
    </row>
    <row r="154" spans="1:16" x14ac:dyDescent="0.15">
      <c r="A154" s="5">
        <v>76.5</v>
      </c>
      <c r="B154" s="5">
        <v>152</v>
      </c>
      <c r="D154">
        <v>211.09607476636</v>
      </c>
      <c r="E154">
        <v>118.14859813084</v>
      </c>
      <c r="F154">
        <v>126.75828496536001</v>
      </c>
      <c r="G154">
        <v>105.23703426325</v>
      </c>
      <c r="I154" s="6">
        <f t="shared" si="17"/>
        <v>84.337789801</v>
      </c>
      <c r="J154" s="6">
        <f t="shared" si="17"/>
        <v>12.911563867590004</v>
      </c>
      <c r="K154" s="6">
        <f t="shared" si="14"/>
        <v>68.843913159891997</v>
      </c>
      <c r="L154" s="7">
        <f t="shared" si="13"/>
        <v>5.331957760182771</v>
      </c>
      <c r="M154" s="7">
        <f t="shared" si="15"/>
        <v>5.6783400449149557</v>
      </c>
      <c r="P154" s="5">
        <f t="shared" si="16"/>
        <v>-5.8101534624395654</v>
      </c>
    </row>
    <row r="155" spans="1:16" x14ac:dyDescent="0.15">
      <c r="A155" s="5">
        <v>77</v>
      </c>
      <c r="B155" s="5">
        <v>153</v>
      </c>
      <c r="D155">
        <v>213.73102803738001</v>
      </c>
      <c r="E155">
        <v>118.18504672896999</v>
      </c>
      <c r="F155">
        <v>126.91799288523001</v>
      </c>
      <c r="G155">
        <v>105.33383261562</v>
      </c>
      <c r="I155" s="6">
        <f t="shared" si="17"/>
        <v>86.813035152150007</v>
      </c>
      <c r="J155" s="6">
        <f t="shared" si="17"/>
        <v>12.851214113349997</v>
      </c>
      <c r="K155" s="6">
        <f t="shared" si="14"/>
        <v>71.391578216130014</v>
      </c>
      <c r="L155" s="7">
        <f t="shared" si="13"/>
        <v>5.5552399630450155</v>
      </c>
      <c r="M155" s="7">
        <f t="shared" si="15"/>
        <v>5.9038861842787176</v>
      </c>
      <c r="P155" s="5">
        <f t="shared" si="16"/>
        <v>-1.8658393159144544</v>
      </c>
    </row>
    <row r="156" spans="1:16" x14ac:dyDescent="0.15">
      <c r="A156" s="5">
        <v>77.5</v>
      </c>
      <c r="B156" s="5">
        <v>154</v>
      </c>
      <c r="D156">
        <v>217.42355140186999</v>
      </c>
      <c r="E156">
        <v>118.6785046729</v>
      </c>
      <c r="F156">
        <v>126.88185733009</v>
      </c>
      <c r="G156">
        <v>105.05860325782</v>
      </c>
      <c r="I156" s="6">
        <f t="shared" si="17"/>
        <v>90.541694071779986</v>
      </c>
      <c r="J156" s="6">
        <f t="shared" si="17"/>
        <v>13.619901415080008</v>
      </c>
      <c r="K156" s="6">
        <f t="shared" si="14"/>
        <v>74.197812373683973</v>
      </c>
      <c r="L156" s="7">
        <f t="shared" si="13"/>
        <v>5.447749591750485</v>
      </c>
      <c r="M156" s="7">
        <f t="shared" si="15"/>
        <v>5.7986597494857044</v>
      </c>
      <c r="P156" s="5">
        <f t="shared" si="16"/>
        <v>-3.7646731086544349</v>
      </c>
    </row>
    <row r="157" spans="1:16" x14ac:dyDescent="0.15">
      <c r="A157" s="5">
        <v>78</v>
      </c>
      <c r="B157" s="5">
        <v>155</v>
      </c>
      <c r="D157">
        <v>211.98971962617</v>
      </c>
      <c r="E157">
        <v>118.06523364486</v>
      </c>
      <c r="F157">
        <v>126.77607189665</v>
      </c>
      <c r="G157">
        <v>105.25669350309001</v>
      </c>
      <c r="I157" s="6">
        <f t="shared" si="17"/>
        <v>85.213647729520005</v>
      </c>
      <c r="J157" s="6">
        <f t="shared" si="17"/>
        <v>12.808540141769996</v>
      </c>
      <c r="K157" s="6">
        <f t="shared" si="14"/>
        <v>69.843399559396005</v>
      </c>
      <c r="L157" s="7">
        <f t="shared" si="13"/>
        <v>5.4528774385169267</v>
      </c>
      <c r="M157" s="7">
        <f t="shared" si="15"/>
        <v>5.8060515327536635</v>
      </c>
      <c r="P157" s="5">
        <f t="shared" si="16"/>
        <v>-3.6740889139321733</v>
      </c>
    </row>
    <row r="158" spans="1:16" x14ac:dyDescent="0.15">
      <c r="A158" s="5">
        <v>78.5</v>
      </c>
      <c r="B158" s="5">
        <v>156</v>
      </c>
      <c r="D158">
        <v>206.57605844886001</v>
      </c>
      <c r="E158">
        <v>117.56200824279</v>
      </c>
      <c r="F158">
        <v>127.00337015540001</v>
      </c>
      <c r="G158">
        <v>105.15296760906</v>
      </c>
      <c r="I158" s="6">
        <f t="shared" si="17"/>
        <v>79.572688293460004</v>
      </c>
      <c r="J158" s="6">
        <f t="shared" si="17"/>
        <v>12.409040633730001</v>
      </c>
      <c r="K158" s="6">
        <f t="shared" si="14"/>
        <v>64.681839532984</v>
      </c>
      <c r="L158" s="7">
        <f t="shared" si="13"/>
        <v>5.2124770513819696</v>
      </c>
      <c r="M158" s="7">
        <f t="shared" si="15"/>
        <v>5.5679150821202246</v>
      </c>
      <c r="P158" s="5">
        <f t="shared" si="16"/>
        <v>-7.9207983948106477</v>
      </c>
    </row>
    <row r="159" spans="1:16" x14ac:dyDescent="0.15">
      <c r="A159" s="5">
        <v>79</v>
      </c>
      <c r="B159" s="5">
        <v>157</v>
      </c>
      <c r="D159">
        <v>208.64200074934001</v>
      </c>
      <c r="E159">
        <v>117.57118771075</v>
      </c>
      <c r="F159">
        <v>126.78337390002</v>
      </c>
      <c r="G159">
        <v>105.11327466767</v>
      </c>
      <c r="I159" s="6">
        <f t="shared" si="17"/>
        <v>81.858626849320018</v>
      </c>
      <c r="J159" s="6">
        <f t="shared" si="17"/>
        <v>12.457913043079998</v>
      </c>
      <c r="K159" s="6">
        <f t="shared" si="14"/>
        <v>66.909131197624021</v>
      </c>
      <c r="L159" s="7">
        <f t="shared" si="13"/>
        <v>5.3708137925067687</v>
      </c>
      <c r="M159" s="7">
        <f t="shared" si="15"/>
        <v>5.728515759746541</v>
      </c>
      <c r="P159" s="5">
        <f t="shared" si="16"/>
        <v>-5.123755728949198</v>
      </c>
    </row>
    <row r="160" spans="1:16" x14ac:dyDescent="0.15">
      <c r="A160" s="5">
        <v>79.5</v>
      </c>
      <c r="B160" s="5">
        <v>158</v>
      </c>
      <c r="D160">
        <v>210.05563881603999</v>
      </c>
      <c r="E160">
        <v>118.14012738853999</v>
      </c>
      <c r="F160">
        <v>126.59146227298</v>
      </c>
      <c r="G160">
        <v>105.24227672721</v>
      </c>
      <c r="I160" s="6">
        <f t="shared" si="17"/>
        <v>83.464176543059992</v>
      </c>
      <c r="J160" s="6">
        <f t="shared" si="17"/>
        <v>12.897850661329997</v>
      </c>
      <c r="K160" s="6">
        <f t="shared" si="14"/>
        <v>67.986755749463995</v>
      </c>
      <c r="L160" s="7">
        <f t="shared" si="13"/>
        <v>5.271169401371667</v>
      </c>
      <c r="M160" s="7">
        <f t="shared" si="15"/>
        <v>5.6311353051129567</v>
      </c>
      <c r="P160" s="5">
        <f t="shared" si="16"/>
        <v>-6.8839890862783744</v>
      </c>
    </row>
    <row r="161" spans="1:16" x14ac:dyDescent="0.15">
      <c r="A161" s="5">
        <v>80</v>
      </c>
      <c r="B161" s="5">
        <v>159</v>
      </c>
      <c r="D161">
        <v>208.58411390033999</v>
      </c>
      <c r="E161">
        <v>117.83795429</v>
      </c>
      <c r="F161">
        <v>126.7809398989</v>
      </c>
      <c r="G161">
        <v>105.22486425763</v>
      </c>
      <c r="I161" s="6">
        <f t="shared" si="17"/>
        <v>81.803174001439984</v>
      </c>
      <c r="J161" s="6">
        <f t="shared" si="17"/>
        <v>12.613090032369996</v>
      </c>
      <c r="K161" s="6">
        <f t="shared" si="14"/>
        <v>66.667465962595998</v>
      </c>
      <c r="L161" s="7">
        <f t="shared" si="13"/>
        <v>5.2855775857860268</v>
      </c>
      <c r="M161" s="7">
        <f t="shared" si="15"/>
        <v>5.6478074260288338</v>
      </c>
      <c r="P161" s="5">
        <f t="shared" si="16"/>
        <v>-6.6294663124845155</v>
      </c>
    </row>
    <row r="162" spans="1:16" x14ac:dyDescent="0.15">
      <c r="A162" s="5">
        <v>80.5</v>
      </c>
      <c r="B162" s="5">
        <v>160</v>
      </c>
      <c r="D162">
        <v>212.74784563507001</v>
      </c>
      <c r="E162">
        <v>118.25384038966</v>
      </c>
      <c r="F162">
        <v>126.65718030331</v>
      </c>
      <c r="G162">
        <v>105.29114398052999</v>
      </c>
      <c r="I162" s="6">
        <f t="shared" si="17"/>
        <v>86.090665331760007</v>
      </c>
      <c r="J162" s="6">
        <f t="shared" si="17"/>
        <v>12.962696409130004</v>
      </c>
      <c r="K162" s="6">
        <f t="shared" si="14"/>
        <v>70.535429640804011</v>
      </c>
      <c r="L162" s="7">
        <f t="shared" si="13"/>
        <v>5.4414164626368828</v>
      </c>
      <c r="M162" s="7">
        <f t="shared" si="15"/>
        <v>5.8059102393812081</v>
      </c>
      <c r="P162" s="5">
        <f t="shared" si="16"/>
        <v>-3.8765487997499881</v>
      </c>
    </row>
    <row r="163" spans="1:16" x14ac:dyDescent="0.15">
      <c r="A163" s="5">
        <v>81</v>
      </c>
      <c r="B163" s="5">
        <v>161</v>
      </c>
      <c r="D163">
        <v>213.46047208691999</v>
      </c>
      <c r="E163">
        <v>118.24559760210001</v>
      </c>
      <c r="F163">
        <v>126.87230855644999</v>
      </c>
      <c r="G163">
        <v>105.16719715409</v>
      </c>
      <c r="I163" s="6">
        <f t="shared" si="17"/>
        <v>86.588163530469998</v>
      </c>
      <c r="J163" s="6">
        <f t="shared" si="17"/>
        <v>13.078400448010001</v>
      </c>
      <c r="K163" s="6">
        <f t="shared" si="14"/>
        <v>70.894082992858003</v>
      </c>
      <c r="L163" s="7">
        <f t="shared" si="13"/>
        <v>5.4206998229393708</v>
      </c>
      <c r="M163" s="7">
        <f t="shared" si="15"/>
        <v>5.7874575361852134</v>
      </c>
      <c r="P163" s="5">
        <f t="shared" si="16"/>
        <v>-4.2425113976636863</v>
      </c>
    </row>
    <row r="164" spans="1:16" x14ac:dyDescent="0.15">
      <c r="A164" s="5">
        <v>81.5</v>
      </c>
      <c r="B164" s="5">
        <v>162</v>
      </c>
      <c r="D164">
        <v>208.49156987635999</v>
      </c>
      <c r="E164">
        <v>117.75365305358</v>
      </c>
      <c r="F164">
        <v>126.54933533046</v>
      </c>
      <c r="G164">
        <v>105.24002995694001</v>
      </c>
      <c r="I164" s="6">
        <f t="shared" si="17"/>
        <v>81.942234545899993</v>
      </c>
      <c r="J164" s="6">
        <f t="shared" si="17"/>
        <v>12.513623096639989</v>
      </c>
      <c r="K164" s="6">
        <f t="shared" si="14"/>
        <v>66.925886829932011</v>
      </c>
      <c r="L164" s="7">
        <f t="shared" si="13"/>
        <v>5.3482421767922803</v>
      </c>
      <c r="M164" s="7">
        <f t="shared" si="15"/>
        <v>5.7172638265396403</v>
      </c>
      <c r="P164" s="5">
        <f t="shared" si="16"/>
        <v>-5.5224867609406401</v>
      </c>
    </row>
    <row r="165" spans="1:16" x14ac:dyDescent="0.15">
      <c r="A165" s="5">
        <v>82</v>
      </c>
      <c r="B165" s="5">
        <v>163</v>
      </c>
      <c r="D165">
        <v>207.68864743349999</v>
      </c>
      <c r="E165">
        <v>117.44848257773999</v>
      </c>
      <c r="F165">
        <v>126.67852462086</v>
      </c>
      <c r="G165">
        <v>104.98745553267</v>
      </c>
      <c r="I165" s="6">
        <f t="shared" si="17"/>
        <v>81.010122812639992</v>
      </c>
      <c r="J165" s="6">
        <f t="shared" si="17"/>
        <v>12.461027045069997</v>
      </c>
      <c r="K165" s="6">
        <f t="shared" si="14"/>
        <v>66.056890358555989</v>
      </c>
      <c r="L165" s="7">
        <f t="shared" si="13"/>
        <v>5.3010791261134713</v>
      </c>
      <c r="M165" s="7">
        <f t="shared" si="15"/>
        <v>5.6723647123623486</v>
      </c>
      <c r="P165" s="5">
        <f t="shared" si="16"/>
        <v>-6.3556292398352827</v>
      </c>
    </row>
    <row r="166" spans="1:16" x14ac:dyDescent="0.15">
      <c r="A166" s="5">
        <v>82.5</v>
      </c>
      <c r="B166" s="5">
        <v>164</v>
      </c>
      <c r="D166">
        <v>206.35050580742001</v>
      </c>
      <c r="E166">
        <v>117.03053578119</v>
      </c>
      <c r="F166">
        <v>126.85957685827</v>
      </c>
      <c r="G166">
        <v>105.17150346376999</v>
      </c>
      <c r="I166" s="6">
        <f t="shared" si="17"/>
        <v>79.490928949150003</v>
      </c>
      <c r="J166" s="6">
        <f t="shared" si="17"/>
        <v>11.859032317420002</v>
      </c>
      <c r="K166" s="6">
        <f t="shared" si="14"/>
        <v>65.260090168245995</v>
      </c>
      <c r="L166" s="7">
        <f t="shared" si="13"/>
        <v>5.5029861140005467</v>
      </c>
      <c r="M166" s="7">
        <f t="shared" si="15"/>
        <v>5.8765356367509423</v>
      </c>
      <c r="P166" s="5">
        <f t="shared" si="16"/>
        <v>-2.7889115238845825</v>
      </c>
    </row>
    <row r="167" spans="1:16" x14ac:dyDescent="0.15">
      <c r="A167" s="5">
        <v>83</v>
      </c>
      <c r="B167" s="5">
        <v>165</v>
      </c>
      <c r="D167">
        <v>206.47302360435</v>
      </c>
      <c r="E167">
        <v>117.50917946797</v>
      </c>
      <c r="F167">
        <v>126.68938401049</v>
      </c>
      <c r="G167">
        <v>105.11645759221</v>
      </c>
      <c r="I167" s="6">
        <f t="shared" si="17"/>
        <v>79.783639593860002</v>
      </c>
      <c r="J167" s="6">
        <f t="shared" si="17"/>
        <v>12.392721875760003</v>
      </c>
      <c r="K167" s="6">
        <f t="shared" si="14"/>
        <v>64.912373342948001</v>
      </c>
      <c r="L167" s="7">
        <f t="shared" si="13"/>
        <v>5.2379432051901151</v>
      </c>
      <c r="M167" s="7">
        <f t="shared" si="15"/>
        <v>5.613756664442028</v>
      </c>
      <c r="P167" s="5">
        <f t="shared" si="16"/>
        <v>-7.4709349062054953</v>
      </c>
    </row>
    <row r="168" spans="1:16" x14ac:dyDescent="0.15">
      <c r="A168" s="5">
        <v>83.5</v>
      </c>
      <c r="B168" s="5">
        <v>166</v>
      </c>
      <c r="D168">
        <v>205.89059572874001</v>
      </c>
      <c r="E168">
        <v>117.22667665792</v>
      </c>
      <c r="F168">
        <v>126.72664295076</v>
      </c>
      <c r="G168">
        <v>105.21606440741</v>
      </c>
      <c r="I168" s="6">
        <f t="shared" si="17"/>
        <v>79.163952777980015</v>
      </c>
      <c r="J168" s="6">
        <f t="shared" si="17"/>
        <v>12.010612250509993</v>
      </c>
      <c r="K168" s="6">
        <f t="shared" si="14"/>
        <v>64.751218077368023</v>
      </c>
      <c r="L168" s="7">
        <f t="shared" si="13"/>
        <v>5.3911671384294806</v>
      </c>
      <c r="M168" s="7">
        <f t="shared" si="15"/>
        <v>5.7692445341829108</v>
      </c>
      <c r="P168" s="5">
        <f t="shared" si="16"/>
        <v>-4.7642107709410544</v>
      </c>
    </row>
    <row r="169" spans="1:16" x14ac:dyDescent="0.15">
      <c r="A169" s="5">
        <v>84</v>
      </c>
      <c r="B169" s="5">
        <v>167</v>
      </c>
      <c r="D169">
        <v>207.22255526414</v>
      </c>
      <c r="E169">
        <v>117.69895091795</v>
      </c>
      <c r="F169">
        <v>126.64688260625</v>
      </c>
      <c r="G169">
        <v>105.16363976783001</v>
      </c>
      <c r="I169" s="6">
        <f t="shared" si="17"/>
        <v>80.575672657889996</v>
      </c>
      <c r="J169" s="6">
        <f t="shared" si="17"/>
        <v>12.535311150119995</v>
      </c>
      <c r="K169" s="6">
        <f t="shared" si="14"/>
        <v>65.533299277746011</v>
      </c>
      <c r="L169" s="7">
        <f t="shared" si="13"/>
        <v>5.2278957014257035</v>
      </c>
      <c r="M169" s="7">
        <f t="shared" si="15"/>
        <v>5.6082370336806511</v>
      </c>
      <c r="P169" s="5">
        <f t="shared" si="16"/>
        <v>-7.6484255916574098</v>
      </c>
    </row>
    <row r="170" spans="1:16" x14ac:dyDescent="0.15">
      <c r="A170" s="5">
        <v>84.5</v>
      </c>
      <c r="B170" s="5">
        <v>168</v>
      </c>
      <c r="D170">
        <v>207.15192956163</v>
      </c>
      <c r="E170">
        <v>117.52791307606</v>
      </c>
      <c r="F170">
        <v>126.55307994758</v>
      </c>
      <c r="G170">
        <v>105.27541658865</v>
      </c>
      <c r="I170" s="6">
        <f t="shared" si="17"/>
        <v>80.598849614049996</v>
      </c>
      <c r="J170" s="6">
        <f t="shared" si="17"/>
        <v>12.252496487409999</v>
      </c>
      <c r="K170" s="6">
        <f t="shared" si="14"/>
        <v>65.895853829158</v>
      </c>
      <c r="L170" s="7">
        <f t="shared" si="13"/>
        <v>5.3781573328234789</v>
      </c>
      <c r="M170" s="7">
        <f t="shared" si="15"/>
        <v>5.7607626015799438</v>
      </c>
      <c r="P170" s="5">
        <f t="shared" si="16"/>
        <v>-4.9940309699425542</v>
      </c>
    </row>
    <row r="171" spans="1:16" x14ac:dyDescent="0.15">
      <c r="A171" s="5">
        <v>85</v>
      </c>
      <c r="B171" s="5">
        <v>169</v>
      </c>
      <c r="D171">
        <v>208.59130108735999</v>
      </c>
      <c r="E171">
        <v>118.00299962504999</v>
      </c>
      <c r="F171">
        <v>126.67796292829</v>
      </c>
      <c r="G171">
        <v>105.06178618236</v>
      </c>
      <c r="I171" s="6">
        <f t="shared" si="17"/>
        <v>81.913338159069994</v>
      </c>
      <c r="J171" s="6">
        <f t="shared" si="17"/>
        <v>12.94121344269</v>
      </c>
      <c r="K171" s="6">
        <f t="shared" si="14"/>
        <v>66.383882027841992</v>
      </c>
      <c r="L171" s="7">
        <f t="shared" si="13"/>
        <v>5.1296489561679959</v>
      </c>
      <c r="M171" s="7">
        <f t="shared" si="15"/>
        <v>5.5145181614259791</v>
      </c>
      <c r="P171" s="5">
        <f t="shared" si="16"/>
        <v>-9.3839693215314188</v>
      </c>
    </row>
    <row r="172" spans="1:16" x14ac:dyDescent="0.15">
      <c r="A172" s="5">
        <v>85.5</v>
      </c>
      <c r="B172" s="5">
        <v>170</v>
      </c>
      <c r="D172">
        <v>208.70272795216999</v>
      </c>
      <c r="E172">
        <v>117.69170403587</v>
      </c>
      <c r="F172">
        <v>126.89252948886001</v>
      </c>
      <c r="G172">
        <v>105.12375959558</v>
      </c>
      <c r="I172" s="6">
        <f t="shared" si="17"/>
        <v>81.810198463309987</v>
      </c>
      <c r="J172" s="6">
        <f t="shared" si="17"/>
        <v>12.567944440290006</v>
      </c>
      <c r="K172" s="6">
        <f t="shared" si="14"/>
        <v>66.728665134961986</v>
      </c>
      <c r="L172" s="7">
        <f t="shared" si="13"/>
        <v>5.3094334918481083</v>
      </c>
      <c r="M172" s="7">
        <f t="shared" si="15"/>
        <v>5.6965666336076088</v>
      </c>
      <c r="P172" s="5">
        <f t="shared" si="16"/>
        <v>-6.2080480957496365</v>
      </c>
    </row>
    <row r="173" spans="1:16" x14ac:dyDescent="0.15">
      <c r="A173" s="5">
        <v>86</v>
      </c>
      <c r="B173" s="5">
        <v>171</v>
      </c>
      <c r="D173">
        <v>206.96531033190001</v>
      </c>
      <c r="E173">
        <v>117.58953684605</v>
      </c>
      <c r="F173">
        <v>126.48661299382</v>
      </c>
      <c r="G173">
        <v>105.04924171504</v>
      </c>
      <c r="I173" s="6">
        <f t="shared" si="17"/>
        <v>80.478697338080011</v>
      </c>
      <c r="J173" s="6">
        <f t="shared" si="17"/>
        <v>12.540295131009998</v>
      </c>
      <c r="K173" s="6">
        <f t="shared" si="14"/>
        <v>65.430343180868022</v>
      </c>
      <c r="L173" s="7">
        <f t="shared" si="13"/>
        <v>5.2176079188973796</v>
      </c>
      <c r="M173" s="7">
        <f t="shared" si="15"/>
        <v>5.6070049971583975</v>
      </c>
      <c r="P173" s="5">
        <f t="shared" si="16"/>
        <v>-7.8301608380974344</v>
      </c>
    </row>
    <row r="174" spans="1:16" x14ac:dyDescent="0.15">
      <c r="A174" s="5">
        <v>86.5</v>
      </c>
      <c r="B174" s="5">
        <v>172</v>
      </c>
      <c r="D174">
        <v>207.01856366023</v>
      </c>
      <c r="E174">
        <v>117.82542658916</v>
      </c>
      <c r="F174">
        <v>126.44373712788</v>
      </c>
      <c r="G174">
        <v>105.22430256506</v>
      </c>
      <c r="I174" s="6">
        <f t="shared" si="17"/>
        <v>80.574826532350002</v>
      </c>
      <c r="J174" s="6">
        <f t="shared" si="17"/>
        <v>12.601124024100002</v>
      </c>
      <c r="K174" s="6">
        <f t="shared" si="14"/>
        <v>65.453477703429996</v>
      </c>
      <c r="L174" s="7">
        <f t="shared" si="13"/>
        <v>5.1942570820070006</v>
      </c>
      <c r="M174" s="7">
        <f t="shared" si="15"/>
        <v>5.5859180967695359</v>
      </c>
      <c r="P174" s="5">
        <f t="shared" si="16"/>
        <v>-8.2426569309308881</v>
      </c>
    </row>
    <row r="175" spans="1:16" x14ac:dyDescent="0.15">
      <c r="A175" s="5">
        <v>87</v>
      </c>
      <c r="B175" s="5">
        <v>173</v>
      </c>
      <c r="D175">
        <v>212.78173258004</v>
      </c>
      <c r="E175">
        <v>118.55762711864</v>
      </c>
      <c r="F175">
        <v>126.61355551395</v>
      </c>
      <c r="G175">
        <v>105.0679648006</v>
      </c>
      <c r="I175" s="6">
        <f t="shared" si="17"/>
        <v>86.168177066089996</v>
      </c>
      <c r="J175" s="6">
        <f t="shared" si="17"/>
        <v>13.489662318040004</v>
      </c>
      <c r="K175" s="6">
        <f t="shared" si="14"/>
        <v>69.980582284441994</v>
      </c>
      <c r="L175" s="7">
        <f t="shared" si="13"/>
        <v>5.1877193538681476</v>
      </c>
      <c r="M175" s="7">
        <f t="shared" si="15"/>
        <v>5.5816443051322011</v>
      </c>
      <c r="P175" s="5">
        <f t="shared" si="16"/>
        <v>-8.3581468949927462</v>
      </c>
    </row>
    <row r="176" spans="1:16" x14ac:dyDescent="0.15">
      <c r="A176" s="5">
        <v>87.5</v>
      </c>
      <c r="B176" s="5">
        <v>174</v>
      </c>
      <c r="D176">
        <v>213.60790960451999</v>
      </c>
      <c r="E176">
        <v>118.87664783428001</v>
      </c>
      <c r="F176">
        <v>126.45047743868</v>
      </c>
      <c r="G176">
        <v>105.30462460213</v>
      </c>
      <c r="I176" s="6">
        <f t="shared" si="17"/>
        <v>87.157432165839992</v>
      </c>
      <c r="J176" s="6">
        <f t="shared" si="17"/>
        <v>13.572023232150002</v>
      </c>
      <c r="K176" s="6">
        <f t="shared" si="14"/>
        <v>70.871004287259993</v>
      </c>
      <c r="L176" s="7">
        <f t="shared" si="13"/>
        <v>5.221845193970613</v>
      </c>
      <c r="M176" s="7">
        <f t="shared" si="15"/>
        <v>5.6180340817361838</v>
      </c>
      <c r="P176" s="5">
        <f t="shared" si="16"/>
        <v>-7.7553087280777939</v>
      </c>
    </row>
    <row r="177" spans="1:16" x14ac:dyDescent="0.15">
      <c r="A177" s="5">
        <v>88</v>
      </c>
      <c r="B177" s="5">
        <v>175</v>
      </c>
      <c r="D177">
        <v>211.18286252354</v>
      </c>
      <c r="E177">
        <v>118.37702448211</v>
      </c>
      <c r="F177">
        <v>126.47949822131</v>
      </c>
      <c r="G177">
        <v>105.25163826999</v>
      </c>
      <c r="I177" s="6">
        <f t="shared" si="17"/>
        <v>84.70336430223</v>
      </c>
      <c r="J177" s="6">
        <f t="shared" si="17"/>
        <v>13.125386212120006</v>
      </c>
      <c r="K177" s="6">
        <f t="shared" si="14"/>
        <v>68.952900847685996</v>
      </c>
      <c r="L177" s="7">
        <f t="shared" si="13"/>
        <v>5.2533997654114559</v>
      </c>
      <c r="M177" s="7">
        <f t="shared" si="15"/>
        <v>5.6518525896785441</v>
      </c>
      <c r="P177" s="5">
        <f t="shared" si="16"/>
        <v>-7.1978924139865121</v>
      </c>
    </row>
    <row r="178" spans="1:16" x14ac:dyDescent="0.15">
      <c r="A178" s="5">
        <v>88.5</v>
      </c>
      <c r="B178" s="5">
        <v>176</v>
      </c>
      <c r="D178">
        <v>207.02128060263999</v>
      </c>
      <c r="E178">
        <v>117.75762711864</v>
      </c>
      <c r="F178">
        <v>126.52873993634</v>
      </c>
      <c r="G178">
        <v>105.11945328589999</v>
      </c>
      <c r="I178" s="6">
        <f t="shared" si="17"/>
        <v>80.492540666299988</v>
      </c>
      <c r="J178" s="6">
        <f t="shared" si="17"/>
        <v>12.638173832740009</v>
      </c>
      <c r="K178" s="6">
        <f t="shared" si="14"/>
        <v>65.326732067011974</v>
      </c>
      <c r="L178" s="7">
        <f t="shared" si="13"/>
        <v>5.1690009119655276</v>
      </c>
      <c r="M178" s="7">
        <f t="shared" si="15"/>
        <v>5.5697176727341331</v>
      </c>
      <c r="P178" s="5">
        <f t="shared" si="16"/>
        <v>-8.6888110242917715</v>
      </c>
    </row>
    <row r="179" spans="1:16" x14ac:dyDescent="0.15">
      <c r="A179" s="5">
        <v>89</v>
      </c>
      <c r="B179" s="5">
        <v>177</v>
      </c>
      <c r="D179">
        <v>208.28907721281001</v>
      </c>
      <c r="E179">
        <v>117.90018832392001</v>
      </c>
      <c r="F179">
        <v>126.77438681895001</v>
      </c>
      <c r="G179">
        <v>105.06272233663999</v>
      </c>
      <c r="I179" s="6">
        <f t="shared" si="17"/>
        <v>81.514690393860008</v>
      </c>
      <c r="J179" s="6">
        <f t="shared" si="17"/>
        <v>12.837465987280012</v>
      </c>
      <c r="K179" s="6">
        <f t="shared" si="14"/>
        <v>66.109731209123993</v>
      </c>
      <c r="L179" s="7">
        <f t="shared" si="13"/>
        <v>5.14974927876177</v>
      </c>
      <c r="M179" s="7">
        <f t="shared" si="15"/>
        <v>5.5527299760318929</v>
      </c>
      <c r="P179" s="5">
        <f t="shared" si="16"/>
        <v>-9.028894059195105</v>
      </c>
    </row>
    <row r="180" spans="1:16" x14ac:dyDescent="0.15">
      <c r="A180" s="5">
        <v>89.5</v>
      </c>
      <c r="B180" s="5">
        <v>178</v>
      </c>
      <c r="D180">
        <v>208.3406779661</v>
      </c>
      <c r="E180">
        <v>117.94689265536999</v>
      </c>
      <c r="F180">
        <v>126.21269425201</v>
      </c>
      <c r="G180">
        <v>105.18610747051</v>
      </c>
      <c r="I180" s="6">
        <f t="shared" si="17"/>
        <v>82.127983714090007</v>
      </c>
      <c r="J180" s="6">
        <f t="shared" si="17"/>
        <v>12.760785184859998</v>
      </c>
      <c r="K180" s="6">
        <f t="shared" si="14"/>
        <v>66.815041492258018</v>
      </c>
      <c r="L180" s="7">
        <f t="shared" si="13"/>
        <v>5.2359663237283049</v>
      </c>
      <c r="M180" s="7">
        <f t="shared" si="15"/>
        <v>5.6412109574999461</v>
      </c>
      <c r="P180" s="5">
        <f t="shared" si="16"/>
        <v>-7.5058568185472145</v>
      </c>
    </row>
    <row r="181" spans="1:16" x14ac:dyDescent="0.15">
      <c r="A181" s="5">
        <v>90</v>
      </c>
      <c r="B181" s="5">
        <v>179</v>
      </c>
      <c r="D181">
        <v>212.97551789076999</v>
      </c>
      <c r="E181">
        <v>118.5736346516</v>
      </c>
      <c r="F181">
        <v>126.41115895900001</v>
      </c>
      <c r="G181">
        <v>105.24714472945</v>
      </c>
      <c r="I181" s="6">
        <f t="shared" si="17"/>
        <v>86.564358931769988</v>
      </c>
      <c r="J181" s="6">
        <f t="shared" si="17"/>
        <v>13.326489922150003</v>
      </c>
      <c r="K181" s="6">
        <f t="shared" si="14"/>
        <v>70.572571025189987</v>
      </c>
      <c r="L181" s="7">
        <f t="shared" si="13"/>
        <v>5.2956608557434981</v>
      </c>
      <c r="M181" s="7">
        <f t="shared" si="15"/>
        <v>5.7031694260166566</v>
      </c>
      <c r="P181" s="5">
        <f t="shared" si="16"/>
        <v>-6.4513438117806716</v>
      </c>
    </row>
    <row r="182" spans="1:16" x14ac:dyDescent="0.15">
      <c r="A182" s="5">
        <v>90.5</v>
      </c>
      <c r="B182" s="5">
        <v>180</v>
      </c>
      <c r="D182">
        <v>209.34576271186</v>
      </c>
      <c r="E182">
        <v>117.95762711864</v>
      </c>
      <c r="F182">
        <v>126.42651188916</v>
      </c>
      <c r="G182">
        <v>105.25819134993</v>
      </c>
      <c r="I182" s="6">
        <f t="shared" ref="I182:J241" si="18">D182-F182</f>
        <v>82.919250822700008</v>
      </c>
      <c r="J182" s="6">
        <f t="shared" si="18"/>
        <v>12.699435768710003</v>
      </c>
      <c r="K182" s="6">
        <f>I182-1.2*J182</f>
        <v>67.679927900248003</v>
      </c>
      <c r="L182" s="7">
        <f t="shared" si="13"/>
        <v>5.3293649523393638</v>
      </c>
      <c r="M182" s="7">
        <f>L182+ABS($N$2)*A182</f>
        <v>5.7391374591140396</v>
      </c>
      <c r="P182" s="5">
        <f>(L182-$O$2)/$O$2*100</f>
        <v>-5.8559558081924958</v>
      </c>
    </row>
    <row r="183" spans="1:16" x14ac:dyDescent="0.15">
      <c r="A183" s="5">
        <v>91</v>
      </c>
      <c r="B183" s="5">
        <v>181</v>
      </c>
      <c r="D183">
        <v>213.94143126176999</v>
      </c>
      <c r="E183">
        <v>118.55612052731</v>
      </c>
      <c r="F183">
        <v>126.51769331586</v>
      </c>
      <c r="G183">
        <v>105.04081632653001</v>
      </c>
      <c r="I183" s="6">
        <f t="shared" si="18"/>
        <v>87.423737945909991</v>
      </c>
      <c r="J183" s="6">
        <f t="shared" si="18"/>
        <v>13.515304200779994</v>
      </c>
      <c r="K183" s="6">
        <f t="shared" ref="K183:K241" si="19">I183-1.2*J183</f>
        <v>71.205372904973999</v>
      </c>
      <c r="L183" s="7">
        <f t="shared" si="13"/>
        <v>5.2684994615855265</v>
      </c>
      <c r="M183" s="7">
        <f t="shared" ref="M183:M241" si="20">L183+ABS($N$2)*A183</f>
        <v>5.6805359048617197</v>
      </c>
      <c r="P183" s="5">
        <f t="shared" ref="P183:P241" si="21">(L183-$O$2)/$O$2*100</f>
        <v>-6.9311539795562389</v>
      </c>
    </row>
    <row r="184" spans="1:16" x14ac:dyDescent="0.15">
      <c r="A184" s="5">
        <v>91.5</v>
      </c>
      <c r="B184" s="5">
        <v>182</v>
      </c>
      <c r="D184">
        <v>215.24293785310999</v>
      </c>
      <c r="E184">
        <v>118.7384180791</v>
      </c>
      <c r="F184">
        <v>126.39674218311001</v>
      </c>
      <c r="G184">
        <v>105.16663546152</v>
      </c>
      <c r="I184" s="6">
        <f t="shared" si="18"/>
        <v>88.846195669999986</v>
      </c>
      <c r="J184" s="6">
        <f t="shared" si="18"/>
        <v>13.571782617579998</v>
      </c>
      <c r="K184" s="6">
        <f t="shared" si="19"/>
        <v>72.560056528903985</v>
      </c>
      <c r="L184" s="7">
        <f t="shared" si="13"/>
        <v>5.3463910065074609</v>
      </c>
      <c r="M184" s="7">
        <f t="shared" si="20"/>
        <v>5.7606913862851723</v>
      </c>
      <c r="P184" s="5">
        <f t="shared" si="21"/>
        <v>-5.555187966179755</v>
      </c>
    </row>
    <row r="185" spans="1:16" x14ac:dyDescent="0.15">
      <c r="A185" s="5">
        <v>92</v>
      </c>
      <c r="B185" s="5">
        <v>183</v>
      </c>
      <c r="D185">
        <v>215.81581920904</v>
      </c>
      <c r="E185">
        <v>119.05216572505</v>
      </c>
      <c r="F185">
        <v>126.68545216251999</v>
      </c>
      <c r="G185">
        <v>105.01965923984</v>
      </c>
      <c r="I185" s="6">
        <f t="shared" si="18"/>
        <v>89.130367046520007</v>
      </c>
      <c r="J185" s="6">
        <f t="shared" si="18"/>
        <v>14.032506485210007</v>
      </c>
      <c r="K185" s="6">
        <f t="shared" si="19"/>
        <v>72.291359264267996</v>
      </c>
      <c r="L185" s="7">
        <f t="shared" si="13"/>
        <v>5.1517068130673378</v>
      </c>
      <c r="M185" s="7">
        <f t="shared" si="20"/>
        <v>5.5682711293465665</v>
      </c>
      <c r="P185" s="5">
        <f t="shared" si="21"/>
        <v>-8.9943139173173261</v>
      </c>
    </row>
    <row r="186" spans="1:16" x14ac:dyDescent="0.15">
      <c r="A186" s="5">
        <v>92.5</v>
      </c>
      <c r="B186" s="5">
        <v>184</v>
      </c>
      <c r="D186">
        <v>215.38380414312999</v>
      </c>
      <c r="E186">
        <v>118.80866290019</v>
      </c>
      <c r="F186">
        <v>126.43212881482999</v>
      </c>
      <c r="G186">
        <v>105.07395618798</v>
      </c>
      <c r="I186" s="6">
        <f t="shared" si="18"/>
        <v>88.951675328299999</v>
      </c>
      <c r="J186" s="6">
        <f t="shared" si="18"/>
        <v>13.734706712209999</v>
      </c>
      <c r="K186" s="6">
        <f t="shared" si="19"/>
        <v>72.470027273648</v>
      </c>
      <c r="L186" s="7">
        <f t="shared" si="13"/>
        <v>5.2764160744126389</v>
      </c>
      <c r="M186" s="7">
        <f t="shared" si="20"/>
        <v>5.695244327193385</v>
      </c>
      <c r="P186" s="5">
        <f t="shared" si="21"/>
        <v>-6.791305807304882</v>
      </c>
    </row>
    <row r="187" spans="1:16" x14ac:dyDescent="0.15">
      <c r="A187" s="5">
        <v>93</v>
      </c>
      <c r="B187" s="5">
        <v>185</v>
      </c>
      <c r="D187">
        <v>216.38794726930001</v>
      </c>
      <c r="E187">
        <v>118.77740112994</v>
      </c>
      <c r="F187">
        <v>126.45684328777</v>
      </c>
      <c r="G187">
        <v>105.13068713724</v>
      </c>
      <c r="I187" s="6">
        <f t="shared" si="18"/>
        <v>89.931103981530015</v>
      </c>
      <c r="J187" s="6">
        <f t="shared" si="18"/>
        <v>13.646713992700001</v>
      </c>
      <c r="K187" s="6">
        <f t="shared" si="19"/>
        <v>73.555047190290011</v>
      </c>
      <c r="L187" s="7">
        <f t="shared" si="13"/>
        <v>5.3899456843337239</v>
      </c>
      <c r="M187" s="7">
        <f t="shared" si="20"/>
        <v>5.8110378736159873</v>
      </c>
      <c r="P187" s="5">
        <f t="shared" si="21"/>
        <v>-4.7857879437182165</v>
      </c>
    </row>
    <row r="188" spans="1:16" x14ac:dyDescent="0.15">
      <c r="A188" s="5">
        <v>93.5</v>
      </c>
      <c r="B188" s="5">
        <v>186</v>
      </c>
      <c r="D188">
        <v>211.52015065913</v>
      </c>
      <c r="E188">
        <v>118.30263653484</v>
      </c>
      <c r="F188">
        <v>126.40404418647999</v>
      </c>
      <c r="G188">
        <v>105.02639955065</v>
      </c>
      <c r="I188" s="6">
        <f t="shared" si="18"/>
        <v>85.116106472650003</v>
      </c>
      <c r="J188" s="6">
        <f t="shared" si="18"/>
        <v>13.276236984190007</v>
      </c>
      <c r="K188" s="6">
        <f t="shared" si="19"/>
        <v>69.184622091622003</v>
      </c>
      <c r="L188" s="7">
        <f t="shared" si="13"/>
        <v>5.2111620313806117</v>
      </c>
      <c r="M188" s="7">
        <f t="shared" si="20"/>
        <v>5.6345181571643925</v>
      </c>
      <c r="P188" s="5">
        <f t="shared" si="21"/>
        <v>-7.9440284235716918</v>
      </c>
    </row>
    <row r="189" spans="1:16" x14ac:dyDescent="0.15">
      <c r="A189" s="5">
        <v>94</v>
      </c>
      <c r="B189" s="5">
        <v>187</v>
      </c>
      <c r="D189">
        <v>208.90881688018001</v>
      </c>
      <c r="E189">
        <v>118.2298417483</v>
      </c>
      <c r="F189">
        <v>126.3664107845</v>
      </c>
      <c r="G189">
        <v>105.06871372402</v>
      </c>
      <c r="I189" s="6">
        <f t="shared" si="18"/>
        <v>82.542406095680008</v>
      </c>
      <c r="J189" s="6">
        <f t="shared" si="18"/>
        <v>13.161128024280004</v>
      </c>
      <c r="K189" s="6">
        <f t="shared" si="19"/>
        <v>66.749052466544001</v>
      </c>
      <c r="L189" s="7">
        <f t="shared" si="13"/>
        <v>5.0716817238920209</v>
      </c>
      <c r="M189" s="7">
        <f t="shared" si="20"/>
        <v>5.4973017861773199</v>
      </c>
      <c r="P189" s="5">
        <f t="shared" si="21"/>
        <v>-10.407969315127401</v>
      </c>
    </row>
    <row r="190" spans="1:16" x14ac:dyDescent="0.15">
      <c r="A190" s="5">
        <v>94.5</v>
      </c>
      <c r="B190" s="5">
        <v>188</v>
      </c>
      <c r="D190">
        <v>207.97908816879999</v>
      </c>
      <c r="E190">
        <v>118.17859834213</v>
      </c>
      <c r="F190">
        <v>126.29264182737001</v>
      </c>
      <c r="G190">
        <v>105.02976970605</v>
      </c>
      <c r="I190" s="6">
        <f t="shared" si="18"/>
        <v>81.686446341429985</v>
      </c>
      <c r="J190" s="6">
        <f t="shared" si="18"/>
        <v>13.148828636079998</v>
      </c>
      <c r="K190" s="6">
        <f t="shared" si="19"/>
        <v>65.907851978133991</v>
      </c>
      <c r="L190" s="7">
        <f t="shared" si="13"/>
        <v>5.0124504472805125</v>
      </c>
      <c r="M190" s="7">
        <f t="shared" si="20"/>
        <v>5.4403344460673289</v>
      </c>
      <c r="P190" s="5">
        <f t="shared" si="21"/>
        <v>-11.454298844577862</v>
      </c>
    </row>
    <row r="191" spans="1:16" x14ac:dyDescent="0.15">
      <c r="A191" s="5">
        <v>95</v>
      </c>
      <c r="B191" s="5">
        <v>189</v>
      </c>
      <c r="D191">
        <v>208.85964581763</v>
      </c>
      <c r="E191">
        <v>118.07140165788</v>
      </c>
      <c r="F191">
        <v>126.35030893091</v>
      </c>
      <c r="G191">
        <v>105.16457592211</v>
      </c>
      <c r="I191" s="6">
        <f t="shared" si="18"/>
        <v>82.509336886719993</v>
      </c>
      <c r="J191" s="6">
        <f t="shared" si="18"/>
        <v>12.906825735769999</v>
      </c>
      <c r="K191" s="6">
        <f t="shared" si="19"/>
        <v>67.021146003795991</v>
      </c>
      <c r="L191" s="7">
        <f t="shared" si="13"/>
        <v>5.1926900832056226</v>
      </c>
      <c r="M191" s="7">
        <f t="shared" si="20"/>
        <v>5.6228380184939564</v>
      </c>
      <c r="P191" s="5">
        <f t="shared" si="21"/>
        <v>-8.2703382036012236</v>
      </c>
    </row>
    <row r="192" spans="1:16" x14ac:dyDescent="0.15">
      <c r="A192" s="5">
        <v>95.5</v>
      </c>
      <c r="B192" s="5">
        <v>190</v>
      </c>
      <c r="D192">
        <v>209.80539932508</v>
      </c>
      <c r="E192">
        <v>118.26359205099</v>
      </c>
      <c r="F192">
        <v>126.20127316982</v>
      </c>
      <c r="G192">
        <v>105.03819509455001</v>
      </c>
      <c r="I192" s="6">
        <f t="shared" si="18"/>
        <v>83.604126155260005</v>
      </c>
      <c r="J192" s="6">
        <f t="shared" si="18"/>
        <v>13.225396956439994</v>
      </c>
      <c r="K192" s="6">
        <f t="shared" si="19"/>
        <v>67.733649807532018</v>
      </c>
      <c r="L192" s="7">
        <f t="shared" si="13"/>
        <v>5.1214833120415113</v>
      </c>
      <c r="M192" s="7">
        <f t="shared" si="20"/>
        <v>5.5538951838313624</v>
      </c>
      <c r="P192" s="5">
        <f t="shared" si="21"/>
        <v>-9.528216669643859</v>
      </c>
    </row>
    <row r="193" spans="1:16" x14ac:dyDescent="0.15">
      <c r="A193" s="5">
        <v>96</v>
      </c>
      <c r="B193" s="5">
        <v>191</v>
      </c>
      <c r="D193">
        <v>208.48040502531001</v>
      </c>
      <c r="E193">
        <v>118.03018938683999</v>
      </c>
      <c r="F193">
        <v>126.22243025650999</v>
      </c>
      <c r="G193">
        <v>105.250327654</v>
      </c>
      <c r="I193" s="6">
        <f t="shared" si="18"/>
        <v>82.257974768800011</v>
      </c>
      <c r="J193" s="6">
        <f t="shared" si="18"/>
        <v>12.77986173283999</v>
      </c>
      <c r="K193" s="6">
        <f t="shared" si="19"/>
        <v>66.922140689392023</v>
      </c>
      <c r="L193" s="7">
        <f t="shared" si="13"/>
        <v>5.2365308865137719</v>
      </c>
      <c r="M193" s="7">
        <f t="shared" si="20"/>
        <v>5.6712066948051412</v>
      </c>
      <c r="P193" s="5">
        <f t="shared" si="21"/>
        <v>-7.4958837308905473</v>
      </c>
    </row>
    <row r="194" spans="1:16" x14ac:dyDescent="0.15">
      <c r="A194" s="5">
        <v>96.5</v>
      </c>
      <c r="B194" s="5">
        <v>192</v>
      </c>
      <c r="D194">
        <v>209.59328708044001</v>
      </c>
      <c r="E194">
        <v>117.90493155822</v>
      </c>
      <c r="F194">
        <v>126.08107096049</v>
      </c>
      <c r="G194">
        <v>105.05729264183</v>
      </c>
      <c r="I194" s="6">
        <f t="shared" si="18"/>
        <v>83.512216119950011</v>
      </c>
      <c r="J194" s="6">
        <f t="shared" si="18"/>
        <v>12.847638916389997</v>
      </c>
      <c r="K194" s="6">
        <f t="shared" si="19"/>
        <v>68.09504942028201</v>
      </c>
      <c r="L194" s="7">
        <f t="shared" ref="L194:L241" si="22">K194/J194</f>
        <v>5.3001995046274031</v>
      </c>
      <c r="M194" s="7">
        <f t="shared" si="20"/>
        <v>5.7371392494202897</v>
      </c>
      <c r="P194" s="5">
        <f t="shared" si="21"/>
        <v>-6.3711678874597277</v>
      </c>
    </row>
    <row r="195" spans="1:16" x14ac:dyDescent="0.15">
      <c r="A195" s="5">
        <v>97</v>
      </c>
      <c r="B195" s="5">
        <v>193</v>
      </c>
      <c r="D195">
        <v>210.76261016314001</v>
      </c>
      <c r="E195">
        <v>118.11269454341</v>
      </c>
      <c r="F195">
        <v>126.38419771578</v>
      </c>
      <c r="G195">
        <v>105.14828683767</v>
      </c>
      <c r="I195" s="6">
        <f t="shared" si="18"/>
        <v>84.378412447360006</v>
      </c>
      <c r="J195" s="6">
        <f t="shared" si="18"/>
        <v>12.964407705740001</v>
      </c>
      <c r="K195" s="6">
        <f t="shared" si="19"/>
        <v>68.821123200472002</v>
      </c>
      <c r="L195" s="7">
        <f t="shared" si="22"/>
        <v>5.3084664384630083</v>
      </c>
      <c r="M195" s="7">
        <f t="shared" si="20"/>
        <v>5.7476701197574123</v>
      </c>
      <c r="P195" s="5">
        <f t="shared" si="21"/>
        <v>-6.2251312411969639</v>
      </c>
    </row>
    <row r="196" spans="1:16" x14ac:dyDescent="0.15">
      <c r="A196" s="5">
        <v>97.5</v>
      </c>
      <c r="B196" s="5">
        <v>194</v>
      </c>
      <c r="D196">
        <v>211.69698106132</v>
      </c>
      <c r="E196">
        <v>118.39283705232</v>
      </c>
      <c r="F196">
        <v>126.18947762591</v>
      </c>
      <c r="G196">
        <v>105.10559820258</v>
      </c>
      <c r="I196" s="6">
        <f t="shared" si="18"/>
        <v>85.507503435410001</v>
      </c>
      <c r="J196" s="6">
        <f t="shared" si="18"/>
        <v>13.287238849740007</v>
      </c>
      <c r="K196" s="6">
        <f t="shared" si="19"/>
        <v>69.562816815721987</v>
      </c>
      <c r="L196" s="7">
        <f t="shared" si="22"/>
        <v>5.2353101801194111</v>
      </c>
      <c r="M196" s="7">
        <f t="shared" si="20"/>
        <v>5.6767777979153324</v>
      </c>
      <c r="P196" s="5">
        <f t="shared" si="21"/>
        <v>-7.5174476954085856</v>
      </c>
    </row>
    <row r="197" spans="1:16" x14ac:dyDescent="0.15">
      <c r="A197" s="5">
        <v>98</v>
      </c>
      <c r="B197" s="5">
        <v>195</v>
      </c>
      <c r="D197">
        <v>218.76283252153999</v>
      </c>
      <c r="E197">
        <v>119.5196702885</v>
      </c>
      <c r="F197">
        <v>126.0612244898</v>
      </c>
      <c r="G197">
        <v>105.16832053923</v>
      </c>
      <c r="I197" s="6">
        <f t="shared" si="18"/>
        <v>92.701608031739994</v>
      </c>
      <c r="J197" s="6">
        <f t="shared" si="18"/>
        <v>14.35134974927</v>
      </c>
      <c r="K197" s="6">
        <f t="shared" si="19"/>
        <v>75.479988332615989</v>
      </c>
      <c r="L197" s="7">
        <f t="shared" si="22"/>
        <v>5.259434802392394</v>
      </c>
      <c r="M197" s="7">
        <f t="shared" si="20"/>
        <v>5.7031663566898327</v>
      </c>
      <c r="P197" s="5">
        <f t="shared" si="21"/>
        <v>-7.0912825658500598</v>
      </c>
    </row>
    <row r="198" spans="1:16" x14ac:dyDescent="0.15">
      <c r="A198" s="5">
        <v>98.5</v>
      </c>
      <c r="B198" s="5">
        <v>196</v>
      </c>
      <c r="D198">
        <v>221.18827276133001</v>
      </c>
      <c r="E198">
        <v>119.60565754964</v>
      </c>
      <c r="F198">
        <v>126.24545965175</v>
      </c>
      <c r="G198">
        <v>105.08799850215</v>
      </c>
      <c r="I198" s="6">
        <f t="shared" si="18"/>
        <v>94.942813109580015</v>
      </c>
      <c r="J198" s="6">
        <f t="shared" si="18"/>
        <v>14.51765904749</v>
      </c>
      <c r="K198" s="6">
        <f t="shared" si="19"/>
        <v>77.52162225259201</v>
      </c>
      <c r="L198" s="7">
        <f t="shared" si="22"/>
        <v>5.3398155996778938</v>
      </c>
      <c r="M198" s="7">
        <f t="shared" si="20"/>
        <v>5.7858110904768507</v>
      </c>
      <c r="P198" s="5">
        <f t="shared" si="21"/>
        <v>-5.6713435300561139</v>
      </c>
    </row>
    <row r="199" spans="1:16" x14ac:dyDescent="0.15">
      <c r="A199" s="5">
        <v>99</v>
      </c>
      <c r="B199" s="5">
        <v>197</v>
      </c>
      <c r="D199">
        <v>218.45747470962999</v>
      </c>
      <c r="E199">
        <v>119.28418883477001</v>
      </c>
      <c r="F199">
        <v>126.15521437933</v>
      </c>
      <c r="G199">
        <v>104.9915746115</v>
      </c>
      <c r="I199" s="6">
        <f t="shared" si="18"/>
        <v>92.302260330299987</v>
      </c>
      <c r="J199" s="6">
        <f t="shared" si="18"/>
        <v>14.292614223270007</v>
      </c>
      <c r="K199" s="6">
        <f t="shared" si="19"/>
        <v>75.151123262375975</v>
      </c>
      <c r="L199" s="7">
        <f t="shared" si="22"/>
        <v>5.2580390185037924</v>
      </c>
      <c r="M199" s="7">
        <f t="shared" si="20"/>
        <v>5.7062984458042667</v>
      </c>
      <c r="P199" s="5">
        <f t="shared" si="21"/>
        <v>-7.1159393009894014</v>
      </c>
    </row>
    <row r="200" spans="1:16" x14ac:dyDescent="0.15">
      <c r="A200" s="5">
        <v>99.5</v>
      </c>
      <c r="B200" s="5">
        <v>198</v>
      </c>
      <c r="D200">
        <v>210.26845763667001</v>
      </c>
      <c r="E200">
        <v>118.12662032688</v>
      </c>
      <c r="F200">
        <v>126.10260250889</v>
      </c>
      <c r="G200">
        <v>104.97921737502</v>
      </c>
      <c r="I200" s="6">
        <f t="shared" si="18"/>
        <v>84.165855127780006</v>
      </c>
      <c r="J200" s="6">
        <f t="shared" si="18"/>
        <v>13.147402951860002</v>
      </c>
      <c r="K200" s="6">
        <f t="shared" si="19"/>
        <v>68.388971585548006</v>
      </c>
      <c r="L200" s="7">
        <f t="shared" si="22"/>
        <v>5.201709557085783</v>
      </c>
      <c r="M200" s="7">
        <f t="shared" si="20"/>
        <v>5.6522329208877746</v>
      </c>
      <c r="P200" s="5">
        <f t="shared" si="21"/>
        <v>-8.1110078227482596</v>
      </c>
    </row>
    <row r="201" spans="1:16" s="41" customFormat="1" x14ac:dyDescent="0.15">
      <c r="A201" s="41">
        <v>100</v>
      </c>
      <c r="B201" s="41">
        <v>199</v>
      </c>
      <c r="D201" s="42">
        <v>208.52808566598</v>
      </c>
      <c r="E201" s="42">
        <v>118.04959609242999</v>
      </c>
      <c r="F201" s="42">
        <v>126.21887287025</v>
      </c>
      <c r="G201" s="42">
        <v>105.00468077139</v>
      </c>
      <c r="I201" s="43">
        <f t="shared" si="18"/>
        <v>82.309212795730005</v>
      </c>
      <c r="J201" s="43">
        <f t="shared" si="18"/>
        <v>13.044915321039994</v>
      </c>
      <c r="K201" s="43">
        <f t="shared" si="19"/>
        <v>66.655314410482021</v>
      </c>
      <c r="L201" s="44">
        <f t="shared" si="22"/>
        <v>5.1096778146941615</v>
      </c>
      <c r="M201" s="44">
        <f t="shared" si="20"/>
        <v>5.5624651149976705</v>
      </c>
      <c r="P201" s="41">
        <f t="shared" si="21"/>
        <v>-9.7367625796940427</v>
      </c>
    </row>
    <row r="202" spans="1:16" x14ac:dyDescent="0.15">
      <c r="A202" s="5">
        <v>100.5</v>
      </c>
      <c r="B202" s="5">
        <v>200</v>
      </c>
      <c r="D202">
        <v>209.54818711253</v>
      </c>
      <c r="E202">
        <v>118.04752958858001</v>
      </c>
      <c r="F202">
        <v>126.27185920239999</v>
      </c>
      <c r="G202">
        <v>104.95600074892</v>
      </c>
      <c r="I202" s="6">
        <f t="shared" si="18"/>
        <v>83.276327910130007</v>
      </c>
      <c r="J202" s="6">
        <f t="shared" si="18"/>
        <v>13.09152883966</v>
      </c>
      <c r="K202" s="6">
        <f t="shared" si="19"/>
        <v>67.566493302538007</v>
      </c>
      <c r="L202" s="7">
        <f t="shared" si="22"/>
        <v>5.1610850138334774</v>
      </c>
      <c r="M202" s="7">
        <f t="shared" si="20"/>
        <v>5.6161362506385037</v>
      </c>
      <c r="P202" s="5">
        <f t="shared" si="21"/>
        <v>-8.8286465713459208</v>
      </c>
    </row>
    <row r="203" spans="1:16" x14ac:dyDescent="0.15">
      <c r="A203" s="5">
        <v>101</v>
      </c>
      <c r="B203" s="5">
        <v>201</v>
      </c>
      <c r="D203">
        <v>210.25587074958</v>
      </c>
      <c r="E203">
        <v>118.31241780950999</v>
      </c>
      <c r="F203">
        <v>126.39355925856999</v>
      </c>
      <c r="G203">
        <v>105.11233851339</v>
      </c>
      <c r="I203" s="6">
        <f t="shared" si="18"/>
        <v>83.862311491010004</v>
      </c>
      <c r="J203" s="6">
        <f t="shared" si="18"/>
        <v>13.200079296119995</v>
      </c>
      <c r="K203" s="6">
        <f t="shared" si="19"/>
        <v>68.022216335666016</v>
      </c>
      <c r="L203" s="7">
        <f t="shared" si="22"/>
        <v>5.1531672507194966</v>
      </c>
      <c r="M203" s="7">
        <f t="shared" si="20"/>
        <v>5.6104824240260411</v>
      </c>
      <c r="P203" s="5">
        <f t="shared" si="21"/>
        <v>-8.9685150635901358</v>
      </c>
    </row>
    <row r="204" spans="1:16" x14ac:dyDescent="0.15">
      <c r="A204" s="5">
        <v>101.5</v>
      </c>
      <c r="B204" s="5">
        <v>202</v>
      </c>
      <c r="D204">
        <v>209.43039639301</v>
      </c>
      <c r="E204">
        <v>117.9291752771</v>
      </c>
      <c r="F204">
        <v>126.26680396929</v>
      </c>
      <c r="G204">
        <v>104.90189103164001</v>
      </c>
      <c r="I204" s="6">
        <f t="shared" si="18"/>
        <v>83.163592423720004</v>
      </c>
      <c r="J204" s="6">
        <f t="shared" si="18"/>
        <v>13.027284245459995</v>
      </c>
      <c r="K204" s="6">
        <f t="shared" si="19"/>
        <v>67.530851329168016</v>
      </c>
      <c r="L204" s="7">
        <f t="shared" si="22"/>
        <v>5.183801171199784</v>
      </c>
      <c r="M204" s="7">
        <f t="shared" si="20"/>
        <v>5.6433802810078459</v>
      </c>
      <c r="P204" s="5">
        <f t="shared" si="21"/>
        <v>-8.4273621890438832</v>
      </c>
    </row>
    <row r="205" spans="1:16" x14ac:dyDescent="0.15">
      <c r="A205" s="5">
        <v>102</v>
      </c>
      <c r="B205" s="5">
        <v>203</v>
      </c>
      <c r="D205">
        <v>214.58603865641001</v>
      </c>
      <c r="E205">
        <v>118.85607055733</v>
      </c>
      <c r="F205">
        <v>126.38401048493</v>
      </c>
      <c r="G205">
        <v>105.16195469013</v>
      </c>
      <c r="I205" s="6">
        <f t="shared" si="18"/>
        <v>88.202028171480009</v>
      </c>
      <c r="J205" s="6">
        <f t="shared" si="18"/>
        <v>13.694115867199997</v>
      </c>
      <c r="K205" s="6">
        <f t="shared" si="19"/>
        <v>71.769089130840015</v>
      </c>
      <c r="L205" s="7">
        <f t="shared" si="22"/>
        <v>5.240870591926317</v>
      </c>
      <c r="M205" s="7">
        <f t="shared" si="20"/>
        <v>5.7027136382358963</v>
      </c>
      <c r="P205" s="5">
        <f t="shared" si="21"/>
        <v>-7.4192221733143979</v>
      </c>
    </row>
    <row r="206" spans="1:16" x14ac:dyDescent="0.15">
      <c r="A206" s="5">
        <v>102.5</v>
      </c>
      <c r="B206" s="5">
        <v>204</v>
      </c>
      <c r="D206">
        <v>214.32294989678999</v>
      </c>
      <c r="E206">
        <v>118.83336460875</v>
      </c>
      <c r="F206">
        <v>126.0514884853</v>
      </c>
      <c r="G206">
        <v>105.10784497285</v>
      </c>
      <c r="I206" s="6">
        <f t="shared" si="18"/>
        <v>88.271461411489994</v>
      </c>
      <c r="J206" s="6">
        <f t="shared" si="18"/>
        <v>13.7255196359</v>
      </c>
      <c r="K206" s="6">
        <f t="shared" si="19"/>
        <v>71.800837848409998</v>
      </c>
      <c r="L206" s="7">
        <f t="shared" si="22"/>
        <v>5.2311926799922519</v>
      </c>
      <c r="M206" s="7">
        <f t="shared" si="20"/>
        <v>5.6952996628033485</v>
      </c>
      <c r="P206" s="5">
        <f t="shared" si="21"/>
        <v>-7.5901839627495731</v>
      </c>
    </row>
    <row r="207" spans="1:16" x14ac:dyDescent="0.15">
      <c r="A207" s="5">
        <v>103</v>
      </c>
      <c r="B207" s="5">
        <v>205</v>
      </c>
      <c r="D207">
        <v>210.32959221848</v>
      </c>
      <c r="E207">
        <v>118.28675645342</v>
      </c>
      <c r="F207">
        <v>126.24957873058</v>
      </c>
      <c r="G207">
        <v>105.09193035011999</v>
      </c>
      <c r="I207" s="6">
        <f t="shared" si="18"/>
        <v>84.080013487900004</v>
      </c>
      <c r="J207" s="6">
        <f t="shared" si="18"/>
        <v>13.194826103300002</v>
      </c>
      <c r="K207" s="6">
        <f t="shared" si="19"/>
        <v>68.246222163940004</v>
      </c>
      <c r="L207" s="7">
        <f t="shared" si="22"/>
        <v>5.1721956492379801</v>
      </c>
      <c r="M207" s="7">
        <f t="shared" si="20"/>
        <v>5.638566568550595</v>
      </c>
      <c r="P207" s="5">
        <f t="shared" si="21"/>
        <v>-8.6323755034278893</v>
      </c>
    </row>
    <row r="208" spans="1:16" x14ac:dyDescent="0.15">
      <c r="A208" s="5">
        <v>103.5</v>
      </c>
      <c r="B208" s="5">
        <v>206</v>
      </c>
      <c r="D208">
        <v>211.04751215862001</v>
      </c>
      <c r="E208">
        <v>118.28189300411999</v>
      </c>
      <c r="F208">
        <v>125.92754165887</v>
      </c>
      <c r="G208">
        <v>104.95787305748</v>
      </c>
      <c r="I208" s="6">
        <f t="shared" si="18"/>
        <v>85.119970499750011</v>
      </c>
      <c r="J208" s="6">
        <f t="shared" si="18"/>
        <v>13.324019946639993</v>
      </c>
      <c r="K208" s="6">
        <f t="shared" si="19"/>
        <v>69.131146563782025</v>
      </c>
      <c r="L208" s="7">
        <f t="shared" si="22"/>
        <v>5.1884601524643683</v>
      </c>
      <c r="M208" s="7">
        <f t="shared" si="20"/>
        <v>5.6570950082785005</v>
      </c>
      <c r="P208" s="5">
        <f t="shared" si="21"/>
        <v>-8.3450605748770226</v>
      </c>
    </row>
    <row r="209" spans="1:16" x14ac:dyDescent="0.15">
      <c r="A209" s="5">
        <v>104</v>
      </c>
      <c r="B209" s="5">
        <v>207</v>
      </c>
      <c r="D209">
        <v>211.59184436961999</v>
      </c>
      <c r="E209">
        <v>118.34137673027</v>
      </c>
      <c r="F209">
        <v>125.98483430069</v>
      </c>
      <c r="G209">
        <v>104.91256319041</v>
      </c>
      <c r="I209" s="6">
        <f t="shared" si="18"/>
        <v>85.607010068929995</v>
      </c>
      <c r="J209" s="6">
        <f t="shared" si="18"/>
        <v>13.428813539860002</v>
      </c>
      <c r="K209" s="6">
        <f t="shared" si="19"/>
        <v>69.49243382109799</v>
      </c>
      <c r="L209" s="7">
        <f t="shared" si="22"/>
        <v>5.174875175295826</v>
      </c>
      <c r="M209" s="7">
        <f t="shared" si="20"/>
        <v>5.6457739676114755</v>
      </c>
      <c r="P209" s="5">
        <f t="shared" si="21"/>
        <v>-8.5850412671991982</v>
      </c>
    </row>
    <row r="210" spans="1:16" x14ac:dyDescent="0.15">
      <c r="A210" s="5">
        <v>104.5</v>
      </c>
      <c r="B210" s="5">
        <v>208</v>
      </c>
      <c r="D210">
        <v>215.13837535014</v>
      </c>
      <c r="E210">
        <v>118.96657329599</v>
      </c>
      <c r="F210">
        <v>125.98670660925001</v>
      </c>
      <c r="G210">
        <v>104.8906571803</v>
      </c>
      <c r="I210" s="6">
        <f t="shared" si="18"/>
        <v>89.151668740889988</v>
      </c>
      <c r="J210" s="6">
        <f t="shared" si="18"/>
        <v>14.075916115690006</v>
      </c>
      <c r="K210" s="6">
        <f t="shared" si="19"/>
        <v>72.260569402061975</v>
      </c>
      <c r="L210" s="7">
        <f t="shared" si="22"/>
        <v>5.1336317159147642</v>
      </c>
      <c r="M210" s="7">
        <f t="shared" si="20"/>
        <v>5.6067944447319311</v>
      </c>
      <c r="P210" s="5">
        <f t="shared" si="21"/>
        <v>-9.3136132635473388</v>
      </c>
    </row>
    <row r="211" spans="1:16" x14ac:dyDescent="0.15">
      <c r="A211" s="5">
        <v>105</v>
      </c>
      <c r="B211" s="5">
        <v>209</v>
      </c>
      <c r="D211">
        <v>216.71521942109999</v>
      </c>
      <c r="E211">
        <v>119.3299719888</v>
      </c>
      <c r="F211">
        <v>126.42538850403</v>
      </c>
      <c r="G211">
        <v>105.09249204269</v>
      </c>
      <c r="I211" s="6">
        <f t="shared" si="18"/>
        <v>90.289830917069992</v>
      </c>
      <c r="J211" s="6">
        <f t="shared" si="18"/>
        <v>14.23747994611</v>
      </c>
      <c r="K211" s="6">
        <f t="shared" si="19"/>
        <v>73.204854981737995</v>
      </c>
      <c r="L211" s="7">
        <f t="shared" si="22"/>
        <v>5.1417003050275909</v>
      </c>
      <c r="M211" s="7">
        <f t="shared" si="20"/>
        <v>5.6171269703462752</v>
      </c>
      <c r="P211" s="5">
        <f t="shared" si="21"/>
        <v>-9.1710804070444158</v>
      </c>
    </row>
    <row r="212" spans="1:16" x14ac:dyDescent="0.15">
      <c r="A212" s="5">
        <v>105.5</v>
      </c>
      <c r="B212" s="5">
        <v>210</v>
      </c>
      <c r="D212">
        <v>215.06984126984</v>
      </c>
      <c r="E212">
        <v>119.26031746032</v>
      </c>
      <c r="F212">
        <v>125.98689384011</v>
      </c>
      <c r="G212">
        <v>104.99981276913999</v>
      </c>
      <c r="I212" s="6">
        <f t="shared" si="18"/>
        <v>89.082947429729998</v>
      </c>
      <c r="J212" s="6">
        <f t="shared" si="18"/>
        <v>14.260504691180003</v>
      </c>
      <c r="K212" s="6">
        <f t="shared" si="19"/>
        <v>71.970341800314003</v>
      </c>
      <c r="L212" s="7">
        <f t="shared" si="22"/>
        <v>5.0468299235459053</v>
      </c>
      <c r="M212" s="7">
        <f t="shared" si="20"/>
        <v>5.5245205253661078</v>
      </c>
      <c r="P212" s="5">
        <f t="shared" si="21"/>
        <v>-10.846980156185241</v>
      </c>
    </row>
    <row r="213" spans="1:16" x14ac:dyDescent="0.15">
      <c r="A213" s="5">
        <v>106</v>
      </c>
      <c r="B213" s="5">
        <v>211</v>
      </c>
      <c r="D213">
        <v>211.46353383459001</v>
      </c>
      <c r="E213">
        <v>118.47236842105001</v>
      </c>
      <c r="F213">
        <v>126.05186294700999</v>
      </c>
      <c r="G213">
        <v>104.99363415091</v>
      </c>
      <c r="I213" s="6">
        <f t="shared" si="18"/>
        <v>85.411670887580016</v>
      </c>
      <c r="J213" s="6">
        <f t="shared" si="18"/>
        <v>13.478734270140009</v>
      </c>
      <c r="K213" s="6">
        <f t="shared" si="19"/>
        <v>69.237189763412005</v>
      </c>
      <c r="L213" s="7">
        <f t="shared" si="22"/>
        <v>5.1367723686634275</v>
      </c>
      <c r="M213" s="7">
        <f t="shared" si="20"/>
        <v>5.6167269069851473</v>
      </c>
      <c r="P213" s="5">
        <f t="shared" si="21"/>
        <v>-9.2581331540398288</v>
      </c>
    </row>
    <row r="214" spans="1:16" x14ac:dyDescent="0.15">
      <c r="A214" s="5">
        <v>106.5</v>
      </c>
      <c r="B214" s="5">
        <v>212</v>
      </c>
      <c r="D214">
        <v>210.95789473683999</v>
      </c>
      <c r="E214">
        <v>118.31860902256</v>
      </c>
      <c r="F214">
        <v>125.98914061037</v>
      </c>
      <c r="G214">
        <v>104.92829058229</v>
      </c>
      <c r="I214" s="6">
        <f t="shared" si="18"/>
        <v>84.968754126469989</v>
      </c>
      <c r="J214" s="6">
        <f t="shared" si="18"/>
        <v>13.390318440269994</v>
      </c>
      <c r="K214" s="6">
        <f t="shared" si="19"/>
        <v>68.900371998145999</v>
      </c>
      <c r="L214" s="7">
        <f t="shared" si="22"/>
        <v>5.1455364788738169</v>
      </c>
      <c r="M214" s="7">
        <f t="shared" si="20"/>
        <v>5.6277549536970541</v>
      </c>
      <c r="P214" s="5">
        <f t="shared" si="21"/>
        <v>-9.1033138113362284</v>
      </c>
    </row>
    <row r="215" spans="1:16" x14ac:dyDescent="0.15">
      <c r="A215" s="5">
        <v>107</v>
      </c>
      <c r="B215" s="5">
        <v>213</v>
      </c>
      <c r="D215">
        <v>214.06327683615999</v>
      </c>
      <c r="E215">
        <v>118.6911487759</v>
      </c>
      <c r="F215">
        <v>126.16794607751</v>
      </c>
      <c r="G215">
        <v>104.99419584348</v>
      </c>
      <c r="I215" s="6">
        <f t="shared" si="18"/>
        <v>87.89533075864999</v>
      </c>
      <c r="J215" s="6">
        <f t="shared" si="18"/>
        <v>13.696952932420004</v>
      </c>
      <c r="K215" s="6">
        <f t="shared" si="19"/>
        <v>71.458987239745994</v>
      </c>
      <c r="L215" s="7">
        <f t="shared" si="22"/>
        <v>5.2171448344986375</v>
      </c>
      <c r="M215" s="7">
        <f t="shared" si="20"/>
        <v>5.7016272458233921</v>
      </c>
      <c r="P215" s="5">
        <f t="shared" si="21"/>
        <v>-7.8383412945851401</v>
      </c>
    </row>
    <row r="216" spans="1:16" x14ac:dyDescent="0.15">
      <c r="A216" s="5">
        <v>107.5</v>
      </c>
      <c r="B216" s="5">
        <v>214</v>
      </c>
      <c r="D216">
        <v>214.51826741996001</v>
      </c>
      <c r="E216">
        <v>118.95009416196</v>
      </c>
      <c r="F216">
        <v>126.06721587718</v>
      </c>
      <c r="G216">
        <v>104.96910690882</v>
      </c>
      <c r="I216" s="6">
        <f t="shared" si="18"/>
        <v>88.451051542780007</v>
      </c>
      <c r="J216" s="6">
        <f t="shared" si="18"/>
        <v>13.98098725314</v>
      </c>
      <c r="K216" s="6">
        <f t="shared" si="19"/>
        <v>71.673866839012007</v>
      </c>
      <c r="L216" s="7">
        <f t="shared" si="22"/>
        <v>5.1265240101634966</v>
      </c>
      <c r="M216" s="7">
        <f t="shared" si="20"/>
        <v>5.6132703579897694</v>
      </c>
      <c r="P216" s="5">
        <f t="shared" si="21"/>
        <v>-9.4391719690092302</v>
      </c>
    </row>
    <row r="217" spans="1:16" x14ac:dyDescent="0.15">
      <c r="A217" s="5">
        <v>108</v>
      </c>
      <c r="B217" s="5">
        <v>215</v>
      </c>
      <c r="D217">
        <v>213.64467766116999</v>
      </c>
      <c r="E217">
        <v>118.70108695652</v>
      </c>
      <c r="F217">
        <v>126.0514884853</v>
      </c>
      <c r="G217">
        <v>105.05298633215</v>
      </c>
      <c r="I217" s="6">
        <f t="shared" si="18"/>
        <v>87.593189175869995</v>
      </c>
      <c r="J217" s="6">
        <f t="shared" si="18"/>
        <v>13.648100624370002</v>
      </c>
      <c r="K217" s="6">
        <f t="shared" si="19"/>
        <v>71.215468426625989</v>
      </c>
      <c r="L217" s="7">
        <f t="shared" si="22"/>
        <v>5.2179765072558073</v>
      </c>
      <c r="M217" s="7">
        <f t="shared" si="20"/>
        <v>5.7069867915835975</v>
      </c>
      <c r="P217" s="5">
        <f t="shared" si="21"/>
        <v>-7.8236496685650927</v>
      </c>
    </row>
    <row r="218" spans="1:16" x14ac:dyDescent="0.15">
      <c r="A218" s="5">
        <v>108.5</v>
      </c>
      <c r="B218" s="5">
        <v>216</v>
      </c>
      <c r="D218">
        <v>217.05078710645</v>
      </c>
      <c r="E218">
        <v>118.93403298350999</v>
      </c>
      <c r="F218">
        <v>125.98240029957</v>
      </c>
      <c r="G218">
        <v>105.00411907882</v>
      </c>
      <c r="I218" s="6">
        <f t="shared" si="18"/>
        <v>91.06838680688</v>
      </c>
      <c r="J218" s="6">
        <f t="shared" si="18"/>
        <v>13.929913904689997</v>
      </c>
      <c r="K218" s="6">
        <f t="shared" si="19"/>
        <v>74.352490121252004</v>
      </c>
      <c r="L218" s="7">
        <f t="shared" si="22"/>
        <v>5.3376130412563869</v>
      </c>
      <c r="M218" s="7">
        <f t="shared" si="20"/>
        <v>5.8288872620856944</v>
      </c>
      <c r="P218" s="5">
        <f t="shared" si="21"/>
        <v>-5.7102520602888491</v>
      </c>
    </row>
    <row r="219" spans="1:16" x14ac:dyDescent="0.15">
      <c r="A219" s="5">
        <v>109</v>
      </c>
      <c r="B219" s="5">
        <v>217</v>
      </c>
      <c r="D219">
        <v>216.53110944528001</v>
      </c>
      <c r="E219">
        <v>119.08508245877</v>
      </c>
      <c r="F219">
        <v>126.03538663172</v>
      </c>
      <c r="G219">
        <v>105.10859389626999</v>
      </c>
      <c r="I219" s="6">
        <f t="shared" si="18"/>
        <v>90.495722813560008</v>
      </c>
      <c r="J219" s="6">
        <f t="shared" si="18"/>
        <v>13.976488562500009</v>
      </c>
      <c r="K219" s="6">
        <f t="shared" si="19"/>
        <v>73.723936538559997</v>
      </c>
      <c r="L219" s="7">
        <f t="shared" si="22"/>
        <v>5.2748539956142473</v>
      </c>
      <c r="M219" s="7">
        <f t="shared" si="20"/>
        <v>5.7683921529450721</v>
      </c>
      <c r="P219" s="5">
        <f t="shared" si="21"/>
        <v>-6.8189001673725507</v>
      </c>
    </row>
    <row r="220" spans="1:16" x14ac:dyDescent="0.15">
      <c r="A220" s="5">
        <v>109.5</v>
      </c>
      <c r="B220" s="5">
        <v>218</v>
      </c>
      <c r="D220">
        <v>217.09782608696</v>
      </c>
      <c r="E220">
        <v>119.06221889056</v>
      </c>
      <c r="F220">
        <v>125.79254821195001</v>
      </c>
      <c r="G220">
        <v>104.91892903951</v>
      </c>
      <c r="I220" s="6">
        <f t="shared" si="18"/>
        <v>91.305277875009992</v>
      </c>
      <c r="J220" s="6">
        <f t="shared" si="18"/>
        <v>14.14328985105</v>
      </c>
      <c r="K220" s="6">
        <f t="shared" si="19"/>
        <v>74.333330053749989</v>
      </c>
      <c r="L220" s="7">
        <f t="shared" si="22"/>
        <v>5.2557312221266166</v>
      </c>
      <c r="M220" s="7">
        <f t="shared" si="20"/>
        <v>5.7515333159589588</v>
      </c>
      <c r="P220" s="5">
        <f t="shared" si="21"/>
        <v>-7.1567068757495367</v>
      </c>
    </row>
    <row r="221" spans="1:16" x14ac:dyDescent="0.15">
      <c r="A221" s="5">
        <v>110</v>
      </c>
      <c r="B221" s="5">
        <v>219</v>
      </c>
      <c r="D221">
        <v>218.89227298364</v>
      </c>
      <c r="E221">
        <v>119.14250799022</v>
      </c>
      <c r="F221">
        <v>125.74105972664</v>
      </c>
      <c r="G221">
        <v>105.07489234226</v>
      </c>
      <c r="I221" s="6">
        <f t="shared" si="18"/>
        <v>93.151213256999995</v>
      </c>
      <c r="J221" s="6">
        <f t="shared" si="18"/>
        <v>14.067615647959997</v>
      </c>
      <c r="K221" s="6">
        <f t="shared" si="19"/>
        <v>76.270074479447999</v>
      </c>
      <c r="L221" s="7">
        <f t="shared" si="22"/>
        <v>5.4216774461355319</v>
      </c>
      <c r="M221" s="7">
        <f t="shared" si="20"/>
        <v>5.9197434764693924</v>
      </c>
      <c r="P221" s="5">
        <f t="shared" si="21"/>
        <v>-4.225241534892902</v>
      </c>
    </row>
    <row r="222" spans="1:16" x14ac:dyDescent="0.15">
      <c r="A222" s="5">
        <v>110.5</v>
      </c>
      <c r="B222" s="5">
        <v>220</v>
      </c>
      <c r="D222">
        <v>218.64203797706</v>
      </c>
      <c r="E222">
        <v>119.07351005827999</v>
      </c>
      <c r="F222">
        <v>125.72701741247</v>
      </c>
      <c r="G222">
        <v>104.82400299568999</v>
      </c>
      <c r="I222" s="6">
        <f t="shared" si="18"/>
        <v>92.915020564589994</v>
      </c>
      <c r="J222" s="6">
        <f t="shared" si="18"/>
        <v>14.249507062589998</v>
      </c>
      <c r="K222" s="6">
        <f t="shared" si="19"/>
        <v>75.815612089482002</v>
      </c>
      <c r="L222" s="7">
        <f t="shared" si="22"/>
        <v>5.3205778807973525</v>
      </c>
      <c r="M222" s="7">
        <f t="shared" si="20"/>
        <v>5.8209078476327303</v>
      </c>
      <c r="P222" s="5">
        <f t="shared" si="21"/>
        <v>-6.01118076631899</v>
      </c>
    </row>
    <row r="223" spans="1:16" x14ac:dyDescent="0.15">
      <c r="A223" s="5">
        <v>111</v>
      </c>
      <c r="B223" s="5">
        <v>221</v>
      </c>
      <c r="D223">
        <v>219.05734160557</v>
      </c>
      <c r="E223">
        <v>119.11261515322001</v>
      </c>
      <c r="F223">
        <v>125.96611121513</v>
      </c>
      <c r="G223">
        <v>105.00374461711</v>
      </c>
      <c r="I223" s="6">
        <f t="shared" si="18"/>
        <v>93.091230390440003</v>
      </c>
      <c r="J223" s="6">
        <f t="shared" si="18"/>
        <v>14.108870536110004</v>
      </c>
      <c r="K223" s="6">
        <f t="shared" si="19"/>
        <v>76.160585747108001</v>
      </c>
      <c r="L223" s="7">
        <f t="shared" si="22"/>
        <v>5.3980639734544225</v>
      </c>
      <c r="M223" s="7">
        <f t="shared" si="20"/>
        <v>5.9006578767913176</v>
      </c>
      <c r="P223" s="5">
        <f t="shared" si="21"/>
        <v>-4.6423771290008968</v>
      </c>
    </row>
    <row r="224" spans="1:16" x14ac:dyDescent="0.15">
      <c r="A224" s="5">
        <v>111.5</v>
      </c>
      <c r="B224" s="5">
        <v>222</v>
      </c>
      <c r="D224">
        <v>219.41567963903</v>
      </c>
      <c r="E224">
        <v>119.00394811055</v>
      </c>
      <c r="F224">
        <v>125.75678711851999</v>
      </c>
      <c r="G224">
        <v>104.94832428383999</v>
      </c>
      <c r="I224" s="6">
        <f t="shared" si="18"/>
        <v>93.658892520510008</v>
      </c>
      <c r="J224" s="6">
        <f t="shared" si="18"/>
        <v>14.055623826710004</v>
      </c>
      <c r="K224" s="6">
        <f t="shared" si="19"/>
        <v>76.792143928458003</v>
      </c>
      <c r="L224" s="7">
        <f t="shared" si="22"/>
        <v>5.4634461533133329</v>
      </c>
      <c r="M224" s="7">
        <f t="shared" si="20"/>
        <v>5.9683039931517454</v>
      </c>
      <c r="P224" s="5">
        <f t="shared" si="21"/>
        <v>-3.4873909561564123</v>
      </c>
    </row>
    <row r="225" spans="1:16" x14ac:dyDescent="0.15">
      <c r="A225" s="5">
        <v>112</v>
      </c>
      <c r="B225" s="5">
        <v>223</v>
      </c>
      <c r="D225">
        <v>220.33352133860001</v>
      </c>
      <c r="E225">
        <v>119.05170144764</v>
      </c>
      <c r="F225">
        <v>125.77139112526</v>
      </c>
      <c r="G225">
        <v>104.84066654185</v>
      </c>
      <c r="I225" s="6">
        <f t="shared" si="18"/>
        <v>94.562130213340012</v>
      </c>
      <c r="J225" s="6">
        <f t="shared" si="18"/>
        <v>14.211034905790001</v>
      </c>
      <c r="K225" s="6">
        <f t="shared" si="19"/>
        <v>77.508888326392011</v>
      </c>
      <c r="L225" s="7">
        <f t="shared" si="22"/>
        <v>5.4541339768866921</v>
      </c>
      <c r="M225" s="7">
        <f t="shared" si="20"/>
        <v>5.9612557532266219</v>
      </c>
      <c r="P225" s="5">
        <f t="shared" si="21"/>
        <v>-3.6518919721070566</v>
      </c>
    </row>
    <row r="226" spans="1:16" x14ac:dyDescent="0.15">
      <c r="A226" s="5">
        <v>112.5</v>
      </c>
      <c r="B226" s="5">
        <v>224</v>
      </c>
      <c r="D226">
        <v>219.57040797142</v>
      </c>
      <c r="E226">
        <v>118.89697311525001</v>
      </c>
      <c r="F226">
        <v>125.88429133120999</v>
      </c>
      <c r="G226">
        <v>104.97622168133</v>
      </c>
      <c r="I226" s="6">
        <f t="shared" si="18"/>
        <v>93.686116640210003</v>
      </c>
      <c r="J226" s="6">
        <f t="shared" si="18"/>
        <v>13.920751433920003</v>
      </c>
      <c r="K226" s="6">
        <f t="shared" si="19"/>
        <v>76.981214919506002</v>
      </c>
      <c r="L226" s="7">
        <f t="shared" si="22"/>
        <v>5.5299611723494824</v>
      </c>
      <c r="M226" s="7">
        <f t="shared" si="20"/>
        <v>6.0393468851909304</v>
      </c>
      <c r="P226" s="5">
        <f t="shared" si="21"/>
        <v>-2.3123930065771807</v>
      </c>
    </row>
    <row r="227" spans="1:16" x14ac:dyDescent="0.15">
      <c r="A227" s="5">
        <v>113</v>
      </c>
      <c r="B227" s="5">
        <v>225</v>
      </c>
      <c r="D227">
        <v>220.25136303817001</v>
      </c>
      <c r="E227">
        <v>118.57285203986</v>
      </c>
      <c r="F227">
        <v>125.90975472757999</v>
      </c>
      <c r="G227">
        <v>105.04512263621</v>
      </c>
      <c r="I227" s="6">
        <f t="shared" si="18"/>
        <v>94.341608310590019</v>
      </c>
      <c r="J227" s="6">
        <f t="shared" si="18"/>
        <v>13.52772940365</v>
      </c>
      <c r="K227" s="6">
        <f t="shared" si="19"/>
        <v>78.108333026210019</v>
      </c>
      <c r="L227" s="7">
        <f t="shared" si="22"/>
        <v>5.7739425956535717</v>
      </c>
      <c r="M227" s="7">
        <f t="shared" si="20"/>
        <v>6.2855922449965371</v>
      </c>
      <c r="P227" s="5">
        <f t="shared" si="21"/>
        <v>1.9975760240552014</v>
      </c>
    </row>
    <row r="228" spans="1:16" x14ac:dyDescent="0.15">
      <c r="A228" s="5">
        <v>113.5</v>
      </c>
      <c r="B228" s="5">
        <v>226</v>
      </c>
      <c r="D228">
        <v>219.61515322429</v>
      </c>
      <c r="E228">
        <v>118.63357774018</v>
      </c>
      <c r="F228">
        <v>125.58228796106</v>
      </c>
      <c r="G228">
        <v>105.09998127691</v>
      </c>
      <c r="I228" s="6">
        <f t="shared" si="18"/>
        <v>94.032865263229994</v>
      </c>
      <c r="J228" s="6">
        <f t="shared" si="18"/>
        <v>13.533596463270001</v>
      </c>
      <c r="K228" s="6">
        <f t="shared" si="19"/>
        <v>77.792549507305992</v>
      </c>
      <c r="L228" s="7">
        <f t="shared" si="22"/>
        <v>5.7481061828933591</v>
      </c>
      <c r="M228" s="7">
        <f t="shared" si="20"/>
        <v>6.2620197687378418</v>
      </c>
      <c r="P228" s="5">
        <f t="shared" si="21"/>
        <v>1.5411718546264324</v>
      </c>
    </row>
    <row r="229" spans="1:16" x14ac:dyDescent="0.15">
      <c r="A229" s="5">
        <v>114</v>
      </c>
      <c r="B229" s="5">
        <v>227</v>
      </c>
      <c r="D229">
        <v>219.72194021433</v>
      </c>
      <c r="E229">
        <v>118.41868772326001</v>
      </c>
      <c r="F229">
        <v>125.74742557574</v>
      </c>
      <c r="G229">
        <v>104.82119453286001</v>
      </c>
      <c r="I229" s="6">
        <f t="shared" si="18"/>
        <v>93.974514638590009</v>
      </c>
      <c r="J229" s="6">
        <f t="shared" si="18"/>
        <v>13.597493190400002</v>
      </c>
      <c r="K229" s="6">
        <f t="shared" si="19"/>
        <v>77.657522810110009</v>
      </c>
      <c r="L229" s="7">
        <f t="shared" si="22"/>
        <v>5.711164677393417</v>
      </c>
      <c r="M229" s="7">
        <f t="shared" si="20"/>
        <v>6.2273421997394172</v>
      </c>
      <c r="P229" s="5">
        <f t="shared" si="21"/>
        <v>0.88859452929767513</v>
      </c>
    </row>
    <row r="230" spans="1:16" x14ac:dyDescent="0.15">
      <c r="A230" s="5">
        <v>114.5</v>
      </c>
      <c r="B230" s="5">
        <v>228</v>
      </c>
      <c r="D230">
        <v>219.95976687346999</v>
      </c>
      <c r="E230">
        <v>118.58225230306</v>
      </c>
      <c r="F230">
        <v>125.64444860512999</v>
      </c>
      <c r="G230">
        <v>104.86032578168999</v>
      </c>
      <c r="I230" s="6">
        <f t="shared" si="18"/>
        <v>94.315318268339993</v>
      </c>
      <c r="J230" s="6">
        <f t="shared" si="18"/>
        <v>13.721926521370008</v>
      </c>
      <c r="K230" s="6">
        <f t="shared" si="19"/>
        <v>77.84900644269598</v>
      </c>
      <c r="L230" s="7">
        <f t="shared" si="22"/>
        <v>5.6733292020954122</v>
      </c>
      <c r="M230" s="7">
        <f t="shared" si="20"/>
        <v>6.1917706609429306</v>
      </c>
      <c r="P230" s="5">
        <f t="shared" si="21"/>
        <v>0.22022509122610051</v>
      </c>
    </row>
    <row r="231" spans="1:16" x14ac:dyDescent="0.15">
      <c r="A231" s="5">
        <v>115</v>
      </c>
      <c r="B231" s="5">
        <v>229</v>
      </c>
      <c r="D231">
        <v>220.20116563264</v>
      </c>
      <c r="E231">
        <v>118.53186689227</v>
      </c>
      <c r="F231">
        <v>126.00074892342001</v>
      </c>
      <c r="G231">
        <v>104.99850215316</v>
      </c>
      <c r="I231" s="6">
        <f t="shared" si="18"/>
        <v>94.200416709219994</v>
      </c>
      <c r="J231" s="6">
        <f t="shared" si="18"/>
        <v>13.533364739109999</v>
      </c>
      <c r="K231" s="6">
        <f t="shared" si="19"/>
        <v>77.960379022287995</v>
      </c>
      <c r="L231" s="7">
        <f t="shared" si="22"/>
        <v>5.7606057713785477</v>
      </c>
      <c r="M231" s="7">
        <f t="shared" si="20"/>
        <v>6.2813111667275834</v>
      </c>
      <c r="P231" s="5">
        <f t="shared" si="21"/>
        <v>1.7619789904208119</v>
      </c>
    </row>
    <row r="232" spans="1:16" x14ac:dyDescent="0.15">
      <c r="A232" s="5">
        <v>115.5</v>
      </c>
      <c r="B232" s="5">
        <v>230</v>
      </c>
      <c r="D232">
        <v>219.45910885505</v>
      </c>
      <c r="E232">
        <v>118.50423011844001</v>
      </c>
      <c r="F232">
        <v>125.81969668601</v>
      </c>
      <c r="G232">
        <v>104.86144916681999</v>
      </c>
      <c r="I232" s="6">
        <f t="shared" si="18"/>
        <v>93.63941216904</v>
      </c>
      <c r="J232" s="6">
        <f t="shared" si="18"/>
        <v>13.642780951620011</v>
      </c>
      <c r="K232" s="6">
        <f t="shared" si="19"/>
        <v>77.268075027095989</v>
      </c>
      <c r="L232" s="7">
        <f t="shared" si="22"/>
        <v>5.6636601658491621</v>
      </c>
      <c r="M232" s="7">
        <f t="shared" si="20"/>
        <v>6.1866294976997152</v>
      </c>
      <c r="P232" s="5">
        <f t="shared" si="21"/>
        <v>4.9420092169020047E-2</v>
      </c>
    </row>
    <row r="233" spans="1:16" x14ac:dyDescent="0.15">
      <c r="A233" s="5">
        <v>116</v>
      </c>
      <c r="B233" s="5">
        <v>231</v>
      </c>
      <c r="D233">
        <v>220.49689791314</v>
      </c>
      <c r="E233">
        <v>118.70407971423001</v>
      </c>
      <c r="F233">
        <v>126.02902078263</v>
      </c>
      <c r="G233">
        <v>105.02096985583</v>
      </c>
      <c r="I233" s="6">
        <f t="shared" si="18"/>
        <v>94.467877130510004</v>
      </c>
      <c r="J233" s="6">
        <f t="shared" si="18"/>
        <v>13.683109858400002</v>
      </c>
      <c r="K233" s="6">
        <f t="shared" si="19"/>
        <v>78.048145300430008</v>
      </c>
      <c r="L233" s="7">
        <f t="shared" si="22"/>
        <v>5.7039771008281859</v>
      </c>
      <c r="M233" s="7">
        <f t="shared" si="20"/>
        <v>6.2292103691802563</v>
      </c>
      <c r="P233" s="5">
        <f t="shared" si="21"/>
        <v>0.76162489373310482</v>
      </c>
    </row>
    <row r="234" spans="1:16" x14ac:dyDescent="0.15">
      <c r="A234" s="5">
        <v>116.5</v>
      </c>
      <c r="B234" s="5">
        <v>232</v>
      </c>
      <c r="D234">
        <v>220.05358150027999</v>
      </c>
      <c r="E234">
        <v>118.51212633954</v>
      </c>
      <c r="F234">
        <v>125.53847594084</v>
      </c>
      <c r="G234">
        <v>104.88709979405</v>
      </c>
      <c r="I234" s="6">
        <f t="shared" si="18"/>
        <v>94.515105559439988</v>
      </c>
      <c r="J234" s="6">
        <f t="shared" si="18"/>
        <v>13.625026545490002</v>
      </c>
      <c r="K234" s="6">
        <f t="shared" si="19"/>
        <v>78.165073704851991</v>
      </c>
      <c r="L234" s="7">
        <f t="shared" si="22"/>
        <v>5.7368749663629304</v>
      </c>
      <c r="M234" s="7">
        <f t="shared" si="20"/>
        <v>6.2643721712165181</v>
      </c>
      <c r="P234" s="5">
        <f t="shared" si="21"/>
        <v>1.3427707027397886</v>
      </c>
    </row>
    <row r="235" spans="1:16" x14ac:dyDescent="0.15">
      <c r="A235" s="5">
        <v>117</v>
      </c>
      <c r="B235" s="5">
        <v>233</v>
      </c>
      <c r="D235">
        <v>220.01015228425999</v>
      </c>
      <c r="E235">
        <v>118.44068433916</v>
      </c>
      <c r="F235">
        <v>125.91911627036001</v>
      </c>
      <c r="G235">
        <v>105.07189664857</v>
      </c>
      <c r="I235" s="6">
        <f t="shared" si="18"/>
        <v>94.091036013899981</v>
      </c>
      <c r="J235" s="6">
        <f t="shared" si="18"/>
        <v>13.368787690589997</v>
      </c>
      <c r="K235" s="6">
        <f t="shared" si="19"/>
        <v>78.048490785191987</v>
      </c>
      <c r="L235" s="7">
        <f t="shared" si="22"/>
        <v>5.8381128185713242</v>
      </c>
      <c r="M235" s="7">
        <f t="shared" si="20"/>
        <v>6.3678739599264302</v>
      </c>
      <c r="P235" s="5">
        <f t="shared" si="21"/>
        <v>3.1311527928060792</v>
      </c>
    </row>
    <row r="236" spans="1:16" x14ac:dyDescent="0.15">
      <c r="A236" s="5">
        <v>117.5</v>
      </c>
      <c r="B236" s="5">
        <v>234</v>
      </c>
      <c r="D236">
        <v>220.63056965595001</v>
      </c>
      <c r="E236">
        <v>118.46625305508999</v>
      </c>
      <c r="F236">
        <v>125.91799288523001</v>
      </c>
      <c r="G236">
        <v>104.94982213068999</v>
      </c>
      <c r="I236" s="6">
        <f t="shared" si="18"/>
        <v>94.712576770720005</v>
      </c>
      <c r="J236" s="6">
        <f t="shared" si="18"/>
        <v>13.516430924399998</v>
      </c>
      <c r="K236" s="6">
        <f t="shared" si="19"/>
        <v>78.492859661440008</v>
      </c>
      <c r="L236" s="7">
        <f t="shared" si="22"/>
        <v>5.80721790393231</v>
      </c>
      <c r="M236" s="7">
        <f t="shared" si="20"/>
        <v>6.3392429817889333</v>
      </c>
      <c r="P236" s="5">
        <f t="shared" si="21"/>
        <v>2.5853894166648486</v>
      </c>
    </row>
    <row r="237" spans="1:16" x14ac:dyDescent="0.15">
      <c r="A237" s="5">
        <v>118</v>
      </c>
      <c r="B237" s="5">
        <v>235</v>
      </c>
      <c r="D237">
        <v>219.66309456664999</v>
      </c>
      <c r="E237">
        <v>118.67061477721001</v>
      </c>
      <c r="F237">
        <v>125.67103538663</v>
      </c>
      <c r="G237">
        <v>104.99176184235</v>
      </c>
      <c r="I237" s="6">
        <f t="shared" si="18"/>
        <v>93.992059180019993</v>
      </c>
      <c r="J237" s="6">
        <f t="shared" si="18"/>
        <v>13.678852934860004</v>
      </c>
      <c r="K237" s="6">
        <f t="shared" si="19"/>
        <v>77.577435658187994</v>
      </c>
      <c r="L237" s="7">
        <f t="shared" si="22"/>
        <v>5.6713407204258361</v>
      </c>
      <c r="M237" s="7">
        <f t="shared" si="20"/>
        <v>6.2056297347839768</v>
      </c>
      <c r="P237" s="5">
        <f t="shared" si="21"/>
        <v>0.18509825944607816</v>
      </c>
    </row>
    <row r="238" spans="1:16" x14ac:dyDescent="0.15">
      <c r="A238" s="5">
        <v>118.5</v>
      </c>
      <c r="B238" s="5">
        <v>236</v>
      </c>
      <c r="D238">
        <v>220.22974243279</v>
      </c>
      <c r="E238">
        <v>118.59278059786</v>
      </c>
      <c r="F238">
        <v>125.66036322786</v>
      </c>
      <c r="G238">
        <v>105.11926605505001</v>
      </c>
      <c r="I238" s="6">
        <f t="shared" si="18"/>
        <v>94.569379204930001</v>
      </c>
      <c r="J238" s="6">
        <f t="shared" si="18"/>
        <v>13.473514542809994</v>
      </c>
      <c r="K238" s="6">
        <f t="shared" si="19"/>
        <v>78.401161753558014</v>
      </c>
      <c r="L238" s="7">
        <f t="shared" si="22"/>
        <v>5.8189094986649943</v>
      </c>
      <c r="M238" s="7">
        <f t="shared" si="20"/>
        <v>6.3554624495246523</v>
      </c>
      <c r="P238" s="5">
        <f t="shared" si="21"/>
        <v>2.7919232196657822</v>
      </c>
    </row>
    <row r="239" spans="1:16" x14ac:dyDescent="0.15">
      <c r="A239" s="5">
        <v>119</v>
      </c>
      <c r="B239" s="5">
        <v>237</v>
      </c>
      <c r="D239">
        <v>219.88155668358999</v>
      </c>
      <c r="E239">
        <v>118.71930814063001</v>
      </c>
      <c r="F239">
        <v>125.75772327280001</v>
      </c>
      <c r="G239">
        <v>104.97547275791</v>
      </c>
      <c r="I239" s="6">
        <f t="shared" si="18"/>
        <v>94.123833410789985</v>
      </c>
      <c r="J239" s="6">
        <f t="shared" si="18"/>
        <v>13.743835382720007</v>
      </c>
      <c r="K239" s="6">
        <f t="shared" si="19"/>
        <v>77.631230951525978</v>
      </c>
      <c r="L239" s="7">
        <f t="shared" si="22"/>
        <v>5.6484401034903966</v>
      </c>
      <c r="M239" s="7">
        <f t="shared" si="20"/>
        <v>6.1872569908515729</v>
      </c>
      <c r="P239" s="5">
        <f t="shared" si="21"/>
        <v>-0.21944462926025876</v>
      </c>
    </row>
    <row r="240" spans="1:16" x14ac:dyDescent="0.15">
      <c r="A240" s="5">
        <v>119.5</v>
      </c>
      <c r="B240" s="5">
        <v>238</v>
      </c>
      <c r="D240">
        <v>219.65933446137001</v>
      </c>
      <c r="E240">
        <v>118.41436360218</v>
      </c>
      <c r="F240">
        <v>125.67515446546</v>
      </c>
      <c r="G240">
        <v>104.79460775136</v>
      </c>
      <c r="I240" s="6">
        <f t="shared" si="18"/>
        <v>93.984179995910011</v>
      </c>
      <c r="J240" s="6">
        <f t="shared" si="18"/>
        <v>13.619755850819999</v>
      </c>
      <c r="K240" s="6">
        <f t="shared" si="19"/>
        <v>77.640472974926013</v>
      </c>
      <c r="L240" s="7">
        <f t="shared" si="22"/>
        <v>5.7005774424547813</v>
      </c>
      <c r="M240" s="7">
        <f t="shared" si="20"/>
        <v>6.2416582663174749</v>
      </c>
      <c r="P240" s="5">
        <f t="shared" si="21"/>
        <v>0.70156941038656451</v>
      </c>
    </row>
    <row r="241" spans="1:16" x14ac:dyDescent="0.15">
      <c r="A241" s="5">
        <v>120</v>
      </c>
      <c r="B241" s="5">
        <v>239</v>
      </c>
      <c r="D241">
        <v>217.32036097010999</v>
      </c>
      <c r="E241">
        <v>118.31152472269</v>
      </c>
      <c r="F241">
        <v>125.80902452724</v>
      </c>
      <c r="G241">
        <v>104.93091181427</v>
      </c>
      <c r="I241" s="6">
        <f t="shared" si="18"/>
        <v>91.51133644286999</v>
      </c>
      <c r="J241" s="6">
        <f t="shared" si="18"/>
        <v>13.380612908419991</v>
      </c>
      <c r="K241" s="6">
        <f t="shared" si="19"/>
        <v>75.454600952766</v>
      </c>
      <c r="L241" s="7">
        <f t="shared" si="22"/>
        <v>5.6390990060914801</v>
      </c>
      <c r="M241" s="7">
        <f t="shared" si="20"/>
        <v>6.182443766455691</v>
      </c>
      <c r="P241" s="5">
        <f t="shared" si="21"/>
        <v>-0.38445653859432549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FDDE-AAE1-1544-A0F7-61F21BB9E120}">
  <sheetPr>
    <pageSetUpPr fitToPage="1"/>
  </sheetPr>
  <dimension ref="A1:Y798"/>
  <sheetViews>
    <sheetView topLeftCell="H11" zoomScale="75" zoomScaleNormal="80" zoomScalePageLayoutView="75" workbookViewId="0">
      <selection activeCell="AA44" sqref="AA44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244.57413503036</v>
      </c>
      <c r="E2">
        <v>117.50340136054</v>
      </c>
      <c r="F2">
        <v>108.23534583822</v>
      </c>
      <c r="G2">
        <v>102.04645369284999</v>
      </c>
      <c r="I2" s="6">
        <f t="shared" ref="I2:J65" si="0">D2-F2</f>
        <v>136.33878919213998</v>
      </c>
      <c r="J2" s="6">
        <f t="shared" si="0"/>
        <v>15.456947667690002</v>
      </c>
      <c r="K2" s="6">
        <f>I2-1.2*J2</f>
        <v>117.79045199091198</v>
      </c>
      <c r="L2" s="7">
        <f t="shared" ref="L2:L65" si="1">K2/J2</f>
        <v>7.620550610851323</v>
      </c>
      <c r="M2" s="7">
        <f>L2+ABS($N$2)*A2</f>
        <v>7.6282609905291032</v>
      </c>
      <c r="N2" s="5">
        <f>LINEST(V64:V103,U64:U103)</f>
        <v>1.5420759355561161E-2</v>
      </c>
      <c r="O2" s="8">
        <f>AVERAGE(M41:M60)</f>
        <v>7.7463296618330926</v>
      </c>
      <c r="P2" s="5">
        <f>(L2-$O$2)/$O$2*100</f>
        <v>-1.6237244794976256</v>
      </c>
    </row>
    <row r="3" spans="1:16" x14ac:dyDescent="0.15">
      <c r="A3" s="5">
        <v>1</v>
      </c>
      <c r="B3" s="5">
        <v>1</v>
      </c>
      <c r="D3">
        <v>220.80754882598001</v>
      </c>
      <c r="E3">
        <v>113.81625338307001</v>
      </c>
      <c r="F3">
        <v>108.09070926143001</v>
      </c>
      <c r="G3">
        <v>101.91969519344001</v>
      </c>
      <c r="I3" s="6">
        <f t="shared" si="0"/>
        <v>112.71683956455</v>
      </c>
      <c r="J3" s="6">
        <f t="shared" si="0"/>
        <v>11.896558189629999</v>
      </c>
      <c r="K3" s="6">
        <f t="shared" ref="K3:K66" si="2">I3-1.2*J3</f>
        <v>98.440969736994006</v>
      </c>
      <c r="L3" s="7">
        <f t="shared" si="1"/>
        <v>8.2747436836650028</v>
      </c>
      <c r="M3" s="7">
        <f t="shared" ref="M3:M66" si="3">L3+ABS($N$2)*A3</f>
        <v>8.2901644430205632</v>
      </c>
      <c r="P3" s="5">
        <f t="shared" ref="P3:P66" si="4">(L3-$O$2)/$O$2*100</f>
        <v>6.8214760396198564</v>
      </c>
    </row>
    <row r="4" spans="1:16" ht="15" x14ac:dyDescent="0.15">
      <c r="A4" s="5">
        <v>1.5</v>
      </c>
      <c r="B4" s="5">
        <v>2</v>
      </c>
      <c r="D4">
        <v>217.22791688083001</v>
      </c>
      <c r="E4">
        <v>113.45363095675</v>
      </c>
      <c r="F4">
        <v>107.8248094959</v>
      </c>
      <c r="G4">
        <v>101.92152696366</v>
      </c>
      <c r="I4" s="6">
        <f t="shared" si="0"/>
        <v>109.40310738493001</v>
      </c>
      <c r="J4" s="6">
        <f t="shared" si="0"/>
        <v>11.532103993090004</v>
      </c>
      <c r="K4" s="6">
        <f t="shared" si="2"/>
        <v>95.564582593221999</v>
      </c>
      <c r="L4" s="7">
        <f t="shared" si="1"/>
        <v>8.2868297624166374</v>
      </c>
      <c r="M4" s="7">
        <f t="shared" si="3"/>
        <v>8.3099609014499798</v>
      </c>
      <c r="N4" s="3" t="s">
        <v>15</v>
      </c>
      <c r="P4" s="5">
        <f t="shared" si="4"/>
        <v>6.9774993342542668</v>
      </c>
    </row>
    <row r="5" spans="1:16" x14ac:dyDescent="0.15">
      <c r="A5" s="5">
        <v>2</v>
      </c>
      <c r="B5" s="5">
        <v>3</v>
      </c>
      <c r="D5">
        <v>225.10154930612001</v>
      </c>
      <c r="E5">
        <v>114.49320801821</v>
      </c>
      <c r="F5">
        <v>107.94541324735999</v>
      </c>
      <c r="G5">
        <v>101.89624853458</v>
      </c>
      <c r="I5" s="6">
        <f t="shared" si="0"/>
        <v>117.15613605876001</v>
      </c>
      <c r="J5" s="6">
        <f t="shared" si="0"/>
        <v>12.596959483630002</v>
      </c>
      <c r="K5" s="6">
        <f t="shared" si="2"/>
        <v>102.039784678404</v>
      </c>
      <c r="L5" s="7">
        <f t="shared" si="1"/>
        <v>8.1003503115975501</v>
      </c>
      <c r="M5" s="7">
        <f t="shared" si="3"/>
        <v>8.1311918303086728</v>
      </c>
      <c r="N5" s="5">
        <f>RSQ(V64:V103,U64:U103)</f>
        <v>0.97401011327816778</v>
      </c>
      <c r="P5" s="5">
        <f t="shared" si="4"/>
        <v>4.5701727814238424</v>
      </c>
    </row>
    <row r="6" spans="1:16" x14ac:dyDescent="0.15">
      <c r="A6" s="5">
        <v>2.5</v>
      </c>
      <c r="B6" s="5">
        <v>4</v>
      </c>
      <c r="D6">
        <v>234.37653278508</v>
      </c>
      <c r="E6">
        <v>115.62287980028</v>
      </c>
      <c r="F6">
        <v>108.05971570926</v>
      </c>
      <c r="G6">
        <v>101.89764067995</v>
      </c>
      <c r="I6" s="6">
        <f t="shared" si="0"/>
        <v>126.31681707582</v>
      </c>
      <c r="J6" s="6">
        <f t="shared" si="0"/>
        <v>13.725239120330002</v>
      </c>
      <c r="K6" s="6">
        <f t="shared" si="2"/>
        <v>109.846530131424</v>
      </c>
      <c r="L6" s="7">
        <f t="shared" si="1"/>
        <v>8.0032507389046437</v>
      </c>
      <c r="M6" s="7">
        <f t="shared" si="3"/>
        <v>8.0418026372935465</v>
      </c>
      <c r="P6" s="5">
        <f t="shared" si="4"/>
        <v>3.3166814257521966</v>
      </c>
    </row>
    <row r="7" spans="1:16" x14ac:dyDescent="0.15">
      <c r="A7" s="5">
        <v>3</v>
      </c>
      <c r="B7" s="5">
        <v>5</v>
      </c>
      <c r="D7">
        <v>231.25471767383999</v>
      </c>
      <c r="E7">
        <v>115.07768558631</v>
      </c>
      <c r="F7">
        <v>108.03597596717999</v>
      </c>
      <c r="G7">
        <v>101.94072391559</v>
      </c>
      <c r="I7" s="6">
        <f t="shared" si="0"/>
        <v>123.21874170666</v>
      </c>
      <c r="J7" s="6">
        <f t="shared" si="0"/>
        <v>13.136961670719998</v>
      </c>
      <c r="K7" s="6">
        <f t="shared" si="2"/>
        <v>107.45438770179601</v>
      </c>
      <c r="L7" s="7">
        <f t="shared" si="1"/>
        <v>8.1795464122646528</v>
      </c>
      <c r="M7" s="7">
        <f t="shared" si="3"/>
        <v>8.2258086903313359</v>
      </c>
      <c r="P7" s="5">
        <f t="shared" si="4"/>
        <v>5.5925421372919439</v>
      </c>
    </row>
    <row r="8" spans="1:16" x14ac:dyDescent="0.15">
      <c r="A8" s="5">
        <v>3.5</v>
      </c>
      <c r="B8" s="5">
        <v>6</v>
      </c>
      <c r="D8">
        <v>232.15896908731</v>
      </c>
      <c r="E8">
        <v>115.18731184375</v>
      </c>
      <c r="F8">
        <v>107.78238569753999</v>
      </c>
      <c r="G8">
        <v>101.87492672918999</v>
      </c>
      <c r="I8" s="6">
        <f t="shared" si="0"/>
        <v>124.37658338977</v>
      </c>
      <c r="J8" s="6">
        <f t="shared" si="0"/>
        <v>13.312385114560001</v>
      </c>
      <c r="K8" s="6">
        <f t="shared" si="2"/>
        <v>108.401721252298</v>
      </c>
      <c r="L8" s="7">
        <f t="shared" si="1"/>
        <v>8.142922573186155</v>
      </c>
      <c r="M8" s="7">
        <f t="shared" si="3"/>
        <v>8.1968952309306182</v>
      </c>
      <c r="P8" s="5">
        <f t="shared" si="4"/>
        <v>5.1197525623924021</v>
      </c>
    </row>
    <row r="9" spans="1:16" x14ac:dyDescent="0.15">
      <c r="A9" s="5">
        <v>4</v>
      </c>
      <c r="B9" s="5">
        <v>7</v>
      </c>
      <c r="D9">
        <v>242.58976429987999</v>
      </c>
      <c r="E9">
        <v>116.55106836038</v>
      </c>
      <c r="F9">
        <v>108.02110199297</v>
      </c>
      <c r="G9">
        <v>101.84876905041</v>
      </c>
      <c r="I9" s="6">
        <f t="shared" si="0"/>
        <v>134.56866230690997</v>
      </c>
      <c r="J9" s="6">
        <f t="shared" si="0"/>
        <v>14.702299309970002</v>
      </c>
      <c r="K9" s="6">
        <f t="shared" si="2"/>
        <v>116.92590313494597</v>
      </c>
      <c r="L9" s="7">
        <f t="shared" si="1"/>
        <v>7.9528991125663966</v>
      </c>
      <c r="M9" s="7">
        <f t="shared" si="3"/>
        <v>8.0145821499886409</v>
      </c>
      <c r="P9" s="5">
        <f t="shared" si="4"/>
        <v>2.6666751836174942</v>
      </c>
    </row>
    <row r="10" spans="1:16" x14ac:dyDescent="0.15">
      <c r="A10" s="5">
        <v>4.5</v>
      </c>
      <c r="B10" s="5">
        <v>8</v>
      </c>
      <c r="D10">
        <v>251.23871062486</v>
      </c>
      <c r="E10">
        <v>117.76789778985</v>
      </c>
      <c r="F10">
        <v>108.05216881594001</v>
      </c>
      <c r="G10">
        <v>101.91229484174001</v>
      </c>
      <c r="I10" s="6">
        <f t="shared" si="0"/>
        <v>143.18654180892</v>
      </c>
      <c r="J10" s="6">
        <f t="shared" si="0"/>
        <v>15.85560294810999</v>
      </c>
      <c r="K10" s="6">
        <f t="shared" si="2"/>
        <v>124.15981827118802</v>
      </c>
      <c r="L10" s="7">
        <f t="shared" si="1"/>
        <v>7.8306588956295755</v>
      </c>
      <c r="M10" s="7">
        <f t="shared" si="3"/>
        <v>7.900052312729601</v>
      </c>
      <c r="P10" s="5">
        <f t="shared" si="4"/>
        <v>1.0886347144762136</v>
      </c>
    </row>
    <row r="11" spans="1:16" x14ac:dyDescent="0.15">
      <c r="A11" s="5">
        <v>5</v>
      </c>
      <c r="B11" s="5">
        <v>9</v>
      </c>
      <c r="D11">
        <v>255.91607313311999</v>
      </c>
      <c r="E11">
        <v>118.65041486158999</v>
      </c>
      <c r="F11">
        <v>108.09334701055</v>
      </c>
      <c r="G11">
        <v>101.88665005862001</v>
      </c>
      <c r="I11" s="6">
        <f t="shared" si="0"/>
        <v>147.82272612256997</v>
      </c>
      <c r="J11" s="6">
        <f t="shared" si="0"/>
        <v>16.763764802969987</v>
      </c>
      <c r="K11" s="6">
        <f t="shared" si="2"/>
        <v>127.70620835900598</v>
      </c>
      <c r="L11" s="7">
        <f t="shared" si="1"/>
        <v>7.6179909381919177</v>
      </c>
      <c r="M11" s="7">
        <f t="shared" si="3"/>
        <v>7.6950947349697234</v>
      </c>
      <c r="P11" s="5">
        <f t="shared" si="4"/>
        <v>-1.6567681630374187</v>
      </c>
    </row>
    <row r="12" spans="1:16" x14ac:dyDescent="0.15">
      <c r="A12" s="5">
        <v>5.5</v>
      </c>
      <c r="B12" s="5">
        <v>10</v>
      </c>
      <c r="D12">
        <v>256.34018650414998</v>
      </c>
      <c r="E12">
        <v>118.73177178941</v>
      </c>
      <c r="F12">
        <v>107.9909144197</v>
      </c>
      <c r="G12">
        <v>101.83536049238</v>
      </c>
      <c r="I12" s="6">
        <f t="shared" si="0"/>
        <v>148.34927208444998</v>
      </c>
      <c r="J12" s="6">
        <f t="shared" si="0"/>
        <v>16.896411297029999</v>
      </c>
      <c r="K12" s="6">
        <f t="shared" si="2"/>
        <v>128.07357852801397</v>
      </c>
      <c r="L12" s="7">
        <f t="shared" si="1"/>
        <v>7.5799278483784516</v>
      </c>
      <c r="M12" s="7">
        <f t="shared" si="3"/>
        <v>7.6647420248340383</v>
      </c>
      <c r="P12" s="5">
        <f t="shared" si="4"/>
        <v>-2.1481375143962524</v>
      </c>
    </row>
    <row r="13" spans="1:16" x14ac:dyDescent="0.15">
      <c r="A13" s="5">
        <v>6</v>
      </c>
      <c r="B13" s="5">
        <v>11</v>
      </c>
      <c r="D13">
        <v>256.57596005580001</v>
      </c>
      <c r="E13">
        <v>118.80754827814</v>
      </c>
      <c r="F13">
        <v>108.08199003516999</v>
      </c>
      <c r="G13">
        <v>101.88723622509001</v>
      </c>
      <c r="I13" s="6">
        <f t="shared" si="0"/>
        <v>148.49397002063</v>
      </c>
      <c r="J13" s="6">
        <f t="shared" si="0"/>
        <v>16.920312053049997</v>
      </c>
      <c r="K13" s="6">
        <f t="shared" si="2"/>
        <v>128.18959555697</v>
      </c>
      <c r="L13" s="7">
        <f t="shared" si="1"/>
        <v>7.5760775070258228</v>
      </c>
      <c r="M13" s="7">
        <f t="shared" si="3"/>
        <v>7.6686020631591898</v>
      </c>
      <c r="P13" s="5">
        <f t="shared" si="4"/>
        <v>-2.1978428783649422</v>
      </c>
    </row>
    <row r="14" spans="1:16" x14ac:dyDescent="0.15">
      <c r="A14" s="5">
        <v>6.5</v>
      </c>
      <c r="B14" s="5">
        <v>12</v>
      </c>
      <c r="D14">
        <v>255.17526984360001</v>
      </c>
      <c r="E14">
        <v>118.77237682649</v>
      </c>
      <c r="F14">
        <v>108.09928194606999</v>
      </c>
      <c r="G14">
        <v>101.90328253224</v>
      </c>
      <c r="I14" s="6">
        <f t="shared" si="0"/>
        <v>147.07598789753001</v>
      </c>
      <c r="J14" s="6">
        <f t="shared" si="0"/>
        <v>16.869094294250004</v>
      </c>
      <c r="K14" s="6">
        <f t="shared" si="2"/>
        <v>126.83307474443001</v>
      </c>
      <c r="L14" s="7">
        <f t="shared" si="1"/>
        <v>7.5186653493105613</v>
      </c>
      <c r="M14" s="7">
        <f t="shared" si="3"/>
        <v>7.6189002851217085</v>
      </c>
      <c r="P14" s="5">
        <f t="shared" si="4"/>
        <v>-2.9389959175666784</v>
      </c>
    </row>
    <row r="15" spans="1:16" x14ac:dyDescent="0.15">
      <c r="A15" s="5">
        <v>7</v>
      </c>
      <c r="B15" s="5">
        <v>13</v>
      </c>
      <c r="D15">
        <v>257.45966737489999</v>
      </c>
      <c r="E15">
        <v>118.9236574108</v>
      </c>
      <c r="F15">
        <v>108.08330890972999</v>
      </c>
      <c r="G15">
        <v>101.92335873387999</v>
      </c>
      <c r="I15" s="6">
        <f t="shared" si="0"/>
        <v>149.37635846517</v>
      </c>
      <c r="J15" s="6">
        <f t="shared" si="0"/>
        <v>17.000298676920011</v>
      </c>
      <c r="K15" s="6">
        <f t="shared" si="2"/>
        <v>128.976000052866</v>
      </c>
      <c r="L15" s="7">
        <f t="shared" si="1"/>
        <v>7.5866902402112926</v>
      </c>
      <c r="M15" s="7">
        <f t="shared" si="3"/>
        <v>7.6946355557002208</v>
      </c>
      <c r="P15" s="5">
        <f t="shared" si="4"/>
        <v>-2.0608395019432066</v>
      </c>
    </row>
    <row r="16" spans="1:16" x14ac:dyDescent="0.15">
      <c r="A16" s="5">
        <v>7.5</v>
      </c>
      <c r="B16" s="5">
        <v>14</v>
      </c>
      <c r="D16">
        <v>255.91874862627</v>
      </c>
      <c r="E16">
        <v>118.95757930984</v>
      </c>
      <c r="F16">
        <v>108.09107561547999</v>
      </c>
      <c r="G16">
        <v>101.93376318875001</v>
      </c>
      <c r="I16" s="6">
        <f t="shared" si="0"/>
        <v>147.82767301079002</v>
      </c>
      <c r="J16" s="6">
        <f t="shared" si="0"/>
        <v>17.023816121089993</v>
      </c>
      <c r="K16" s="6">
        <f t="shared" si="2"/>
        <v>127.39909366548203</v>
      </c>
      <c r="L16" s="7">
        <f t="shared" si="1"/>
        <v>7.4835802242749425</v>
      </c>
      <c r="M16" s="7">
        <f t="shared" si="3"/>
        <v>7.599235919441651</v>
      </c>
      <c r="P16" s="5">
        <f t="shared" si="4"/>
        <v>-3.3919217103906858</v>
      </c>
    </row>
    <row r="17" spans="1:16" x14ac:dyDescent="0.15">
      <c r="A17" s="5">
        <v>8</v>
      </c>
      <c r="B17" s="5">
        <v>15</v>
      </c>
      <c r="D17">
        <v>252.66407795443001</v>
      </c>
      <c r="E17">
        <v>118.4006154297</v>
      </c>
      <c r="F17">
        <v>108.06110785463</v>
      </c>
      <c r="G17">
        <v>101.89573563892</v>
      </c>
      <c r="I17" s="6">
        <f t="shared" si="0"/>
        <v>144.60297009980002</v>
      </c>
      <c r="J17" s="6">
        <f t="shared" si="0"/>
        <v>16.504879790779995</v>
      </c>
      <c r="K17" s="6">
        <f t="shared" si="2"/>
        <v>124.79711435086402</v>
      </c>
      <c r="L17" s="7">
        <f t="shared" si="1"/>
        <v>7.5612252820271104</v>
      </c>
      <c r="M17" s="7">
        <f t="shared" si="3"/>
        <v>7.6845913568716</v>
      </c>
      <c r="P17" s="5">
        <f t="shared" si="4"/>
        <v>-2.3895752941939605</v>
      </c>
    </row>
    <row r="18" spans="1:16" x14ac:dyDescent="0.15">
      <c r="A18" s="5">
        <v>8.5</v>
      </c>
      <c r="B18" s="5">
        <v>16</v>
      </c>
      <c r="D18">
        <v>250.1373727013</v>
      </c>
      <c r="E18">
        <v>117.87515568905999</v>
      </c>
      <c r="F18">
        <v>108.00630128957</v>
      </c>
      <c r="G18">
        <v>101.87705158265</v>
      </c>
      <c r="I18" s="6">
        <f t="shared" si="0"/>
        <v>142.13107141172998</v>
      </c>
      <c r="J18" s="6">
        <f t="shared" si="0"/>
        <v>15.998104106409997</v>
      </c>
      <c r="K18" s="6">
        <f t="shared" si="2"/>
        <v>122.93334648403798</v>
      </c>
      <c r="L18" s="7">
        <f t="shared" si="1"/>
        <v>7.6842446871427716</v>
      </c>
      <c r="M18" s="7">
        <f t="shared" si="3"/>
        <v>7.8153211416650414</v>
      </c>
      <c r="P18" s="5">
        <f t="shared" si="4"/>
        <v>-0.80147602026569476</v>
      </c>
    </row>
    <row r="19" spans="1:16" x14ac:dyDescent="0.15">
      <c r="A19" s="5">
        <v>9</v>
      </c>
      <c r="B19" s="5">
        <v>17</v>
      </c>
      <c r="D19">
        <v>252.35922045570999</v>
      </c>
      <c r="E19">
        <v>118.44017876768</v>
      </c>
      <c r="F19">
        <v>108.11935814771</v>
      </c>
      <c r="G19">
        <v>101.92211313013</v>
      </c>
      <c r="I19" s="6">
        <f t="shared" si="0"/>
        <v>144.239862308</v>
      </c>
      <c r="J19" s="6">
        <f t="shared" si="0"/>
        <v>16.518065637549995</v>
      </c>
      <c r="K19" s="6">
        <f t="shared" si="2"/>
        <v>124.41818354294</v>
      </c>
      <c r="L19" s="7">
        <f t="shared" si="1"/>
        <v>7.5322490098419328</v>
      </c>
      <c r="M19" s="7">
        <f t="shared" si="3"/>
        <v>7.6710358440419828</v>
      </c>
      <c r="P19" s="5">
        <f t="shared" si="4"/>
        <v>-2.7636398312087804</v>
      </c>
    </row>
    <row r="20" spans="1:16" x14ac:dyDescent="0.15">
      <c r="A20" s="5">
        <v>9.5</v>
      </c>
      <c r="B20" s="5">
        <v>18</v>
      </c>
      <c r="D20">
        <v>253.17730236647</v>
      </c>
      <c r="E20">
        <v>118.87332405303999</v>
      </c>
      <c r="F20">
        <v>108.0550996483</v>
      </c>
      <c r="G20">
        <v>101.92987983587</v>
      </c>
      <c r="I20" s="6">
        <f t="shared" si="0"/>
        <v>145.12220271817</v>
      </c>
      <c r="J20" s="6">
        <f t="shared" si="0"/>
        <v>16.943444217169997</v>
      </c>
      <c r="K20" s="6">
        <f t="shared" si="2"/>
        <v>124.79006965756601</v>
      </c>
      <c r="L20" s="7">
        <f t="shared" si="1"/>
        <v>7.3650946087518232</v>
      </c>
      <c r="M20" s="7">
        <f t="shared" si="3"/>
        <v>7.5115918226296543</v>
      </c>
      <c r="P20" s="5">
        <f t="shared" si="4"/>
        <v>-4.9214927549449765</v>
      </c>
    </row>
    <row r="21" spans="1:16" x14ac:dyDescent="0.15">
      <c r="A21" s="40">
        <v>10</v>
      </c>
      <c r="B21" s="5">
        <v>19</v>
      </c>
      <c r="D21">
        <v>253.93200967103999</v>
      </c>
      <c r="E21">
        <v>118.72444867756001</v>
      </c>
      <c r="F21">
        <v>108.14654161782001</v>
      </c>
      <c r="G21">
        <v>101.89287807737</v>
      </c>
      <c r="I21" s="6">
        <f t="shared" si="0"/>
        <v>145.78546805321997</v>
      </c>
      <c r="J21" s="6">
        <f t="shared" si="0"/>
        <v>16.831570600190005</v>
      </c>
      <c r="K21" s="6">
        <f t="shared" si="2"/>
        <v>125.58758333299197</v>
      </c>
      <c r="L21" s="7">
        <f t="shared" si="1"/>
        <v>7.4614298520409177</v>
      </c>
      <c r="M21" s="7">
        <f t="shared" si="3"/>
        <v>7.615637445596529</v>
      </c>
      <c r="P21" s="5">
        <f t="shared" si="4"/>
        <v>-3.6778683870879325</v>
      </c>
    </row>
    <row r="22" spans="1:16" x14ac:dyDescent="0.15">
      <c r="A22" s="5">
        <v>10.5</v>
      </c>
      <c r="B22" s="5">
        <v>20</v>
      </c>
      <c r="D22">
        <v>257.04410579530003</v>
      </c>
      <c r="E22">
        <v>118.87405670744999</v>
      </c>
      <c r="F22">
        <v>107.98021688159</v>
      </c>
      <c r="G22">
        <v>102.0082063306</v>
      </c>
      <c r="I22" s="6">
        <f t="shared" si="0"/>
        <v>149.06388891371003</v>
      </c>
      <c r="J22" s="6">
        <f t="shared" si="0"/>
        <v>16.865850376849991</v>
      </c>
      <c r="K22" s="6">
        <f t="shared" si="2"/>
        <v>128.82486846149004</v>
      </c>
      <c r="L22" s="7">
        <f t="shared" si="1"/>
        <v>7.6382077145848877</v>
      </c>
      <c r="M22" s="7">
        <f t="shared" si="3"/>
        <v>7.8001256878182801</v>
      </c>
      <c r="P22" s="5">
        <f t="shared" si="4"/>
        <v>-1.3957829316370574</v>
      </c>
    </row>
    <row r="23" spans="1:16" x14ac:dyDescent="0.15">
      <c r="A23" s="5">
        <v>11</v>
      </c>
      <c r="B23" s="5">
        <v>21</v>
      </c>
      <c r="D23">
        <v>256.97860649132002</v>
      </c>
      <c r="E23">
        <v>119.30038830684001</v>
      </c>
      <c r="F23">
        <v>108.09986811253999</v>
      </c>
      <c r="G23">
        <v>101.99633645956</v>
      </c>
      <c r="I23" s="6">
        <f t="shared" si="0"/>
        <v>148.87873837878004</v>
      </c>
      <c r="J23" s="6">
        <f t="shared" si="0"/>
        <v>17.304051847280007</v>
      </c>
      <c r="K23" s="6">
        <f t="shared" si="2"/>
        <v>128.11387616204402</v>
      </c>
      <c r="L23" s="7">
        <f t="shared" si="1"/>
        <v>7.403692342853331</v>
      </c>
      <c r="M23" s="7">
        <f t="shared" si="3"/>
        <v>7.5733206957645036</v>
      </c>
      <c r="P23" s="5">
        <f t="shared" si="4"/>
        <v>-4.4232214989244314</v>
      </c>
    </row>
    <row r="24" spans="1:16" x14ac:dyDescent="0.15">
      <c r="A24" s="5">
        <v>11.5</v>
      </c>
      <c r="B24" s="5">
        <v>22</v>
      </c>
      <c r="D24">
        <v>256.00271082131002</v>
      </c>
      <c r="E24">
        <v>119.249542091</v>
      </c>
      <c r="F24">
        <v>108.03832063306</v>
      </c>
      <c r="G24">
        <v>102.06198710434001</v>
      </c>
      <c r="I24" s="6">
        <f t="shared" si="0"/>
        <v>147.96439018825004</v>
      </c>
      <c r="J24" s="6">
        <f t="shared" si="0"/>
        <v>17.18755498665999</v>
      </c>
      <c r="K24" s="6">
        <f t="shared" si="2"/>
        <v>127.33932420425805</v>
      </c>
      <c r="L24" s="7">
        <f t="shared" si="1"/>
        <v>7.408809705807001</v>
      </c>
      <c r="M24" s="7">
        <f t="shared" si="3"/>
        <v>7.5861484383959548</v>
      </c>
      <c r="P24" s="5">
        <f t="shared" si="4"/>
        <v>-4.3571597228695884</v>
      </c>
    </row>
    <row r="25" spans="1:16" x14ac:dyDescent="0.15">
      <c r="A25" s="5">
        <v>12</v>
      </c>
      <c r="B25" s="5">
        <v>23</v>
      </c>
      <c r="D25">
        <v>255.12806799033001</v>
      </c>
      <c r="E25">
        <v>119.24785698586</v>
      </c>
      <c r="F25">
        <v>108.1570926143</v>
      </c>
      <c r="G25">
        <v>101.99120750293</v>
      </c>
      <c r="I25" s="6">
        <f t="shared" si="0"/>
        <v>146.97097537603003</v>
      </c>
      <c r="J25" s="6">
        <f t="shared" si="0"/>
        <v>17.256649482930001</v>
      </c>
      <c r="K25" s="6">
        <f t="shared" si="2"/>
        <v>126.26299599651402</v>
      </c>
      <c r="L25" s="7">
        <f t="shared" si="1"/>
        <v>7.31677352092081</v>
      </c>
      <c r="M25" s="7">
        <f t="shared" si="3"/>
        <v>7.5018226331875439</v>
      </c>
      <c r="P25" s="5">
        <f t="shared" si="4"/>
        <v>-5.5452860859865902</v>
      </c>
    </row>
    <row r="26" spans="1:16" x14ac:dyDescent="0.15">
      <c r="A26" s="5">
        <v>12.5</v>
      </c>
      <c r="B26" s="5">
        <v>24</v>
      </c>
      <c r="D26">
        <v>256.41057952964002</v>
      </c>
      <c r="E26">
        <v>119.31694629643</v>
      </c>
      <c r="F26">
        <v>108.08521395075999</v>
      </c>
      <c r="G26">
        <v>101.98571219226</v>
      </c>
      <c r="I26" s="6">
        <f t="shared" si="0"/>
        <v>148.32536557888002</v>
      </c>
      <c r="J26" s="6">
        <f t="shared" si="0"/>
        <v>17.331234104170008</v>
      </c>
      <c r="K26" s="6">
        <f t="shared" si="2"/>
        <v>127.52788465387601</v>
      </c>
      <c r="L26" s="7">
        <f t="shared" si="1"/>
        <v>7.3582691161728624</v>
      </c>
      <c r="M26" s="7">
        <f t="shared" si="3"/>
        <v>7.5510286081173765</v>
      </c>
      <c r="P26" s="5">
        <f t="shared" si="4"/>
        <v>-5.0096053563565928</v>
      </c>
    </row>
    <row r="27" spans="1:16" x14ac:dyDescent="0.15">
      <c r="A27" s="5">
        <v>13</v>
      </c>
      <c r="B27" s="5">
        <v>25</v>
      </c>
      <c r="D27">
        <v>258.65565242874999</v>
      </c>
      <c r="E27">
        <v>119.52773096929999</v>
      </c>
      <c r="F27">
        <v>108.06638335287001</v>
      </c>
      <c r="G27">
        <v>101.96607561547999</v>
      </c>
      <c r="I27" s="6">
        <f t="shared" si="0"/>
        <v>150.58926907588</v>
      </c>
      <c r="J27" s="6">
        <f t="shared" si="0"/>
        <v>17.561655353820001</v>
      </c>
      <c r="K27" s="6">
        <f t="shared" si="2"/>
        <v>129.51528265129599</v>
      </c>
      <c r="L27" s="7">
        <f t="shared" si="1"/>
        <v>7.3748903529828072</v>
      </c>
      <c r="M27" s="7">
        <f t="shared" si="3"/>
        <v>7.5753602246051024</v>
      </c>
      <c r="P27" s="5">
        <f t="shared" si="4"/>
        <v>-4.79503616635892</v>
      </c>
    </row>
    <row r="28" spans="1:16" x14ac:dyDescent="0.15">
      <c r="A28" s="5">
        <v>13.5</v>
      </c>
      <c r="B28" s="5">
        <v>26</v>
      </c>
      <c r="D28">
        <v>260.83288152978002</v>
      </c>
      <c r="E28">
        <v>119.72532786284999</v>
      </c>
      <c r="F28">
        <v>108.12316822978001</v>
      </c>
      <c r="G28">
        <v>101.98168229777001</v>
      </c>
      <c r="I28" s="6">
        <f t="shared" si="0"/>
        <v>152.70971330000003</v>
      </c>
      <c r="J28" s="6">
        <f t="shared" si="0"/>
        <v>17.743645565079987</v>
      </c>
      <c r="K28" s="6">
        <f t="shared" si="2"/>
        <v>131.41733862190404</v>
      </c>
      <c r="L28" s="7">
        <f t="shared" si="1"/>
        <v>7.4064452054056575</v>
      </c>
      <c r="M28" s="7">
        <f t="shared" si="3"/>
        <v>7.614625456705733</v>
      </c>
      <c r="P28" s="5">
        <f t="shared" si="4"/>
        <v>-4.3876838614560683</v>
      </c>
    </row>
    <row r="29" spans="1:16" x14ac:dyDescent="0.15">
      <c r="A29" s="5">
        <v>14</v>
      </c>
      <c r="B29" s="5">
        <v>27</v>
      </c>
      <c r="D29">
        <v>263.03743864018998</v>
      </c>
      <c r="E29">
        <v>119.99523774636</v>
      </c>
      <c r="F29">
        <v>108.08682590856</v>
      </c>
      <c r="G29">
        <v>101.95728311841</v>
      </c>
      <c r="I29" s="6">
        <f t="shared" si="0"/>
        <v>154.95061273162997</v>
      </c>
      <c r="J29" s="6">
        <f t="shared" si="0"/>
        <v>18.03795462795</v>
      </c>
      <c r="K29" s="6">
        <f t="shared" si="2"/>
        <v>133.30506717808998</v>
      </c>
      <c r="L29" s="7">
        <f t="shared" si="1"/>
        <v>7.3902540464057038</v>
      </c>
      <c r="M29" s="7">
        <f t="shared" si="3"/>
        <v>7.6061446773835604</v>
      </c>
      <c r="P29" s="5">
        <f t="shared" si="4"/>
        <v>-4.5967010309644758</v>
      </c>
    </row>
    <row r="30" spans="1:16" x14ac:dyDescent="0.15">
      <c r="A30" s="5">
        <v>14.5</v>
      </c>
      <c r="B30" s="5">
        <v>28</v>
      </c>
      <c r="D30">
        <v>263.41570811048001</v>
      </c>
      <c r="E30">
        <v>119.91684372482</v>
      </c>
      <c r="F30">
        <v>108.06242672918999</v>
      </c>
      <c r="G30">
        <v>101.86034583822</v>
      </c>
      <c r="I30" s="6">
        <f t="shared" si="0"/>
        <v>155.35328138129</v>
      </c>
      <c r="J30" s="6">
        <f t="shared" si="0"/>
        <v>18.056497886599999</v>
      </c>
      <c r="K30" s="6">
        <f t="shared" si="2"/>
        <v>133.68548391736999</v>
      </c>
      <c r="L30" s="7">
        <f t="shared" si="1"/>
        <v>7.4037327037033034</v>
      </c>
      <c r="M30" s="7">
        <f t="shared" si="3"/>
        <v>7.6273337143589401</v>
      </c>
      <c r="P30" s="5">
        <f t="shared" si="4"/>
        <v>-4.4227004670069379</v>
      </c>
    </row>
    <row r="31" spans="1:16" x14ac:dyDescent="0.15">
      <c r="A31" s="5">
        <v>15</v>
      </c>
      <c r="B31" s="5">
        <v>29</v>
      </c>
      <c r="D31">
        <v>262.98329547952</v>
      </c>
      <c r="E31">
        <v>120.00117224704999</v>
      </c>
      <c r="F31">
        <v>108.14954572099001</v>
      </c>
      <c r="G31">
        <v>101.94094372802</v>
      </c>
      <c r="I31" s="6">
        <f t="shared" si="0"/>
        <v>154.83374975852999</v>
      </c>
      <c r="J31" s="6">
        <f t="shared" si="0"/>
        <v>18.060228519029991</v>
      </c>
      <c r="K31" s="6">
        <f t="shared" si="2"/>
        <v>133.161475535694</v>
      </c>
      <c r="L31" s="7">
        <f t="shared" si="1"/>
        <v>7.3731888494867208</v>
      </c>
      <c r="M31" s="7">
        <f t="shared" si="3"/>
        <v>7.6045002398201387</v>
      </c>
      <c r="P31" s="5">
        <f t="shared" si="4"/>
        <v>-4.8170014527637814</v>
      </c>
    </row>
    <row r="32" spans="1:16" x14ac:dyDescent="0.15">
      <c r="A32" s="5">
        <v>15.5</v>
      </c>
      <c r="B32" s="5">
        <v>30</v>
      </c>
      <c r="D32">
        <v>262.82511539307001</v>
      </c>
      <c r="E32">
        <v>119.87515568905999</v>
      </c>
      <c r="F32">
        <v>108.07488276671</v>
      </c>
      <c r="G32">
        <v>101.92116060961</v>
      </c>
      <c r="I32" s="6">
        <f t="shared" si="0"/>
        <v>154.75023262636</v>
      </c>
      <c r="J32" s="6">
        <f t="shared" si="0"/>
        <v>17.953995079449996</v>
      </c>
      <c r="K32" s="6">
        <f t="shared" si="2"/>
        <v>133.20543853102001</v>
      </c>
      <c r="L32" s="7">
        <f t="shared" si="1"/>
        <v>7.4192645114114981</v>
      </c>
      <c r="M32" s="7">
        <f t="shared" si="3"/>
        <v>7.6582862814226962</v>
      </c>
      <c r="P32" s="5">
        <f t="shared" si="4"/>
        <v>-4.2221950872175729</v>
      </c>
    </row>
    <row r="33" spans="1:16" x14ac:dyDescent="0.15">
      <c r="A33" s="5">
        <v>16</v>
      </c>
      <c r="B33" s="5">
        <v>31</v>
      </c>
      <c r="D33">
        <v>254.78005714704</v>
      </c>
      <c r="E33">
        <v>118.93882335702</v>
      </c>
      <c r="F33">
        <v>108.1003077374</v>
      </c>
      <c r="G33">
        <v>102.02608440797</v>
      </c>
      <c r="I33" s="6">
        <f t="shared" si="0"/>
        <v>146.67974940964001</v>
      </c>
      <c r="J33" s="6">
        <f t="shared" si="0"/>
        <v>16.912738949049995</v>
      </c>
      <c r="K33" s="6">
        <f t="shared" si="2"/>
        <v>126.38446267078001</v>
      </c>
      <c r="L33" s="7">
        <f t="shared" si="1"/>
        <v>7.4727377423323347</v>
      </c>
      <c r="M33" s="7">
        <f t="shared" si="3"/>
        <v>7.719469892021313</v>
      </c>
      <c r="P33" s="5">
        <f t="shared" si="4"/>
        <v>-3.5318909915333383</v>
      </c>
    </row>
    <row r="34" spans="1:16" x14ac:dyDescent="0.15">
      <c r="A34" s="5">
        <v>16.5</v>
      </c>
      <c r="B34" s="5">
        <v>32</v>
      </c>
      <c r="D34">
        <v>257.00139204337</v>
      </c>
      <c r="E34">
        <v>119.27884826727001</v>
      </c>
      <c r="F34">
        <v>108.11320339977</v>
      </c>
      <c r="G34">
        <v>101.85763481828999</v>
      </c>
      <c r="I34" s="6">
        <f t="shared" si="0"/>
        <v>148.88818864360002</v>
      </c>
      <c r="J34" s="6">
        <f t="shared" si="0"/>
        <v>17.421213448980012</v>
      </c>
      <c r="K34" s="6">
        <f t="shared" si="2"/>
        <v>127.982732504824</v>
      </c>
      <c r="L34" s="7">
        <f t="shared" si="1"/>
        <v>7.346373022730929</v>
      </c>
      <c r="M34" s="7">
        <f t="shared" si="3"/>
        <v>7.6008155520976883</v>
      </c>
      <c r="P34" s="5">
        <f t="shared" si="4"/>
        <v>-5.1631760661153923</v>
      </c>
    </row>
    <row r="35" spans="1:16" x14ac:dyDescent="0.15">
      <c r="A35" s="5">
        <v>17</v>
      </c>
      <c r="B35" s="5">
        <v>33</v>
      </c>
      <c r="D35">
        <v>256.04769580188997</v>
      </c>
      <c r="E35">
        <v>119.41959117883999</v>
      </c>
      <c r="F35">
        <v>108.08177022274</v>
      </c>
      <c r="G35">
        <v>102.01875732708</v>
      </c>
      <c r="I35" s="6">
        <f t="shared" si="0"/>
        <v>147.96592557914997</v>
      </c>
      <c r="J35" s="6">
        <f t="shared" si="0"/>
        <v>17.400833851759998</v>
      </c>
      <c r="K35" s="6">
        <f t="shared" si="2"/>
        <v>127.08492495703797</v>
      </c>
      <c r="L35" s="7">
        <f t="shared" si="1"/>
        <v>7.3033813229694182</v>
      </c>
      <c r="M35" s="7">
        <f t="shared" si="3"/>
        <v>7.5655342320139578</v>
      </c>
      <c r="P35" s="5">
        <f t="shared" si="4"/>
        <v>-5.7181705168852188</v>
      </c>
    </row>
    <row r="36" spans="1:16" x14ac:dyDescent="0.15">
      <c r="A36" s="5">
        <v>17.5</v>
      </c>
      <c r="B36" s="5">
        <v>34</v>
      </c>
      <c r="D36">
        <v>260.22265367426002</v>
      </c>
      <c r="E36">
        <v>119.6753608323</v>
      </c>
      <c r="F36">
        <v>108.02198124266999</v>
      </c>
      <c r="G36">
        <v>101.9506154748</v>
      </c>
      <c r="I36" s="6">
        <f t="shared" si="0"/>
        <v>152.20067243159002</v>
      </c>
      <c r="J36" s="6">
        <f t="shared" si="0"/>
        <v>17.724745357499998</v>
      </c>
      <c r="K36" s="6">
        <f t="shared" si="2"/>
        <v>130.93097800259002</v>
      </c>
      <c r="L36" s="7">
        <f t="shared" si="1"/>
        <v>7.3869031888341494</v>
      </c>
      <c r="M36" s="7">
        <f t="shared" si="3"/>
        <v>7.6567664775564701</v>
      </c>
      <c r="P36" s="5">
        <f t="shared" si="4"/>
        <v>-4.6399583891952307</v>
      </c>
    </row>
    <row r="37" spans="1:16" x14ac:dyDescent="0.15">
      <c r="A37" s="5">
        <v>18</v>
      </c>
      <c r="B37" s="5">
        <v>35</v>
      </c>
      <c r="D37">
        <v>259.19173565828999</v>
      </c>
      <c r="E37">
        <v>119.59425598945001</v>
      </c>
      <c r="F37">
        <v>108.13767584994</v>
      </c>
      <c r="G37">
        <v>101.98959554514001</v>
      </c>
      <c r="I37" s="6">
        <f t="shared" si="0"/>
        <v>151.05405980834999</v>
      </c>
      <c r="J37" s="6">
        <f t="shared" si="0"/>
        <v>17.604660444309999</v>
      </c>
      <c r="K37" s="6">
        <f t="shared" si="2"/>
        <v>129.92846727517798</v>
      </c>
      <c r="L37" s="7">
        <f t="shared" si="1"/>
        <v>7.380344976615107</v>
      </c>
      <c r="M37" s="7">
        <f t="shared" si="3"/>
        <v>7.6579186450152079</v>
      </c>
      <c r="P37" s="5">
        <f t="shared" si="4"/>
        <v>-4.7246205776811578</v>
      </c>
    </row>
    <row r="38" spans="1:16" x14ac:dyDescent="0.15">
      <c r="A38" s="5">
        <v>18.5</v>
      </c>
      <c r="B38" s="5">
        <v>36</v>
      </c>
      <c r="D38">
        <v>260.70459374312998</v>
      </c>
      <c r="E38">
        <v>119.84716829072001</v>
      </c>
      <c r="F38">
        <v>108.13694314185</v>
      </c>
      <c r="G38">
        <v>101.88599062134</v>
      </c>
      <c r="I38" s="6">
        <f t="shared" si="0"/>
        <v>152.56765060127998</v>
      </c>
      <c r="J38" s="6">
        <f t="shared" si="0"/>
        <v>17.961177669380007</v>
      </c>
      <c r="K38" s="6">
        <f t="shared" si="2"/>
        <v>131.01423739802397</v>
      </c>
      <c r="L38" s="7">
        <f t="shared" si="1"/>
        <v>7.2943010647556488</v>
      </c>
      <c r="M38" s="7">
        <f t="shared" si="3"/>
        <v>7.5795851128335299</v>
      </c>
      <c r="P38" s="5">
        <f t="shared" si="4"/>
        <v>-5.8353906535198465</v>
      </c>
    </row>
    <row r="39" spans="1:16" x14ac:dyDescent="0.15">
      <c r="A39" s="5">
        <v>19</v>
      </c>
      <c r="B39" s="5">
        <v>37</v>
      </c>
      <c r="D39">
        <v>257.99098835080002</v>
      </c>
      <c r="E39">
        <v>119.34617920727</v>
      </c>
      <c r="F39">
        <v>108.15723915592</v>
      </c>
      <c r="G39">
        <v>101.9449003517</v>
      </c>
      <c r="I39" s="6">
        <f t="shared" si="0"/>
        <v>149.83374919488003</v>
      </c>
      <c r="J39" s="6">
        <f t="shared" si="0"/>
        <v>17.401278855569998</v>
      </c>
      <c r="K39" s="6">
        <f t="shared" si="2"/>
        <v>128.95221456819604</v>
      </c>
      <c r="L39" s="7">
        <f t="shared" si="1"/>
        <v>7.4105021612776207</v>
      </c>
      <c r="M39" s="7">
        <f t="shared" si="3"/>
        <v>7.7034965890332829</v>
      </c>
      <c r="P39" s="5">
        <f t="shared" si="4"/>
        <v>-4.3353112404978846</v>
      </c>
    </row>
    <row r="40" spans="1:16" x14ac:dyDescent="0.15">
      <c r="A40" s="5">
        <v>19.5</v>
      </c>
      <c r="B40" s="5">
        <v>38</v>
      </c>
      <c r="D40">
        <v>259.10454978387003</v>
      </c>
      <c r="E40">
        <v>119.40230053483999</v>
      </c>
      <c r="F40">
        <v>108.12316822978001</v>
      </c>
      <c r="G40">
        <v>102.01450762016</v>
      </c>
      <c r="I40" s="6">
        <f t="shared" si="0"/>
        <v>150.98138155409004</v>
      </c>
      <c r="J40" s="6">
        <f t="shared" si="0"/>
        <v>17.387792914679991</v>
      </c>
      <c r="K40" s="6">
        <f t="shared" si="2"/>
        <v>130.11603005647405</v>
      </c>
      <c r="L40" s="7">
        <f t="shared" si="1"/>
        <v>7.4831826382416242</v>
      </c>
      <c r="M40" s="7">
        <f t="shared" si="3"/>
        <v>7.7838874456750666</v>
      </c>
      <c r="P40" s="5">
        <f t="shared" si="4"/>
        <v>-3.3970542835017583</v>
      </c>
    </row>
    <row r="41" spans="1:16" x14ac:dyDescent="0.15">
      <c r="A41" s="5">
        <v>20</v>
      </c>
      <c r="B41" s="5">
        <v>39</v>
      </c>
      <c r="D41">
        <v>261.62715217232</v>
      </c>
      <c r="E41">
        <v>119.70701150267</v>
      </c>
      <c r="F41">
        <v>108.05136283704999</v>
      </c>
      <c r="G41">
        <v>102.04169109027001</v>
      </c>
      <c r="I41" s="6">
        <f t="shared" si="0"/>
        <v>153.57578933527</v>
      </c>
      <c r="J41" s="6">
        <f t="shared" si="0"/>
        <v>17.665320412399993</v>
      </c>
      <c r="K41" s="6">
        <f t="shared" si="2"/>
        <v>132.37740484039</v>
      </c>
      <c r="L41" s="7">
        <f t="shared" si="1"/>
        <v>7.4936316890957171</v>
      </c>
      <c r="M41" s="7">
        <f t="shared" si="3"/>
        <v>7.8020468762069406</v>
      </c>
      <c r="P41" s="5">
        <f t="shared" si="4"/>
        <v>-3.2621639378768315</v>
      </c>
    </row>
    <row r="42" spans="1:16" x14ac:dyDescent="0.15">
      <c r="A42" s="5">
        <v>20.5</v>
      </c>
      <c r="B42" s="5">
        <v>40</v>
      </c>
      <c r="D42">
        <v>255.83442010403999</v>
      </c>
      <c r="E42">
        <v>119.17510440325</v>
      </c>
      <c r="F42">
        <v>108.10756154748</v>
      </c>
      <c r="G42">
        <v>101.86247069168</v>
      </c>
      <c r="I42" s="6">
        <f t="shared" si="0"/>
        <v>147.72685855655999</v>
      </c>
      <c r="J42" s="6">
        <f t="shared" si="0"/>
        <v>17.312633711570001</v>
      </c>
      <c r="K42" s="6">
        <f t="shared" si="2"/>
        <v>126.95169810267599</v>
      </c>
      <c r="L42" s="7">
        <f t="shared" si="1"/>
        <v>7.3328934359556399</v>
      </c>
      <c r="M42" s="7">
        <f t="shared" si="3"/>
        <v>7.6490190027446436</v>
      </c>
      <c r="P42" s="5">
        <f t="shared" si="4"/>
        <v>-5.3371886290160422</v>
      </c>
    </row>
    <row r="43" spans="1:16" x14ac:dyDescent="0.15">
      <c r="A43" s="5">
        <v>21</v>
      </c>
      <c r="B43" s="5">
        <v>41</v>
      </c>
      <c r="D43">
        <v>260.36552128361001</v>
      </c>
      <c r="E43">
        <v>119.7119202872</v>
      </c>
      <c r="F43">
        <v>108.14976553341</v>
      </c>
      <c r="G43">
        <v>101.90650644783</v>
      </c>
      <c r="I43" s="6">
        <f t="shared" si="0"/>
        <v>152.2157557502</v>
      </c>
      <c r="J43" s="6">
        <f t="shared" si="0"/>
        <v>17.805413839370004</v>
      </c>
      <c r="K43" s="6">
        <f t="shared" si="2"/>
        <v>130.84925914295599</v>
      </c>
      <c r="L43" s="7">
        <f t="shared" si="1"/>
        <v>7.3488468352042373</v>
      </c>
      <c r="M43" s="7">
        <f t="shared" si="3"/>
        <v>7.6726827816710212</v>
      </c>
      <c r="P43" s="5">
        <f t="shared" si="4"/>
        <v>-5.1312407808731813</v>
      </c>
    </row>
    <row r="44" spans="1:16" x14ac:dyDescent="0.15">
      <c r="A44" s="5">
        <v>21.5</v>
      </c>
      <c r="B44" s="5">
        <v>42</v>
      </c>
      <c r="D44">
        <v>255.28529562604999</v>
      </c>
      <c r="E44">
        <v>119.19195545461</v>
      </c>
      <c r="F44">
        <v>108.21856682297999</v>
      </c>
      <c r="G44">
        <v>101.98366060961</v>
      </c>
      <c r="I44" s="6">
        <f t="shared" si="0"/>
        <v>147.06672880306999</v>
      </c>
      <c r="J44" s="6">
        <f t="shared" si="0"/>
        <v>17.208294844999998</v>
      </c>
      <c r="K44" s="6">
        <f t="shared" si="2"/>
        <v>126.41677498906999</v>
      </c>
      <c r="L44" s="7">
        <f t="shared" si="1"/>
        <v>7.3462696988714926</v>
      </c>
      <c r="M44" s="7">
        <f t="shared" si="3"/>
        <v>7.6778160250160576</v>
      </c>
      <c r="P44" s="5">
        <f t="shared" si="4"/>
        <v>-5.1645099089021951</v>
      </c>
    </row>
    <row r="45" spans="1:16" x14ac:dyDescent="0.15">
      <c r="A45" s="5">
        <v>22</v>
      </c>
      <c r="B45" s="5">
        <v>43</v>
      </c>
      <c r="D45">
        <v>252.92710088651</v>
      </c>
      <c r="E45">
        <v>118.91808923731</v>
      </c>
      <c r="F45">
        <v>108.23197538101</v>
      </c>
      <c r="G45">
        <v>101.98585873387999</v>
      </c>
      <c r="I45" s="6">
        <f t="shared" si="0"/>
        <v>144.69512550550002</v>
      </c>
      <c r="J45" s="6">
        <f t="shared" si="0"/>
        <v>16.932230503430006</v>
      </c>
      <c r="K45" s="6">
        <f t="shared" si="2"/>
        <v>124.37644890138401</v>
      </c>
      <c r="L45" s="7">
        <f t="shared" si="1"/>
        <v>7.3455442787758383</v>
      </c>
      <c r="M45" s="7">
        <f t="shared" si="3"/>
        <v>7.6848009845981835</v>
      </c>
      <c r="P45" s="5">
        <f t="shared" si="4"/>
        <v>-5.1738746032454861</v>
      </c>
    </row>
    <row r="46" spans="1:16" x14ac:dyDescent="0.15">
      <c r="A46" s="5">
        <v>22.5</v>
      </c>
      <c r="B46" s="5">
        <v>44</v>
      </c>
      <c r="D46">
        <v>259.18741299728998</v>
      </c>
      <c r="E46">
        <v>119.58333943879001</v>
      </c>
      <c r="F46">
        <v>108.15372215709</v>
      </c>
      <c r="G46">
        <v>101.95142145369</v>
      </c>
      <c r="I46" s="6">
        <f t="shared" si="0"/>
        <v>151.03369084019999</v>
      </c>
      <c r="J46" s="6">
        <f t="shared" si="0"/>
        <v>17.631917985100003</v>
      </c>
      <c r="K46" s="6">
        <f t="shared" si="2"/>
        <v>129.87538925807999</v>
      </c>
      <c r="L46" s="7">
        <f t="shared" si="1"/>
        <v>7.3659252140256237</v>
      </c>
      <c r="M46" s="7">
        <f t="shared" si="3"/>
        <v>7.7128922995257501</v>
      </c>
      <c r="P46" s="5">
        <f t="shared" si="4"/>
        <v>-4.9107701894196154</v>
      </c>
    </row>
    <row r="47" spans="1:16" x14ac:dyDescent="0.15">
      <c r="A47" s="5">
        <v>23</v>
      </c>
      <c r="B47" s="5">
        <v>45</v>
      </c>
      <c r="D47">
        <v>258.74239871052998</v>
      </c>
      <c r="E47">
        <v>119.74701443329</v>
      </c>
      <c r="F47">
        <v>108.28304513482</v>
      </c>
      <c r="G47">
        <v>101.93947831184001</v>
      </c>
      <c r="I47" s="6">
        <f t="shared" si="0"/>
        <v>150.45935357571</v>
      </c>
      <c r="J47" s="6">
        <f t="shared" si="0"/>
        <v>17.807536121449999</v>
      </c>
      <c r="K47" s="6">
        <f t="shared" si="2"/>
        <v>129.09031022996999</v>
      </c>
      <c r="L47" s="7">
        <f t="shared" si="1"/>
        <v>7.2491954726108769</v>
      </c>
      <c r="M47" s="7">
        <f t="shared" si="3"/>
        <v>7.6038729377887835</v>
      </c>
      <c r="P47" s="5">
        <f t="shared" si="4"/>
        <v>-6.4176740588725956</v>
      </c>
    </row>
    <row r="48" spans="1:16" x14ac:dyDescent="0.15">
      <c r="A48" s="5">
        <v>23.5</v>
      </c>
      <c r="B48" s="5">
        <v>46</v>
      </c>
      <c r="D48">
        <v>256.97794710235002</v>
      </c>
      <c r="E48">
        <v>119.36398270936</v>
      </c>
      <c r="F48">
        <v>108.17255275498</v>
      </c>
      <c r="G48">
        <v>101.89053341149</v>
      </c>
      <c r="I48" s="6">
        <f t="shared" si="0"/>
        <v>148.80539434737</v>
      </c>
      <c r="J48" s="6">
        <f t="shared" si="0"/>
        <v>17.473449297870005</v>
      </c>
      <c r="K48" s="6">
        <f t="shared" si="2"/>
        <v>127.837255189926</v>
      </c>
      <c r="L48" s="7">
        <f t="shared" si="1"/>
        <v>7.3160858517790892</v>
      </c>
      <c r="M48" s="7">
        <f t="shared" si="3"/>
        <v>7.6784736966347769</v>
      </c>
      <c r="P48" s="5">
        <f t="shared" si="4"/>
        <v>-5.5541634404465867</v>
      </c>
    </row>
    <row r="49" spans="1:25" x14ac:dyDescent="0.15">
      <c r="A49" s="5">
        <v>24</v>
      </c>
      <c r="B49" s="5">
        <v>47</v>
      </c>
      <c r="D49">
        <v>256.24082350355002</v>
      </c>
      <c r="E49">
        <v>119.12528390358</v>
      </c>
      <c r="F49">
        <v>108.21658851114</v>
      </c>
      <c r="G49">
        <v>101.95339976552999</v>
      </c>
      <c r="I49" s="6">
        <f t="shared" si="0"/>
        <v>148.02423499241002</v>
      </c>
      <c r="J49" s="6">
        <f t="shared" si="0"/>
        <v>17.171884138050004</v>
      </c>
      <c r="K49" s="6">
        <f t="shared" si="2"/>
        <v>127.41797402675002</v>
      </c>
      <c r="L49" s="7">
        <f t="shared" si="1"/>
        <v>7.4201510447192716</v>
      </c>
      <c r="M49" s="7">
        <f t="shared" si="3"/>
        <v>7.7902492692527394</v>
      </c>
      <c r="P49" s="5">
        <f t="shared" si="4"/>
        <v>-4.210750527710359</v>
      </c>
    </row>
    <row r="50" spans="1:25" x14ac:dyDescent="0.15">
      <c r="A50" s="5">
        <v>24.5</v>
      </c>
      <c r="B50" s="5">
        <v>48</v>
      </c>
      <c r="D50">
        <v>258.85874423035</v>
      </c>
      <c r="E50">
        <v>119.44691918821999</v>
      </c>
      <c r="F50">
        <v>108.18493552168999</v>
      </c>
      <c r="G50">
        <v>102.04476846423999</v>
      </c>
      <c r="I50" s="6">
        <f t="shared" si="0"/>
        <v>150.67380870866</v>
      </c>
      <c r="J50" s="6">
        <f t="shared" si="0"/>
        <v>17.40215072398</v>
      </c>
      <c r="K50" s="6">
        <f t="shared" si="2"/>
        <v>129.79122783988402</v>
      </c>
      <c r="L50" s="7">
        <f t="shared" si="1"/>
        <v>7.4583440804838519</v>
      </c>
      <c r="M50" s="7">
        <f t="shared" si="3"/>
        <v>7.8361526846951</v>
      </c>
      <c r="P50" s="5">
        <f t="shared" si="4"/>
        <v>-3.7177036599432784</v>
      </c>
    </row>
    <row r="51" spans="1:25" x14ac:dyDescent="0.15">
      <c r="A51" s="5">
        <v>25</v>
      </c>
      <c r="B51" s="5">
        <v>49</v>
      </c>
      <c r="D51">
        <v>258.31123159205998</v>
      </c>
      <c r="E51">
        <v>119.51403033189</v>
      </c>
      <c r="F51">
        <v>108.33213657679001</v>
      </c>
      <c r="G51">
        <v>101.98849648300001</v>
      </c>
      <c r="I51" s="6">
        <f t="shared" si="0"/>
        <v>149.97909501526999</v>
      </c>
      <c r="J51" s="6">
        <f t="shared" si="0"/>
        <v>17.525533848889992</v>
      </c>
      <c r="K51" s="6">
        <f t="shared" si="2"/>
        <v>128.94845439660199</v>
      </c>
      <c r="L51" s="7">
        <f t="shared" si="1"/>
        <v>7.3577475875160943</v>
      </c>
      <c r="M51" s="7">
        <f t="shared" si="3"/>
        <v>7.7432665714051234</v>
      </c>
      <c r="P51" s="5">
        <f t="shared" si="4"/>
        <v>-5.0163379468805642</v>
      </c>
    </row>
    <row r="52" spans="1:25" x14ac:dyDescent="0.15">
      <c r="A52" s="5">
        <v>25.5</v>
      </c>
      <c r="B52" s="5">
        <v>50</v>
      </c>
      <c r="D52">
        <v>258.68708330280998</v>
      </c>
      <c r="E52">
        <v>119.59828558869</v>
      </c>
      <c r="F52">
        <v>108.13752930832</v>
      </c>
      <c r="G52">
        <v>101.99684935521999</v>
      </c>
      <c r="I52" s="6">
        <f t="shared" si="0"/>
        <v>150.54955399449</v>
      </c>
      <c r="J52" s="6">
        <f t="shared" si="0"/>
        <v>17.601436233470011</v>
      </c>
      <c r="K52" s="6">
        <f t="shared" si="2"/>
        <v>129.42783051432599</v>
      </c>
      <c r="L52" s="7">
        <f t="shared" si="1"/>
        <v>7.3532539502777903</v>
      </c>
      <c r="M52" s="7">
        <f t="shared" si="3"/>
        <v>7.7464833138445996</v>
      </c>
      <c r="P52" s="5">
        <f t="shared" si="4"/>
        <v>-5.07434783587928</v>
      </c>
    </row>
    <row r="53" spans="1:25" x14ac:dyDescent="0.15">
      <c r="A53" s="5">
        <v>26</v>
      </c>
      <c r="B53" s="5">
        <v>51</v>
      </c>
      <c r="D53">
        <v>255.15334456737</v>
      </c>
      <c r="E53">
        <v>119.14052311525001</v>
      </c>
      <c r="F53">
        <v>108.22369577960001</v>
      </c>
      <c r="G53">
        <v>101.87390093787</v>
      </c>
      <c r="I53" s="6">
        <f t="shared" si="0"/>
        <v>146.92964878776999</v>
      </c>
      <c r="J53" s="6">
        <f t="shared" si="0"/>
        <v>17.26662217738</v>
      </c>
      <c r="K53" s="6">
        <f t="shared" si="2"/>
        <v>126.20970217491399</v>
      </c>
      <c r="L53" s="7">
        <f t="shared" si="1"/>
        <v>7.3094610444568593</v>
      </c>
      <c r="M53" s="7">
        <f t="shared" si="3"/>
        <v>7.7104007877014498</v>
      </c>
      <c r="P53" s="5">
        <f t="shared" si="4"/>
        <v>-5.639685327733039</v>
      </c>
      <c r="S53" s="8"/>
      <c r="U53" s="13"/>
    </row>
    <row r="54" spans="1:25" x14ac:dyDescent="0.15">
      <c r="A54" s="5">
        <v>26.5</v>
      </c>
      <c r="B54" s="5">
        <v>52</v>
      </c>
      <c r="D54">
        <v>256.04286028281001</v>
      </c>
      <c r="E54">
        <v>119.17569052678</v>
      </c>
      <c r="F54">
        <v>108.18024618992</v>
      </c>
      <c r="G54">
        <v>102.01949003516999</v>
      </c>
      <c r="I54" s="6">
        <f t="shared" si="0"/>
        <v>147.86261409289</v>
      </c>
      <c r="J54" s="6">
        <f t="shared" si="0"/>
        <v>17.156200491610008</v>
      </c>
      <c r="K54" s="6">
        <f t="shared" si="2"/>
        <v>127.27517350295798</v>
      </c>
      <c r="L54" s="7">
        <f t="shared" si="1"/>
        <v>7.4186107562219306</v>
      </c>
      <c r="M54" s="7">
        <f t="shared" si="3"/>
        <v>7.8272608791443012</v>
      </c>
      <c r="P54" s="5">
        <f t="shared" si="4"/>
        <v>-4.2306346349531756</v>
      </c>
      <c r="S54" s="8"/>
    </row>
    <row r="55" spans="1:25" x14ac:dyDescent="0.15">
      <c r="A55" s="5">
        <v>27</v>
      </c>
      <c r="B55" s="5">
        <v>53</v>
      </c>
      <c r="D55">
        <v>256.52926954356002</v>
      </c>
      <c r="E55">
        <v>119.19891567147999</v>
      </c>
      <c r="F55">
        <v>108.20552461899</v>
      </c>
      <c r="G55">
        <v>101.93728018757</v>
      </c>
      <c r="I55" s="6">
        <f t="shared" si="0"/>
        <v>148.32374492457001</v>
      </c>
      <c r="J55" s="6">
        <f t="shared" si="0"/>
        <v>17.261635483909998</v>
      </c>
      <c r="K55" s="6">
        <f t="shared" si="2"/>
        <v>127.60978234387801</v>
      </c>
      <c r="L55" s="7">
        <f t="shared" si="1"/>
        <v>7.3926820238340847</v>
      </c>
      <c r="M55" s="7">
        <f t="shared" si="3"/>
        <v>7.8090425264342365</v>
      </c>
      <c r="P55" s="5">
        <f t="shared" si="4"/>
        <v>-4.565357445881288</v>
      </c>
      <c r="S55" s="8"/>
    </row>
    <row r="56" spans="1:25" x14ac:dyDescent="0.15">
      <c r="A56" s="5">
        <v>27.5</v>
      </c>
      <c r="B56" s="5">
        <v>54</v>
      </c>
      <c r="D56">
        <v>258.24661147337002</v>
      </c>
      <c r="E56">
        <v>119.51073338706</v>
      </c>
      <c r="F56">
        <v>108.1217028136</v>
      </c>
      <c r="G56">
        <v>101.94035756155</v>
      </c>
      <c r="I56" s="6">
        <f t="shared" si="0"/>
        <v>150.12490865977003</v>
      </c>
      <c r="J56" s="6">
        <f t="shared" si="0"/>
        <v>17.570375825509998</v>
      </c>
      <c r="K56" s="6">
        <f t="shared" si="2"/>
        <v>129.04045766915803</v>
      </c>
      <c r="L56" s="7">
        <f t="shared" si="1"/>
        <v>7.3442058923866247</v>
      </c>
      <c r="M56" s="7">
        <f t="shared" si="3"/>
        <v>7.7682767746645567</v>
      </c>
      <c r="P56" s="5">
        <f t="shared" si="4"/>
        <v>-5.1911522876152585</v>
      </c>
      <c r="S56" s="8"/>
    </row>
    <row r="57" spans="1:25" x14ac:dyDescent="0.15">
      <c r="A57" s="5">
        <v>28</v>
      </c>
      <c r="B57" s="5">
        <v>55</v>
      </c>
      <c r="D57">
        <v>258.78284123379001</v>
      </c>
      <c r="E57">
        <v>119.61154663345</v>
      </c>
      <c r="F57">
        <v>108.23358733880001</v>
      </c>
      <c r="G57">
        <v>101.83030480657</v>
      </c>
      <c r="I57" s="6">
        <f t="shared" si="0"/>
        <v>150.54925389498999</v>
      </c>
      <c r="J57" s="6">
        <f t="shared" si="0"/>
        <v>17.781241826880006</v>
      </c>
      <c r="K57" s="6">
        <f t="shared" si="2"/>
        <v>129.21176370273398</v>
      </c>
      <c r="L57" s="7">
        <f t="shared" si="1"/>
        <v>7.2667457627961509</v>
      </c>
      <c r="M57" s="7">
        <f t="shared" si="3"/>
        <v>7.6985270247518631</v>
      </c>
      <c r="P57" s="5">
        <f t="shared" si="4"/>
        <v>-6.1911114033772332</v>
      </c>
      <c r="S57" s="8"/>
    </row>
    <row r="58" spans="1:25" x14ac:dyDescent="0.15">
      <c r="A58" s="5">
        <v>28.5</v>
      </c>
      <c r="B58" s="5">
        <v>56</v>
      </c>
      <c r="D58">
        <v>260.24705106600999</v>
      </c>
      <c r="E58">
        <v>119.5957945637</v>
      </c>
      <c r="F58">
        <v>108.24846131301</v>
      </c>
      <c r="G58">
        <v>102.04315650645</v>
      </c>
      <c r="I58" s="6">
        <f t="shared" si="0"/>
        <v>151.99858975299998</v>
      </c>
      <c r="J58" s="6">
        <f t="shared" si="0"/>
        <v>17.552638057249993</v>
      </c>
      <c r="K58" s="6">
        <f t="shared" si="2"/>
        <v>130.9354240843</v>
      </c>
      <c r="L58" s="7">
        <f t="shared" si="1"/>
        <v>7.4595866249414309</v>
      </c>
      <c r="M58" s="7">
        <f t="shared" si="3"/>
        <v>7.8990782665749242</v>
      </c>
      <c r="P58" s="5">
        <f t="shared" si="4"/>
        <v>-3.7016632316137033</v>
      </c>
      <c r="S58" s="8"/>
    </row>
    <row r="59" spans="1:25" x14ac:dyDescent="0.15">
      <c r="A59" s="5">
        <v>29</v>
      </c>
      <c r="B59" s="5">
        <v>57</v>
      </c>
      <c r="D59">
        <v>257.61755439959001</v>
      </c>
      <c r="E59">
        <v>119.48413803209</v>
      </c>
      <c r="F59">
        <v>108.16815650645</v>
      </c>
      <c r="G59">
        <v>101.96006740914</v>
      </c>
      <c r="I59" s="6">
        <f t="shared" si="0"/>
        <v>149.44939789314</v>
      </c>
      <c r="J59" s="6">
        <f t="shared" si="0"/>
        <v>17.524070622950006</v>
      </c>
      <c r="K59" s="6">
        <f t="shared" si="2"/>
        <v>128.42051314559998</v>
      </c>
      <c r="L59" s="7">
        <f t="shared" si="1"/>
        <v>7.3282353118011825</v>
      </c>
      <c r="M59" s="7">
        <f t="shared" si="3"/>
        <v>7.775437333112456</v>
      </c>
      <c r="P59" s="5">
        <f t="shared" si="4"/>
        <v>-5.397321935469658</v>
      </c>
      <c r="R59" s="3"/>
      <c r="S59" s="8"/>
    </row>
    <row r="60" spans="1:25" x14ac:dyDescent="0.15">
      <c r="A60" s="5">
        <v>29.5</v>
      </c>
      <c r="B60" s="5">
        <v>58</v>
      </c>
      <c r="D60">
        <v>261.13063228074998</v>
      </c>
      <c r="E60">
        <v>119.73250787604</v>
      </c>
      <c r="F60">
        <v>108.23688452521</v>
      </c>
      <c r="G60">
        <v>101.92497069168</v>
      </c>
      <c r="I60" s="6">
        <f t="shared" si="0"/>
        <v>152.89374775553998</v>
      </c>
      <c r="J60" s="6">
        <f t="shared" si="0"/>
        <v>17.807537184360001</v>
      </c>
      <c r="K60" s="6">
        <f t="shared" si="2"/>
        <v>131.52470313430797</v>
      </c>
      <c r="L60" s="7">
        <f t="shared" si="1"/>
        <v>7.3859007999053032</v>
      </c>
      <c r="M60" s="7">
        <f t="shared" si="3"/>
        <v>7.8408132008943578</v>
      </c>
      <c r="P60" s="5">
        <f t="shared" si="4"/>
        <v>-4.6528985682555808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255.12616308886999</v>
      </c>
      <c r="E61">
        <v>119.21657264268001</v>
      </c>
      <c r="F61">
        <v>108.25527549824</v>
      </c>
      <c r="G61">
        <v>102.00307737397</v>
      </c>
      <c r="I61" s="6">
        <f t="shared" si="0"/>
        <v>146.87088759062999</v>
      </c>
      <c r="J61" s="6">
        <f t="shared" si="0"/>
        <v>17.213495268710005</v>
      </c>
      <c r="K61" s="6">
        <f t="shared" si="2"/>
        <v>126.21469326817798</v>
      </c>
      <c r="L61" s="7">
        <f t="shared" si="1"/>
        <v>7.3323105678371983</v>
      </c>
      <c r="M61" s="7">
        <f t="shared" si="3"/>
        <v>7.7949333485040331</v>
      </c>
      <c r="P61" s="5">
        <f t="shared" si="4"/>
        <v>-5.3447130714795943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255.64378342736001</v>
      </c>
      <c r="E62">
        <v>119.25965272181</v>
      </c>
      <c r="F62">
        <v>108.16412661196</v>
      </c>
      <c r="G62">
        <v>102.0106975381</v>
      </c>
      <c r="I62" s="6">
        <f t="shared" si="0"/>
        <v>147.47965681540001</v>
      </c>
      <c r="J62" s="6">
        <f t="shared" si="0"/>
        <v>17.248955183709995</v>
      </c>
      <c r="K62" s="6">
        <f t="shared" si="2"/>
        <v>126.78091059494801</v>
      </c>
      <c r="L62" s="7">
        <f t="shared" si="1"/>
        <v>7.3500631919248409</v>
      </c>
      <c r="M62" s="7">
        <f t="shared" si="3"/>
        <v>7.820396352269456</v>
      </c>
      <c r="P62" s="5">
        <f t="shared" si="4"/>
        <v>-5.1155384189327036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255.22287347058</v>
      </c>
      <c r="E63">
        <v>119.1885119789</v>
      </c>
      <c r="F63">
        <v>108.25197831184001</v>
      </c>
      <c r="G63">
        <v>102.02095545135001</v>
      </c>
      <c r="I63" s="6">
        <f t="shared" si="0"/>
        <v>146.97089515874001</v>
      </c>
      <c r="J63" s="6">
        <f t="shared" si="0"/>
        <v>17.167556527549991</v>
      </c>
      <c r="K63" s="6">
        <f t="shared" si="2"/>
        <v>126.36982732568002</v>
      </c>
      <c r="L63" s="7">
        <f t="shared" si="1"/>
        <v>7.36096759739136</v>
      </c>
      <c r="M63" s="7">
        <f t="shared" si="3"/>
        <v>7.8390111374137561</v>
      </c>
      <c r="P63" s="5">
        <f t="shared" si="4"/>
        <v>-4.9747697459927167</v>
      </c>
      <c r="R63" s="5">
        <v>-13</v>
      </c>
    </row>
    <row r="64" spans="1:25" x14ac:dyDescent="0.15">
      <c r="A64" s="5">
        <v>31.5</v>
      </c>
      <c r="B64" s="5">
        <v>62</v>
      </c>
      <c r="D64">
        <v>259.90922411897998</v>
      </c>
      <c r="E64">
        <v>119.61257234962</v>
      </c>
      <c r="F64">
        <v>108.1669109027</v>
      </c>
      <c r="G64">
        <v>102.01157678781</v>
      </c>
      <c r="I64" s="6">
        <f t="shared" si="0"/>
        <v>151.74231321627997</v>
      </c>
      <c r="J64" s="6">
        <f t="shared" si="0"/>
        <v>17.600995561809995</v>
      </c>
      <c r="K64" s="6">
        <f t="shared" si="2"/>
        <v>130.62111854210798</v>
      </c>
      <c r="L64" s="7">
        <f t="shared" si="1"/>
        <v>7.4212346729707139</v>
      </c>
      <c r="M64" s="7">
        <f t="shared" si="3"/>
        <v>7.9069885926708903</v>
      </c>
      <c r="P64" s="5">
        <f t="shared" si="4"/>
        <v>-4.1967616026484489</v>
      </c>
      <c r="R64" s="5">
        <v>-13</v>
      </c>
      <c r="U64" s="40">
        <v>20</v>
      </c>
      <c r="V64" s="7">
        <f t="shared" ref="V64:V83" si="5">L41</f>
        <v>7.4936316890957171</v>
      </c>
      <c r="X64" s="40"/>
      <c r="Y64" s="7"/>
    </row>
    <row r="65" spans="1:25" x14ac:dyDescent="0.15">
      <c r="A65" s="5">
        <v>32</v>
      </c>
      <c r="B65" s="5">
        <v>63</v>
      </c>
      <c r="D65">
        <v>259.09597772731001</v>
      </c>
      <c r="E65">
        <v>119.50369990476</v>
      </c>
      <c r="F65">
        <v>108.28876025791</v>
      </c>
      <c r="G65">
        <v>101.98996189918</v>
      </c>
      <c r="I65" s="6">
        <f t="shared" si="0"/>
        <v>150.80721746940003</v>
      </c>
      <c r="J65" s="6">
        <f t="shared" si="0"/>
        <v>17.513738005579995</v>
      </c>
      <c r="K65" s="6">
        <f t="shared" si="2"/>
        <v>129.79073186270404</v>
      </c>
      <c r="L65" s="7">
        <f t="shared" si="1"/>
        <v>7.4107955606822387</v>
      </c>
      <c r="M65" s="7">
        <f t="shared" si="3"/>
        <v>7.9042598600601961</v>
      </c>
      <c r="P65" s="5">
        <f t="shared" si="4"/>
        <v>-4.3315236479550121</v>
      </c>
      <c r="R65" s="5">
        <v>-13</v>
      </c>
      <c r="U65" s="5">
        <v>20.5</v>
      </c>
      <c r="V65" s="7">
        <f t="shared" si="5"/>
        <v>7.3328934359556399</v>
      </c>
      <c r="Y65" s="7"/>
    </row>
    <row r="66" spans="1:25" x14ac:dyDescent="0.15">
      <c r="A66" s="5">
        <v>32.5</v>
      </c>
      <c r="B66" s="5">
        <v>64</v>
      </c>
      <c r="D66">
        <v>261.86072239725002</v>
      </c>
      <c r="E66">
        <v>119.58956700125</v>
      </c>
      <c r="F66">
        <v>108.18075908557999</v>
      </c>
      <c r="G66">
        <v>101.9654161782</v>
      </c>
      <c r="I66" s="6">
        <f t="shared" ref="I66:J129" si="6">D66-F66</f>
        <v>153.67996331167001</v>
      </c>
      <c r="J66" s="6">
        <f t="shared" si="6"/>
        <v>17.624150823050002</v>
      </c>
      <c r="K66" s="6">
        <f t="shared" si="2"/>
        <v>132.53098232401001</v>
      </c>
      <c r="L66" s="7">
        <f t="shared" ref="L66:L129" si="7">K66/J66</f>
        <v>7.5198506671128484</v>
      </c>
      <c r="M66" s="7">
        <f t="shared" si="3"/>
        <v>8.021025346168587</v>
      </c>
      <c r="P66" s="5">
        <f t="shared" si="4"/>
        <v>-2.9236942475625303</v>
      </c>
      <c r="R66" s="5">
        <v>-13</v>
      </c>
      <c r="U66" s="5">
        <v>21</v>
      </c>
      <c r="V66" s="7">
        <f t="shared" si="5"/>
        <v>7.3488468352042373</v>
      </c>
      <c r="Y66" s="7"/>
    </row>
    <row r="67" spans="1:25" x14ac:dyDescent="0.15">
      <c r="A67" s="5">
        <v>33</v>
      </c>
      <c r="B67" s="5">
        <v>65</v>
      </c>
      <c r="D67">
        <v>261.56480328228997</v>
      </c>
      <c r="E67">
        <v>119.48311231592</v>
      </c>
      <c r="F67">
        <v>108.37888335287001</v>
      </c>
      <c r="G67">
        <v>101.87184935521999</v>
      </c>
      <c r="I67" s="6">
        <f t="shared" si="6"/>
        <v>153.18591992941998</v>
      </c>
      <c r="J67" s="6">
        <f t="shared" si="6"/>
        <v>17.611262960700003</v>
      </c>
      <c r="K67" s="6">
        <f t="shared" ref="K67:K130" si="8">I67-1.2*J67</f>
        <v>132.05240437657997</v>
      </c>
      <c r="L67" s="7">
        <f t="shared" si="7"/>
        <v>7.4981791295296869</v>
      </c>
      <c r="M67" s="7">
        <f t="shared" ref="M67:M130" si="9">L67+ABS($N$2)*A67</f>
        <v>8.0070641882632057</v>
      </c>
      <c r="P67" s="5">
        <f t="shared" ref="P67:P130" si="10">(L67-$O$2)/$O$2*100</f>
        <v>-3.2034594851554936</v>
      </c>
      <c r="R67" s="5">
        <v>-13</v>
      </c>
      <c r="U67" s="5">
        <v>21.5</v>
      </c>
      <c r="V67" s="7">
        <f t="shared" si="5"/>
        <v>7.3462696988714926</v>
      </c>
      <c r="Y67" s="7"/>
    </row>
    <row r="68" spans="1:25" x14ac:dyDescent="0.15">
      <c r="A68" s="5">
        <v>33.5</v>
      </c>
      <c r="B68" s="5">
        <v>66</v>
      </c>
      <c r="D68">
        <v>261.18125870027001</v>
      </c>
      <c r="E68">
        <v>119.34134368818</v>
      </c>
      <c r="F68">
        <v>108.08594665885001</v>
      </c>
      <c r="G68">
        <v>101.99721570926</v>
      </c>
      <c r="I68" s="6">
        <f t="shared" si="6"/>
        <v>153.09531204142002</v>
      </c>
      <c r="J68" s="6">
        <f t="shared" si="6"/>
        <v>17.34412797892</v>
      </c>
      <c r="K68" s="6">
        <f t="shared" si="8"/>
        <v>132.282358466716</v>
      </c>
      <c r="L68" s="7">
        <f t="shared" si="7"/>
        <v>7.6269247221590835</v>
      </c>
      <c r="M68" s="7">
        <f t="shared" si="9"/>
        <v>8.1435201605703824</v>
      </c>
      <c r="P68" s="5">
        <f t="shared" si="10"/>
        <v>-1.5414389121899714</v>
      </c>
      <c r="R68" s="5">
        <v>-13</v>
      </c>
      <c r="U68" s="5">
        <v>22</v>
      </c>
      <c r="V68" s="7">
        <f t="shared" si="5"/>
        <v>7.3455442787758383</v>
      </c>
      <c r="Y68" s="7"/>
    </row>
    <row r="69" spans="1:25" x14ac:dyDescent="0.15">
      <c r="A69" s="5">
        <v>34</v>
      </c>
      <c r="B69" s="5">
        <v>67</v>
      </c>
      <c r="D69">
        <v>262.80342882261999</v>
      </c>
      <c r="E69">
        <v>119.36720638875001</v>
      </c>
      <c r="F69">
        <v>108.39500293083</v>
      </c>
      <c r="G69">
        <v>102.04374267292</v>
      </c>
      <c r="I69" s="6">
        <f t="shared" si="6"/>
        <v>154.40842589178999</v>
      </c>
      <c r="J69" s="6">
        <f t="shared" si="6"/>
        <v>17.323463715830002</v>
      </c>
      <c r="K69" s="6">
        <f t="shared" si="8"/>
        <v>133.62026943279398</v>
      </c>
      <c r="L69" s="7">
        <f t="shared" si="7"/>
        <v>7.7132536324530268</v>
      </c>
      <c r="M69" s="7">
        <f t="shared" si="9"/>
        <v>8.2375594505421059</v>
      </c>
      <c r="P69" s="5">
        <f t="shared" si="10"/>
        <v>-0.42698969478454529</v>
      </c>
      <c r="R69" s="5">
        <v>-13</v>
      </c>
      <c r="U69" s="5">
        <v>22.5</v>
      </c>
      <c r="V69" s="7">
        <f t="shared" si="5"/>
        <v>7.3659252140256237</v>
      </c>
      <c r="Y69" s="7"/>
    </row>
    <row r="70" spans="1:25" x14ac:dyDescent="0.15">
      <c r="A70" s="5">
        <v>34.5</v>
      </c>
      <c r="B70" s="5">
        <v>68</v>
      </c>
      <c r="D70">
        <v>260.4982049967</v>
      </c>
      <c r="E70">
        <v>118.86020953916</v>
      </c>
      <c r="F70">
        <v>108.26853751465001</v>
      </c>
      <c r="G70">
        <v>101.90027842907</v>
      </c>
      <c r="I70" s="6">
        <f t="shared" si="6"/>
        <v>152.22966748204999</v>
      </c>
      <c r="J70" s="6">
        <f t="shared" si="6"/>
        <v>16.959931110089997</v>
      </c>
      <c r="K70" s="6">
        <f t="shared" si="8"/>
        <v>131.87775014994199</v>
      </c>
      <c r="L70" s="7">
        <f t="shared" si="7"/>
        <v>7.7758423247063639</v>
      </c>
      <c r="M70" s="7">
        <f t="shared" si="9"/>
        <v>8.3078585224732233</v>
      </c>
      <c r="P70" s="5">
        <f t="shared" si="10"/>
        <v>0.38098898654782382</v>
      </c>
      <c r="R70" s="5">
        <v>-13</v>
      </c>
      <c r="U70" s="5">
        <v>23</v>
      </c>
      <c r="V70" s="7">
        <f t="shared" si="5"/>
        <v>7.2491954726108769</v>
      </c>
      <c r="Y70" s="7"/>
    </row>
    <row r="71" spans="1:25" x14ac:dyDescent="0.15">
      <c r="A71" s="5">
        <v>35</v>
      </c>
      <c r="B71" s="5">
        <v>69</v>
      </c>
      <c r="D71">
        <v>257.40405890541001</v>
      </c>
      <c r="E71">
        <v>118.31533445674</v>
      </c>
      <c r="F71">
        <v>108.27645076202</v>
      </c>
      <c r="G71">
        <v>102.05063012895999</v>
      </c>
      <c r="I71" s="6">
        <f t="shared" si="6"/>
        <v>149.12760814339001</v>
      </c>
      <c r="J71" s="6">
        <f t="shared" si="6"/>
        <v>16.264704327780009</v>
      </c>
      <c r="K71" s="6">
        <f t="shared" si="8"/>
        <v>129.60996295005398</v>
      </c>
      <c r="L71" s="7">
        <f t="shared" si="7"/>
        <v>7.968786910480814</v>
      </c>
      <c r="M71" s="7">
        <f t="shared" si="9"/>
        <v>8.5085134879254554</v>
      </c>
      <c r="P71" s="5">
        <f t="shared" si="10"/>
        <v>2.8717761618613986</v>
      </c>
      <c r="R71" s="5">
        <v>-13</v>
      </c>
      <c r="U71" s="5">
        <v>23.5</v>
      </c>
      <c r="V71" s="7">
        <f t="shared" si="5"/>
        <v>7.3160858517790892</v>
      </c>
      <c r="Y71" s="7"/>
    </row>
    <row r="72" spans="1:25" x14ac:dyDescent="0.15">
      <c r="A72" s="5">
        <v>35.5</v>
      </c>
      <c r="B72" s="5">
        <v>70</v>
      </c>
      <c r="D72">
        <v>257.20206608542998</v>
      </c>
      <c r="E72">
        <v>118.09780936332</v>
      </c>
      <c r="F72">
        <v>108.3125</v>
      </c>
      <c r="G72">
        <v>101.99237983587</v>
      </c>
      <c r="I72" s="6">
        <f t="shared" si="6"/>
        <v>148.88956608542998</v>
      </c>
      <c r="J72" s="6">
        <f t="shared" si="6"/>
        <v>16.105429527449999</v>
      </c>
      <c r="K72" s="6">
        <f t="shared" si="8"/>
        <v>129.56305065248998</v>
      </c>
      <c r="L72" s="7">
        <f t="shared" si="7"/>
        <v>8.0446814803457105</v>
      </c>
      <c r="M72" s="7">
        <f t="shared" si="9"/>
        <v>8.5921184374681321</v>
      </c>
      <c r="P72" s="5">
        <f t="shared" si="10"/>
        <v>3.8515249355139876</v>
      </c>
      <c r="R72" s="5">
        <v>-13</v>
      </c>
      <c r="U72" s="5">
        <v>24</v>
      </c>
      <c r="V72" s="7">
        <f t="shared" si="5"/>
        <v>7.4201510447192716</v>
      </c>
      <c r="Y72" s="7"/>
    </row>
    <row r="73" spans="1:25" x14ac:dyDescent="0.15">
      <c r="A73" s="5">
        <v>36</v>
      </c>
      <c r="B73" s="5">
        <v>71</v>
      </c>
      <c r="D73">
        <v>261.40112828779002</v>
      </c>
      <c r="E73">
        <v>118.25833394388</v>
      </c>
      <c r="F73">
        <v>108.37368112544</v>
      </c>
      <c r="G73">
        <v>102.01949003516999</v>
      </c>
      <c r="I73" s="6">
        <f t="shared" si="6"/>
        <v>153.02744716235003</v>
      </c>
      <c r="J73" s="6">
        <f t="shared" si="6"/>
        <v>16.23884390871001</v>
      </c>
      <c r="K73" s="6">
        <f t="shared" si="8"/>
        <v>133.54083447189802</v>
      </c>
      <c r="L73" s="7">
        <f t="shared" si="7"/>
        <v>8.2235432043454075</v>
      </c>
      <c r="M73" s="7">
        <f t="shared" si="9"/>
        <v>8.7786905411456093</v>
      </c>
      <c r="P73" s="5">
        <f t="shared" si="10"/>
        <v>6.1605116661067463</v>
      </c>
      <c r="R73" s="5">
        <v>-13</v>
      </c>
      <c r="U73" s="5">
        <v>24.5</v>
      </c>
      <c r="V73" s="7">
        <f t="shared" si="5"/>
        <v>7.4583440804838519</v>
      </c>
      <c r="Y73" s="7"/>
    </row>
    <row r="74" spans="1:25" x14ac:dyDescent="0.15">
      <c r="A74" s="5">
        <v>36.5</v>
      </c>
      <c r="B74" s="5">
        <v>72</v>
      </c>
      <c r="D74">
        <v>261.38838010110999</v>
      </c>
      <c r="E74">
        <v>118.10689427797</v>
      </c>
      <c r="F74">
        <v>108.23615181712</v>
      </c>
      <c r="G74">
        <v>101.9629982415</v>
      </c>
      <c r="I74" s="6">
        <f t="shared" si="6"/>
        <v>153.15222828398998</v>
      </c>
      <c r="J74" s="6">
        <f t="shared" si="6"/>
        <v>16.143896036469997</v>
      </c>
      <c r="K74" s="6">
        <f t="shared" si="8"/>
        <v>133.77955304022598</v>
      </c>
      <c r="L74" s="7">
        <f t="shared" si="7"/>
        <v>8.2866956488080827</v>
      </c>
      <c r="M74" s="7">
        <f t="shared" si="9"/>
        <v>8.8495533652860647</v>
      </c>
      <c r="P74" s="5">
        <f t="shared" si="10"/>
        <v>6.9757680161409219</v>
      </c>
      <c r="R74" s="5">
        <v>-13</v>
      </c>
      <c r="U74" s="5">
        <v>25</v>
      </c>
      <c r="V74" s="7">
        <f t="shared" si="5"/>
        <v>7.3577475875160943</v>
      </c>
      <c r="Y74" s="7"/>
    </row>
    <row r="75" spans="1:25" x14ac:dyDescent="0.15">
      <c r="A75" s="5">
        <v>37</v>
      </c>
      <c r="B75" s="5">
        <v>73</v>
      </c>
      <c r="D75">
        <v>261.58978679757001</v>
      </c>
      <c r="E75">
        <v>117.9724521943</v>
      </c>
      <c r="F75">
        <v>108.32781359905999</v>
      </c>
      <c r="G75">
        <v>101.96761430246001</v>
      </c>
      <c r="I75" s="6">
        <f t="shared" si="6"/>
        <v>153.26197319851002</v>
      </c>
      <c r="J75" s="6">
        <f t="shared" si="6"/>
        <v>16.004837891839998</v>
      </c>
      <c r="K75" s="6">
        <f t="shared" si="8"/>
        <v>134.05616772830203</v>
      </c>
      <c r="L75" s="7">
        <f t="shared" si="7"/>
        <v>8.3759778533370852</v>
      </c>
      <c r="M75" s="7">
        <f t="shared" si="9"/>
        <v>8.9465459494928474</v>
      </c>
      <c r="P75" s="5">
        <f t="shared" si="10"/>
        <v>8.1283423116670281</v>
      </c>
      <c r="R75" s="5">
        <v>-13</v>
      </c>
      <c r="U75" s="5">
        <v>25.5</v>
      </c>
      <c r="V75" s="7">
        <f t="shared" si="5"/>
        <v>7.3532539502777903</v>
      </c>
      <c r="Y75" s="7"/>
    </row>
    <row r="76" spans="1:25" x14ac:dyDescent="0.15">
      <c r="A76" s="5">
        <v>37.5</v>
      </c>
      <c r="B76" s="5">
        <v>74</v>
      </c>
      <c r="D76">
        <v>261.59051945198001</v>
      </c>
      <c r="E76">
        <v>117.85955015019</v>
      </c>
      <c r="F76">
        <v>108.30187573271</v>
      </c>
      <c r="G76">
        <v>101.87609906213</v>
      </c>
      <c r="I76" s="6">
        <f t="shared" si="6"/>
        <v>153.28864371927</v>
      </c>
      <c r="J76" s="6">
        <f t="shared" si="6"/>
        <v>15.983451088060008</v>
      </c>
      <c r="K76" s="6">
        <f t="shared" si="8"/>
        <v>134.10850241359799</v>
      </c>
      <c r="L76" s="7">
        <f t="shared" si="7"/>
        <v>8.3904597120317792</v>
      </c>
      <c r="M76" s="7">
        <f t="shared" si="9"/>
        <v>8.9687381878653234</v>
      </c>
      <c r="P76" s="5">
        <f t="shared" si="10"/>
        <v>8.3152935431134178</v>
      </c>
      <c r="R76" s="5">
        <v>-13</v>
      </c>
      <c r="U76" s="5">
        <v>26</v>
      </c>
      <c r="V76" s="7">
        <f t="shared" si="5"/>
        <v>7.3094610444568593</v>
      </c>
      <c r="Y76" s="7"/>
    </row>
    <row r="77" spans="1:25" x14ac:dyDescent="0.15">
      <c r="A77" s="5">
        <v>38</v>
      </c>
      <c r="B77" s="5">
        <v>75</v>
      </c>
      <c r="D77">
        <v>261.50003663272003</v>
      </c>
      <c r="E77">
        <v>117.5907392483</v>
      </c>
      <c r="F77">
        <v>108.31147420868</v>
      </c>
      <c r="G77">
        <v>102.03736811253999</v>
      </c>
      <c r="I77" s="6">
        <f t="shared" si="6"/>
        <v>153.18856242404001</v>
      </c>
      <c r="J77" s="6">
        <f t="shared" si="6"/>
        <v>15.553371135760003</v>
      </c>
      <c r="K77" s="6">
        <f t="shared" si="8"/>
        <v>134.52451706112802</v>
      </c>
      <c r="L77" s="7">
        <f t="shared" si="7"/>
        <v>8.649219252013598</v>
      </c>
      <c r="M77" s="7">
        <f t="shared" si="9"/>
        <v>9.2352081075249224</v>
      </c>
      <c r="P77" s="5">
        <f t="shared" si="10"/>
        <v>11.655708310854996</v>
      </c>
      <c r="R77" s="5">
        <v>-13</v>
      </c>
      <c r="U77" s="40">
        <v>26.5</v>
      </c>
      <c r="V77" s="7">
        <f t="shared" si="5"/>
        <v>7.4186107562219306</v>
      </c>
      <c r="Y77" s="7"/>
    </row>
    <row r="78" spans="1:25" x14ac:dyDescent="0.15">
      <c r="A78" s="5">
        <v>38.5</v>
      </c>
      <c r="B78" s="5">
        <v>76</v>
      </c>
      <c r="D78">
        <v>268.05157887025001</v>
      </c>
      <c r="E78">
        <v>118.17466481061</v>
      </c>
      <c r="F78">
        <v>108.24443141851999</v>
      </c>
      <c r="G78">
        <v>101.96307151230999</v>
      </c>
      <c r="I78" s="6">
        <f t="shared" si="6"/>
        <v>159.80714745173003</v>
      </c>
      <c r="J78" s="6">
        <f t="shared" si="6"/>
        <v>16.211593298300002</v>
      </c>
      <c r="K78" s="6">
        <f t="shared" si="8"/>
        <v>140.35323549377003</v>
      </c>
      <c r="L78" s="7">
        <f t="shared" si="7"/>
        <v>8.6575842923772282</v>
      </c>
      <c r="M78" s="7">
        <f t="shared" si="9"/>
        <v>9.2512835275663328</v>
      </c>
      <c r="P78" s="5">
        <f t="shared" si="10"/>
        <v>11.763695457398029</v>
      </c>
      <c r="R78" s="5">
        <v>-13</v>
      </c>
      <c r="U78" s="5">
        <v>27</v>
      </c>
      <c r="V78" s="7">
        <f t="shared" si="5"/>
        <v>7.3926820238340847</v>
      </c>
      <c r="Y78" s="7"/>
    </row>
    <row r="79" spans="1:25" x14ac:dyDescent="0.15">
      <c r="A79" s="5">
        <v>39</v>
      </c>
      <c r="B79" s="5">
        <v>77</v>
      </c>
      <c r="D79">
        <v>268.93706498645003</v>
      </c>
      <c r="E79">
        <v>118.21386182137999</v>
      </c>
      <c r="F79">
        <v>108.29601406800001</v>
      </c>
      <c r="G79">
        <v>101.92687573271</v>
      </c>
      <c r="I79" s="6">
        <f t="shared" si="6"/>
        <v>160.64105091845002</v>
      </c>
      <c r="J79" s="6">
        <f t="shared" si="6"/>
        <v>16.286986088669991</v>
      </c>
      <c r="K79" s="6">
        <f t="shared" si="8"/>
        <v>141.09666761204602</v>
      </c>
      <c r="L79" s="7">
        <f t="shared" si="7"/>
        <v>8.6631539343058463</v>
      </c>
      <c r="M79" s="7">
        <f t="shared" si="9"/>
        <v>9.2645635491727312</v>
      </c>
      <c r="P79" s="5">
        <f t="shared" si="10"/>
        <v>11.835595856319344</v>
      </c>
      <c r="R79" s="5">
        <v>-13</v>
      </c>
      <c r="U79" s="5">
        <v>27.5</v>
      </c>
      <c r="V79" s="7">
        <f t="shared" si="5"/>
        <v>7.3442058923866247</v>
      </c>
      <c r="Y79" s="7"/>
    </row>
    <row r="80" spans="1:25" x14ac:dyDescent="0.15">
      <c r="A80" s="5">
        <v>39.5</v>
      </c>
      <c r="B80" s="5">
        <v>78</v>
      </c>
      <c r="D80">
        <v>267.84181991355001</v>
      </c>
      <c r="E80">
        <v>117.98183017071</v>
      </c>
      <c r="F80">
        <v>108.21746776083999</v>
      </c>
      <c r="G80">
        <v>102.03568288394</v>
      </c>
      <c r="I80" s="6">
        <f t="shared" si="6"/>
        <v>159.62435215271</v>
      </c>
      <c r="J80" s="6">
        <f t="shared" si="6"/>
        <v>15.94614728677</v>
      </c>
      <c r="K80" s="6">
        <f t="shared" si="8"/>
        <v>140.48897540858601</v>
      </c>
      <c r="L80" s="7">
        <f t="shared" si="7"/>
        <v>8.8102143346653499</v>
      </c>
      <c r="M80" s="7">
        <f t="shared" si="9"/>
        <v>9.4193343292100167</v>
      </c>
      <c r="P80" s="5">
        <f t="shared" si="10"/>
        <v>13.734048501371158</v>
      </c>
      <c r="R80" s="5">
        <v>-13</v>
      </c>
      <c r="U80" s="5">
        <v>28</v>
      </c>
      <c r="V80" s="7">
        <f t="shared" si="5"/>
        <v>7.2667457627961509</v>
      </c>
      <c r="Y80" s="7"/>
    </row>
    <row r="81" spans="1:25" x14ac:dyDescent="0.15">
      <c r="A81" s="5">
        <v>40</v>
      </c>
      <c r="B81" s="5">
        <v>79</v>
      </c>
      <c r="D81">
        <v>265.78437980805001</v>
      </c>
      <c r="E81">
        <v>117.53366547</v>
      </c>
      <c r="F81">
        <v>108.3996922626</v>
      </c>
      <c r="G81">
        <v>101.95274032825</v>
      </c>
      <c r="I81" s="6">
        <f t="shared" si="6"/>
        <v>157.38468754544999</v>
      </c>
      <c r="J81" s="6">
        <f t="shared" si="6"/>
        <v>15.580925141750001</v>
      </c>
      <c r="K81" s="6">
        <f t="shared" si="8"/>
        <v>138.68757737535</v>
      </c>
      <c r="L81" s="7">
        <f t="shared" si="7"/>
        <v>8.901113131191968</v>
      </c>
      <c r="M81" s="7">
        <f t="shared" si="9"/>
        <v>9.517943505414415</v>
      </c>
      <c r="P81" s="5">
        <f t="shared" si="10"/>
        <v>14.907491931935251</v>
      </c>
      <c r="R81" s="5">
        <v>-13</v>
      </c>
      <c r="U81" s="5">
        <v>28.5</v>
      </c>
      <c r="V81" s="7">
        <f t="shared" si="5"/>
        <v>7.4595866249414309</v>
      </c>
      <c r="Y81" s="7"/>
    </row>
    <row r="82" spans="1:25" x14ac:dyDescent="0.15">
      <c r="A82" s="5">
        <v>40.5</v>
      </c>
      <c r="B82" s="5">
        <v>80</v>
      </c>
      <c r="D82">
        <v>264.95816543337003</v>
      </c>
      <c r="E82">
        <v>117.27840867463</v>
      </c>
      <c r="F82">
        <v>108.30275498242</v>
      </c>
      <c r="G82">
        <v>101.93317702227</v>
      </c>
      <c r="I82" s="6">
        <f t="shared" si="6"/>
        <v>156.65541045095003</v>
      </c>
      <c r="J82" s="6">
        <f t="shared" si="6"/>
        <v>15.345231652359999</v>
      </c>
      <c r="K82" s="6">
        <f t="shared" si="8"/>
        <v>138.24113246811802</v>
      </c>
      <c r="L82" s="7">
        <f t="shared" si="7"/>
        <v>9.0087354560631496</v>
      </c>
      <c r="M82" s="7">
        <f t="shared" si="9"/>
        <v>9.6332762099633769</v>
      </c>
      <c r="P82" s="5">
        <f t="shared" si="10"/>
        <v>16.296825068652204</v>
      </c>
      <c r="R82" s="5">
        <v>-13</v>
      </c>
      <c r="U82" s="5">
        <v>29</v>
      </c>
      <c r="V82" s="7">
        <f t="shared" si="5"/>
        <v>7.3282353118011825</v>
      </c>
      <c r="Y82" s="7"/>
    </row>
    <row r="83" spans="1:25" x14ac:dyDescent="0.15">
      <c r="A83" s="5">
        <v>41</v>
      </c>
      <c r="B83" s="5">
        <v>81</v>
      </c>
      <c r="D83">
        <v>265.51139277602999</v>
      </c>
      <c r="E83">
        <v>116.9558942047</v>
      </c>
      <c r="F83">
        <v>108.32473622509001</v>
      </c>
      <c r="G83">
        <v>101.97897127784</v>
      </c>
      <c r="I83" s="6">
        <f t="shared" si="6"/>
        <v>157.18665655093997</v>
      </c>
      <c r="J83" s="6">
        <f t="shared" si="6"/>
        <v>14.976922926859999</v>
      </c>
      <c r="K83" s="6">
        <f t="shared" si="8"/>
        <v>139.21434903870798</v>
      </c>
      <c r="L83" s="7">
        <f t="shared" si="7"/>
        <v>9.2952570910969552</v>
      </c>
      <c r="M83" s="7">
        <f t="shared" si="9"/>
        <v>9.9275082246749626</v>
      </c>
      <c r="P83" s="5">
        <f t="shared" si="10"/>
        <v>19.995630148502151</v>
      </c>
      <c r="R83" s="5">
        <v>-13</v>
      </c>
      <c r="U83" s="5">
        <v>29.5</v>
      </c>
      <c r="V83" s="7">
        <f t="shared" si="5"/>
        <v>7.3859007999053032</v>
      </c>
      <c r="Y83" s="7"/>
    </row>
    <row r="84" spans="1:25" x14ac:dyDescent="0.15">
      <c r="A84" s="5">
        <v>41.5</v>
      </c>
      <c r="B84" s="5">
        <v>82</v>
      </c>
      <c r="D84">
        <v>266.91992087332</v>
      </c>
      <c r="E84">
        <v>117.09260751703</v>
      </c>
      <c r="F84">
        <v>108.28157971864</v>
      </c>
      <c r="G84">
        <v>102.03245896835</v>
      </c>
      <c r="I84" s="6">
        <f t="shared" si="6"/>
        <v>158.63834115468001</v>
      </c>
      <c r="J84" s="6">
        <f t="shared" si="6"/>
        <v>15.060148548680004</v>
      </c>
      <c r="K84" s="6">
        <f t="shared" si="8"/>
        <v>140.56616289626399</v>
      </c>
      <c r="L84" s="7">
        <f t="shared" si="7"/>
        <v>9.3336504910228371</v>
      </c>
      <c r="M84" s="7">
        <f t="shared" si="9"/>
        <v>9.9736120042786247</v>
      </c>
      <c r="P84" s="5">
        <f t="shared" si="10"/>
        <v>20.491263585264466</v>
      </c>
      <c r="R84" s="5">
        <v>-13</v>
      </c>
      <c r="U84" s="41">
        <v>100</v>
      </c>
      <c r="V84" s="7">
        <f>L201</f>
        <v>8.6826581015262398</v>
      </c>
      <c r="Y84" s="7"/>
    </row>
    <row r="85" spans="1:25" x14ac:dyDescent="0.15">
      <c r="A85" s="5">
        <v>42</v>
      </c>
      <c r="B85" s="5">
        <v>83</v>
      </c>
      <c r="D85">
        <v>269.24346105941999</v>
      </c>
      <c r="E85">
        <v>117.19649791194</v>
      </c>
      <c r="F85">
        <v>108.31718933177</v>
      </c>
      <c r="G85">
        <v>102.00285756155</v>
      </c>
      <c r="I85" s="6">
        <f t="shared" si="6"/>
        <v>160.92627172764998</v>
      </c>
      <c r="J85" s="6">
        <f t="shared" si="6"/>
        <v>15.193640350389998</v>
      </c>
      <c r="K85" s="6">
        <f t="shared" si="8"/>
        <v>142.69390330718198</v>
      </c>
      <c r="L85" s="7">
        <f t="shared" si="7"/>
        <v>9.3916862592788206</v>
      </c>
      <c r="M85" s="7">
        <f t="shared" si="9"/>
        <v>10.03935815221239</v>
      </c>
      <c r="P85" s="5">
        <f t="shared" si="10"/>
        <v>21.240467024693739</v>
      </c>
      <c r="R85" s="5">
        <v>-13</v>
      </c>
      <c r="U85" s="5">
        <v>100.5</v>
      </c>
      <c r="V85" s="7">
        <f t="shared" ref="V85:V103" si="11">L202</f>
        <v>8.7010475674468761</v>
      </c>
      <c r="Y85" s="7"/>
    </row>
    <row r="86" spans="1:25" x14ac:dyDescent="0.15">
      <c r="A86" s="5">
        <v>42.5</v>
      </c>
      <c r="B86" s="5">
        <v>84</v>
      </c>
      <c r="D86">
        <v>269.35445820207002</v>
      </c>
      <c r="E86">
        <v>117.09634405451</v>
      </c>
      <c r="F86">
        <v>108.25871922626</v>
      </c>
      <c r="G86">
        <v>102.04469519344001</v>
      </c>
      <c r="I86" s="6">
        <f t="shared" si="6"/>
        <v>161.09573897581004</v>
      </c>
      <c r="J86" s="6">
        <f t="shared" si="6"/>
        <v>15.051648861069992</v>
      </c>
      <c r="K86" s="6">
        <f t="shared" si="8"/>
        <v>143.03376034252605</v>
      </c>
      <c r="L86" s="7">
        <f t="shared" si="7"/>
        <v>9.5028632186917807</v>
      </c>
      <c r="M86" s="7">
        <f t="shared" si="9"/>
        <v>10.158245491303131</v>
      </c>
      <c r="P86" s="5">
        <f t="shared" si="10"/>
        <v>22.675688145745941</v>
      </c>
      <c r="R86" s="5">
        <v>-13</v>
      </c>
      <c r="U86" s="5">
        <v>101</v>
      </c>
      <c r="V86" s="7">
        <f t="shared" si="11"/>
        <v>8.6333244815622709</v>
      </c>
      <c r="Y86" s="7"/>
    </row>
    <row r="87" spans="1:25" x14ac:dyDescent="0.15">
      <c r="A87" s="5">
        <v>43</v>
      </c>
      <c r="B87" s="5">
        <v>85</v>
      </c>
      <c r="D87">
        <v>267.87090629350001</v>
      </c>
      <c r="E87">
        <v>116.80269616822</v>
      </c>
      <c r="F87">
        <v>108.37038393904</v>
      </c>
      <c r="G87">
        <v>102.03348475967</v>
      </c>
      <c r="I87" s="6">
        <f t="shared" si="6"/>
        <v>159.50052235446003</v>
      </c>
      <c r="J87" s="6">
        <f t="shared" si="6"/>
        <v>14.769211408549992</v>
      </c>
      <c r="K87" s="6">
        <f t="shared" si="8"/>
        <v>141.77746866420003</v>
      </c>
      <c r="L87" s="7">
        <f t="shared" si="7"/>
        <v>9.5995286912965536</v>
      </c>
      <c r="M87" s="7">
        <f t="shared" si="9"/>
        <v>10.262621343585684</v>
      </c>
      <c r="P87" s="5">
        <f t="shared" si="10"/>
        <v>23.923575555973947</v>
      </c>
      <c r="R87" s="5">
        <v>-13</v>
      </c>
      <c r="U87" s="5">
        <v>101.5</v>
      </c>
      <c r="V87" s="7">
        <f t="shared" si="11"/>
        <v>8.6430309877040123</v>
      </c>
      <c r="Y87" s="7"/>
    </row>
    <row r="88" spans="1:25" x14ac:dyDescent="0.15">
      <c r="A88" s="5">
        <v>43.5</v>
      </c>
      <c r="B88" s="5">
        <v>86</v>
      </c>
      <c r="D88">
        <v>267.68114880210999</v>
      </c>
      <c r="E88">
        <v>116.66642244853</v>
      </c>
      <c r="F88">
        <v>108.2722010551</v>
      </c>
      <c r="G88">
        <v>101.9621922626</v>
      </c>
      <c r="I88" s="6">
        <f t="shared" si="6"/>
        <v>159.40894774700999</v>
      </c>
      <c r="J88" s="6">
        <f t="shared" si="6"/>
        <v>14.704230185930001</v>
      </c>
      <c r="K88" s="6">
        <f t="shared" si="8"/>
        <v>141.76387152389398</v>
      </c>
      <c r="L88" s="7">
        <f t="shared" si="7"/>
        <v>9.6410264074581207</v>
      </c>
      <c r="M88" s="7">
        <f t="shared" si="9"/>
        <v>10.311829439425031</v>
      </c>
      <c r="P88" s="5">
        <f t="shared" si="10"/>
        <v>24.459283665145058</v>
      </c>
      <c r="R88" s="5">
        <v>-13</v>
      </c>
      <c r="U88" s="5">
        <v>102</v>
      </c>
      <c r="V88" s="7">
        <f t="shared" si="11"/>
        <v>8.7094190971085705</v>
      </c>
      <c r="Y88" s="7"/>
    </row>
    <row r="89" spans="1:25" x14ac:dyDescent="0.15">
      <c r="A89" s="5">
        <v>44</v>
      </c>
      <c r="B89" s="5">
        <v>87</v>
      </c>
      <c r="D89">
        <v>267.70935599678</v>
      </c>
      <c r="E89">
        <v>116.3809802916</v>
      </c>
      <c r="F89">
        <v>108.41910902696</v>
      </c>
      <c r="G89">
        <v>102.04865181712</v>
      </c>
      <c r="I89" s="6">
        <f t="shared" si="6"/>
        <v>159.29024696982</v>
      </c>
      <c r="J89" s="6">
        <f t="shared" si="6"/>
        <v>14.332328474479993</v>
      </c>
      <c r="K89" s="6">
        <f t="shared" si="8"/>
        <v>142.09145280044402</v>
      </c>
      <c r="L89" s="7">
        <f t="shared" si="7"/>
        <v>9.9140522109474887</v>
      </c>
      <c r="M89" s="7">
        <f t="shared" si="9"/>
        <v>10.592565622592179</v>
      </c>
      <c r="P89" s="5">
        <f t="shared" si="10"/>
        <v>27.983866472853236</v>
      </c>
      <c r="R89" s="5">
        <v>-13</v>
      </c>
      <c r="U89" s="5">
        <v>102.5</v>
      </c>
      <c r="V89" s="7">
        <f t="shared" si="11"/>
        <v>8.7374613294177248</v>
      </c>
      <c r="Y89" s="7"/>
    </row>
    <row r="90" spans="1:25" x14ac:dyDescent="0.15">
      <c r="A90" s="5">
        <v>44.5</v>
      </c>
      <c r="B90" s="5">
        <v>88</v>
      </c>
      <c r="D90">
        <v>268.25606271522003</v>
      </c>
      <c r="E90">
        <v>116.29555278775</v>
      </c>
      <c r="F90">
        <v>108.37778429074</v>
      </c>
      <c r="G90">
        <v>101.99054806565</v>
      </c>
      <c r="I90" s="6">
        <f t="shared" si="6"/>
        <v>159.87827842448002</v>
      </c>
      <c r="J90" s="6">
        <f t="shared" si="6"/>
        <v>14.305004722099994</v>
      </c>
      <c r="K90" s="6">
        <f t="shared" si="8"/>
        <v>142.71227275796002</v>
      </c>
      <c r="L90" s="7">
        <f t="shared" si="7"/>
        <v>9.9763876720349423</v>
      </c>
      <c r="M90" s="7">
        <f t="shared" si="9"/>
        <v>10.662611463357415</v>
      </c>
      <c r="P90" s="5">
        <f t="shared" si="10"/>
        <v>28.788576107076345</v>
      </c>
      <c r="R90" s="5">
        <v>-13</v>
      </c>
      <c r="U90" s="5">
        <v>103</v>
      </c>
      <c r="V90" s="7">
        <f t="shared" si="11"/>
        <v>8.6457144590446955</v>
      </c>
      <c r="Y90" s="7"/>
    </row>
    <row r="91" spans="1:25" x14ac:dyDescent="0.15">
      <c r="A91" s="5">
        <v>45</v>
      </c>
      <c r="B91" s="5">
        <v>89</v>
      </c>
      <c r="D91">
        <v>270.75331526118998</v>
      </c>
      <c r="E91">
        <v>116.54275038464</v>
      </c>
      <c r="F91">
        <v>108.42511723329</v>
      </c>
      <c r="G91">
        <v>101.92138042204</v>
      </c>
      <c r="I91" s="6">
        <f t="shared" si="6"/>
        <v>162.32819802789999</v>
      </c>
      <c r="J91" s="6">
        <f t="shared" si="6"/>
        <v>14.621369962599999</v>
      </c>
      <c r="K91" s="6">
        <f t="shared" si="8"/>
        <v>144.78255407277999</v>
      </c>
      <c r="L91" s="7">
        <f t="shared" si="7"/>
        <v>9.9021195991291702</v>
      </c>
      <c r="M91" s="7">
        <f t="shared" si="9"/>
        <v>10.596053770129423</v>
      </c>
      <c r="P91" s="5">
        <f t="shared" si="10"/>
        <v>27.829824334973257</v>
      </c>
      <c r="R91" s="5">
        <v>-13</v>
      </c>
      <c r="U91" s="5">
        <v>103.5</v>
      </c>
      <c r="V91" s="7">
        <f t="shared" si="11"/>
        <v>8.6545551611896059</v>
      </c>
      <c r="Y91" s="7"/>
    </row>
    <row r="92" spans="1:25" x14ac:dyDescent="0.15">
      <c r="A92" s="5">
        <v>45.5</v>
      </c>
      <c r="B92" s="5">
        <v>90</v>
      </c>
      <c r="D92">
        <v>268.36039270276001</v>
      </c>
      <c r="E92">
        <v>116.14272107847</v>
      </c>
      <c r="F92">
        <v>108.30202227433</v>
      </c>
      <c r="G92">
        <v>101.96739449003999</v>
      </c>
      <c r="I92" s="6">
        <f t="shared" si="6"/>
        <v>160.05837042843001</v>
      </c>
      <c r="J92" s="6">
        <f t="shared" si="6"/>
        <v>14.175326588430011</v>
      </c>
      <c r="K92" s="6">
        <f t="shared" si="8"/>
        <v>143.047978522314</v>
      </c>
      <c r="L92" s="7">
        <f t="shared" si="7"/>
        <v>10.091335647890514</v>
      </c>
      <c r="M92" s="7">
        <f t="shared" si="9"/>
        <v>10.792980198568547</v>
      </c>
      <c r="P92" s="5">
        <f t="shared" si="10"/>
        <v>30.272478559897724</v>
      </c>
      <c r="R92" s="5">
        <v>-13</v>
      </c>
      <c r="U92" s="5">
        <v>104</v>
      </c>
      <c r="V92" s="7">
        <f t="shared" si="11"/>
        <v>8.6583301683530216</v>
      </c>
      <c r="Y92" s="7"/>
    </row>
    <row r="93" spans="1:25" x14ac:dyDescent="0.15">
      <c r="A93" s="5">
        <v>46</v>
      </c>
      <c r="B93" s="5">
        <v>91</v>
      </c>
      <c r="D93">
        <v>266.63462524726998</v>
      </c>
      <c r="E93">
        <v>116.05941827239999</v>
      </c>
      <c r="F93">
        <v>108.35990621337</v>
      </c>
      <c r="G93">
        <v>101.96453692849001</v>
      </c>
      <c r="I93" s="6">
        <f t="shared" si="6"/>
        <v>158.2747190339</v>
      </c>
      <c r="J93" s="6">
        <f t="shared" si="6"/>
        <v>14.094881343909989</v>
      </c>
      <c r="K93" s="6">
        <f t="shared" si="8"/>
        <v>141.360861421208</v>
      </c>
      <c r="L93" s="7">
        <f t="shared" si="7"/>
        <v>10.02923387377689</v>
      </c>
      <c r="M93" s="7">
        <f t="shared" si="9"/>
        <v>10.738588804132704</v>
      </c>
      <c r="P93" s="5">
        <f t="shared" si="10"/>
        <v>29.470785670172102</v>
      </c>
      <c r="R93" s="5">
        <v>-13</v>
      </c>
      <c r="U93" s="5">
        <v>104.5</v>
      </c>
      <c r="V93" s="7">
        <f t="shared" si="11"/>
        <v>8.5404027004826695</v>
      </c>
      <c r="Y93" s="7"/>
    </row>
    <row r="94" spans="1:25" x14ac:dyDescent="0.15">
      <c r="A94" s="5">
        <v>46.5</v>
      </c>
      <c r="B94" s="5">
        <v>92</v>
      </c>
      <c r="D94">
        <v>271.33321122426997</v>
      </c>
      <c r="E94">
        <v>116.40684299215999</v>
      </c>
      <c r="F94">
        <v>108.29894490034999</v>
      </c>
      <c r="G94">
        <v>101.95640386869999</v>
      </c>
      <c r="I94" s="6">
        <f t="shared" si="6"/>
        <v>163.03426632391998</v>
      </c>
      <c r="J94" s="6">
        <f t="shared" si="6"/>
        <v>14.450439123460001</v>
      </c>
      <c r="K94" s="6">
        <f t="shared" si="8"/>
        <v>145.69373937576799</v>
      </c>
      <c r="L94" s="7">
        <f t="shared" si="7"/>
        <v>10.082305328648255</v>
      </c>
      <c r="M94" s="7">
        <f t="shared" si="9"/>
        <v>10.799370638681848</v>
      </c>
      <c r="P94" s="5">
        <f t="shared" si="10"/>
        <v>30.155903102403947</v>
      </c>
      <c r="R94" s="5">
        <v>-13</v>
      </c>
      <c r="U94" s="5">
        <v>105</v>
      </c>
      <c r="V94" s="7">
        <f t="shared" si="11"/>
        <v>8.6381505587508673</v>
      </c>
      <c r="Y94" s="7"/>
    </row>
    <row r="95" spans="1:25" x14ac:dyDescent="0.15">
      <c r="A95" s="5">
        <v>47</v>
      </c>
      <c r="B95" s="5">
        <v>93</v>
      </c>
      <c r="D95">
        <v>271.35519085647002</v>
      </c>
      <c r="E95">
        <v>116.14455271449</v>
      </c>
      <c r="F95">
        <v>108.52938159436999</v>
      </c>
      <c r="G95">
        <v>101.99135404454999</v>
      </c>
      <c r="I95" s="6">
        <f t="shared" si="6"/>
        <v>162.82580926210002</v>
      </c>
      <c r="J95" s="6">
        <f t="shared" si="6"/>
        <v>14.153198669940011</v>
      </c>
      <c r="K95" s="6">
        <f t="shared" si="8"/>
        <v>145.841970858172</v>
      </c>
      <c r="L95" s="7">
        <f t="shared" si="7"/>
        <v>10.304523681132652</v>
      </c>
      <c r="M95" s="7">
        <f t="shared" si="9"/>
        <v>11.029299370844027</v>
      </c>
      <c r="P95" s="5">
        <f t="shared" si="10"/>
        <v>33.024595272571808</v>
      </c>
      <c r="R95" s="5">
        <v>-13</v>
      </c>
      <c r="U95" s="5">
        <v>105.5</v>
      </c>
      <c r="V95" s="7">
        <f t="shared" si="11"/>
        <v>8.6210667689502483</v>
      </c>
      <c r="Y95" s="7"/>
    </row>
    <row r="96" spans="1:25" x14ac:dyDescent="0.15">
      <c r="A96" s="5">
        <v>47.5</v>
      </c>
      <c r="B96" s="5">
        <v>94</v>
      </c>
      <c r="D96">
        <v>269.80929005787999</v>
      </c>
      <c r="E96">
        <v>116.02732800938</v>
      </c>
      <c r="F96">
        <v>108.3018024619</v>
      </c>
      <c r="G96">
        <v>102.12902989449</v>
      </c>
      <c r="I96" s="6">
        <f t="shared" si="6"/>
        <v>161.50748759598</v>
      </c>
      <c r="J96" s="6">
        <f t="shared" si="6"/>
        <v>13.898298114889997</v>
      </c>
      <c r="K96" s="6">
        <f t="shared" si="8"/>
        <v>144.82952985811201</v>
      </c>
      <c r="L96" s="7">
        <f t="shared" si="7"/>
        <v>10.420666520525151</v>
      </c>
      <c r="M96" s="7">
        <f t="shared" si="9"/>
        <v>11.153152589914306</v>
      </c>
      <c r="P96" s="5">
        <f t="shared" si="10"/>
        <v>34.523922624527223</v>
      </c>
      <c r="R96" s="5">
        <v>-13</v>
      </c>
      <c r="U96" s="5">
        <v>106</v>
      </c>
      <c r="V96" s="7">
        <f t="shared" si="11"/>
        <v>8.5284415872358075</v>
      </c>
      <c r="Y96" s="7"/>
    </row>
    <row r="97" spans="1:25" x14ac:dyDescent="0.15">
      <c r="A97" s="5">
        <v>48</v>
      </c>
      <c r="B97" s="5">
        <v>95</v>
      </c>
      <c r="D97">
        <v>270.22998021833001</v>
      </c>
      <c r="E97">
        <v>115.97662832442001</v>
      </c>
      <c r="F97">
        <v>108.32774032825</v>
      </c>
      <c r="G97">
        <v>102.0402989449</v>
      </c>
      <c r="I97" s="6">
        <f t="shared" si="6"/>
        <v>161.90223989008001</v>
      </c>
      <c r="J97" s="6">
        <f t="shared" si="6"/>
        <v>13.936329379520004</v>
      </c>
      <c r="K97" s="6">
        <f t="shared" si="8"/>
        <v>145.178644634656</v>
      </c>
      <c r="L97" s="7">
        <f t="shared" si="7"/>
        <v>10.41727995091748</v>
      </c>
      <c r="M97" s="7">
        <f t="shared" si="9"/>
        <v>11.157476399984416</v>
      </c>
      <c r="P97" s="5">
        <f t="shared" si="10"/>
        <v>34.480204247495635</v>
      </c>
      <c r="R97" s="5">
        <v>-13</v>
      </c>
      <c r="U97" s="5">
        <v>106.5</v>
      </c>
      <c r="V97" s="7">
        <f t="shared" si="11"/>
        <v>8.6703067268026288</v>
      </c>
      <c r="Y97" s="7"/>
    </row>
    <row r="98" spans="1:25" x14ac:dyDescent="0.15">
      <c r="A98" s="5">
        <v>48.5</v>
      </c>
      <c r="B98" s="5">
        <v>96</v>
      </c>
      <c r="D98">
        <v>271.09685691259</v>
      </c>
      <c r="E98">
        <v>115.95955747674</v>
      </c>
      <c r="F98">
        <v>108.37873681124999</v>
      </c>
      <c r="G98">
        <v>102.02337338804</v>
      </c>
      <c r="I98" s="6">
        <f t="shared" si="6"/>
        <v>162.71812010133999</v>
      </c>
      <c r="J98" s="6">
        <f t="shared" si="6"/>
        <v>13.936184088700003</v>
      </c>
      <c r="K98" s="6">
        <f t="shared" si="8"/>
        <v>145.99469919489999</v>
      </c>
      <c r="L98" s="7">
        <f t="shared" si="7"/>
        <v>10.475945084083536</v>
      </c>
      <c r="M98" s="7">
        <f t="shared" si="9"/>
        <v>11.223851912828252</v>
      </c>
      <c r="P98" s="5">
        <f t="shared" si="10"/>
        <v>35.237532372260375</v>
      </c>
      <c r="R98" s="5">
        <v>-13</v>
      </c>
      <c r="U98" s="5">
        <v>107</v>
      </c>
      <c r="V98" s="7">
        <f t="shared" si="11"/>
        <v>8.6036158084383914</v>
      </c>
      <c r="Y98" s="7"/>
    </row>
    <row r="99" spans="1:25" x14ac:dyDescent="0.15">
      <c r="A99" s="5">
        <v>49</v>
      </c>
      <c r="B99" s="5">
        <v>97</v>
      </c>
      <c r="D99">
        <v>271.86306689135</v>
      </c>
      <c r="E99">
        <v>116.12579676167</v>
      </c>
      <c r="F99">
        <v>108.49648300117001</v>
      </c>
      <c r="G99">
        <v>102.05927608441</v>
      </c>
      <c r="I99" s="6">
        <f t="shared" si="6"/>
        <v>163.36658389017998</v>
      </c>
      <c r="J99" s="6">
        <f t="shared" si="6"/>
        <v>14.066520677260002</v>
      </c>
      <c r="K99" s="6">
        <f t="shared" si="8"/>
        <v>146.48675907746798</v>
      </c>
      <c r="L99" s="7">
        <f t="shared" si="7"/>
        <v>10.413858724444852</v>
      </c>
      <c r="M99" s="7">
        <f t="shared" si="9"/>
        <v>11.169475932867348</v>
      </c>
      <c r="P99" s="5">
        <f t="shared" si="10"/>
        <v>34.436038473225977</v>
      </c>
      <c r="R99" s="5">
        <v>-13</v>
      </c>
      <c r="U99" s="5">
        <v>107.5</v>
      </c>
      <c r="V99" s="7">
        <f t="shared" si="11"/>
        <v>8.4911742406417723</v>
      </c>
      <c r="Y99" s="7"/>
    </row>
    <row r="100" spans="1:25" x14ac:dyDescent="0.15">
      <c r="A100" s="5">
        <v>49.5</v>
      </c>
      <c r="B100" s="5">
        <v>98</v>
      </c>
      <c r="D100">
        <v>271.51915891274001</v>
      </c>
      <c r="E100">
        <v>115.89654919774</v>
      </c>
      <c r="F100">
        <v>108.31850820632999</v>
      </c>
      <c r="G100">
        <v>102.05048358734</v>
      </c>
      <c r="I100" s="6">
        <f t="shared" si="6"/>
        <v>163.20065070641002</v>
      </c>
      <c r="J100" s="6">
        <f t="shared" si="6"/>
        <v>13.846065610400004</v>
      </c>
      <c r="K100" s="6">
        <f t="shared" si="8"/>
        <v>146.58537197393002</v>
      </c>
      <c r="L100" s="7">
        <f t="shared" si="7"/>
        <v>10.586788774410211</v>
      </c>
      <c r="M100" s="7">
        <f t="shared" si="9"/>
        <v>11.350116362510489</v>
      </c>
      <c r="P100" s="5">
        <f t="shared" si="10"/>
        <v>36.668451209510643</v>
      </c>
      <c r="R100" s="5">
        <v>-13</v>
      </c>
      <c r="U100" s="5">
        <v>108</v>
      </c>
      <c r="V100" s="7">
        <f t="shared" si="11"/>
        <v>8.469943850923082</v>
      </c>
      <c r="Y100" s="7"/>
    </row>
    <row r="101" spans="1:25" x14ac:dyDescent="0.15">
      <c r="A101" s="5">
        <v>50</v>
      </c>
      <c r="B101" s="5">
        <v>99</v>
      </c>
      <c r="D101">
        <v>273.41351014726001</v>
      </c>
      <c r="E101">
        <v>116.04388599897</v>
      </c>
      <c r="F101">
        <v>108.43105216882</v>
      </c>
      <c r="G101">
        <v>102.02183470106</v>
      </c>
      <c r="I101" s="6">
        <f t="shared" si="6"/>
        <v>164.98245797844001</v>
      </c>
      <c r="J101" s="6">
        <f t="shared" si="6"/>
        <v>14.022051297909996</v>
      </c>
      <c r="K101" s="6">
        <f t="shared" si="8"/>
        <v>148.15599642094801</v>
      </c>
      <c r="L101" s="7">
        <f t="shared" si="7"/>
        <v>10.565928855432931</v>
      </c>
      <c r="M101" s="7">
        <f t="shared" si="9"/>
        <v>11.336966823210989</v>
      </c>
      <c r="P101" s="5">
        <f t="shared" si="10"/>
        <v>36.399163432099641</v>
      </c>
      <c r="R101" s="5">
        <v>-13</v>
      </c>
      <c r="U101" s="5">
        <v>108.5</v>
      </c>
      <c r="V101" s="7">
        <f t="shared" si="11"/>
        <v>8.6225324514334432</v>
      </c>
      <c r="Y101" s="7"/>
    </row>
    <row r="102" spans="1:25" x14ac:dyDescent="0.15">
      <c r="A102" s="5">
        <v>50.5</v>
      </c>
      <c r="B102" s="5">
        <v>100</v>
      </c>
      <c r="D102">
        <v>260.08784526339002</v>
      </c>
      <c r="E102">
        <v>114.91669719393001</v>
      </c>
      <c r="F102">
        <v>108.29725967175</v>
      </c>
      <c r="G102">
        <v>101.9523007034</v>
      </c>
      <c r="I102" s="6">
        <f t="shared" si="6"/>
        <v>151.79058559164002</v>
      </c>
      <c r="J102" s="6">
        <f t="shared" si="6"/>
        <v>12.964396490530007</v>
      </c>
      <c r="K102" s="6">
        <f t="shared" si="8"/>
        <v>136.233309803004</v>
      </c>
      <c r="L102" s="7">
        <f t="shared" si="7"/>
        <v>10.508264684940576</v>
      </c>
      <c r="M102" s="7">
        <f t="shared" si="9"/>
        <v>11.287013032396414</v>
      </c>
      <c r="P102" s="5">
        <f t="shared" si="10"/>
        <v>35.654757074383255</v>
      </c>
      <c r="R102" s="5">
        <v>-13</v>
      </c>
      <c r="U102" s="5">
        <v>109</v>
      </c>
      <c r="V102" s="7">
        <f t="shared" si="11"/>
        <v>8.4969614798780562</v>
      </c>
      <c r="Y102" s="7"/>
    </row>
    <row r="103" spans="1:25" x14ac:dyDescent="0.15">
      <c r="A103" s="5">
        <v>51</v>
      </c>
      <c r="B103" s="5">
        <v>101</v>
      </c>
      <c r="D103">
        <v>256.84636237087</v>
      </c>
      <c r="E103">
        <v>114.51359073925001</v>
      </c>
      <c r="F103">
        <v>108.48541910903</v>
      </c>
      <c r="G103">
        <v>101.97831184056</v>
      </c>
      <c r="I103" s="6">
        <f t="shared" si="6"/>
        <v>148.36094326183999</v>
      </c>
      <c r="J103" s="6">
        <f t="shared" si="6"/>
        <v>12.535278898690009</v>
      </c>
      <c r="K103" s="6">
        <f t="shared" si="8"/>
        <v>133.31860858341199</v>
      </c>
      <c r="L103" s="7">
        <f t="shared" si="7"/>
        <v>10.635472067346212</v>
      </c>
      <c r="M103" s="7">
        <f t="shared" si="9"/>
        <v>11.421930794479831</v>
      </c>
      <c r="P103" s="5">
        <f t="shared" si="10"/>
        <v>37.296920369245328</v>
      </c>
      <c r="R103" s="5">
        <v>-13</v>
      </c>
      <c r="U103" s="5">
        <v>109.5</v>
      </c>
      <c r="V103" s="7">
        <f t="shared" si="11"/>
        <v>8.4402443060363765</v>
      </c>
      <c r="Y103" s="7"/>
    </row>
    <row r="104" spans="1:25" x14ac:dyDescent="0.15">
      <c r="A104" s="5">
        <v>51.5</v>
      </c>
      <c r="B104" s="5">
        <v>102</v>
      </c>
      <c r="D104">
        <v>257.48589640266999</v>
      </c>
      <c r="E104">
        <v>114.57410799326</v>
      </c>
      <c r="F104">
        <v>108.37192262603</v>
      </c>
      <c r="G104">
        <v>102.12038393904</v>
      </c>
      <c r="I104" s="6">
        <f t="shared" si="6"/>
        <v>149.11397377663999</v>
      </c>
      <c r="J104" s="6">
        <f t="shared" si="6"/>
        <v>12.453724054220004</v>
      </c>
      <c r="K104" s="6">
        <f t="shared" si="8"/>
        <v>134.16950491157598</v>
      </c>
      <c r="L104" s="7">
        <f t="shared" si="7"/>
        <v>10.773444499608292</v>
      </c>
      <c r="M104" s="7">
        <f t="shared" si="9"/>
        <v>11.567613606419691</v>
      </c>
      <c r="P104" s="5">
        <f t="shared" si="10"/>
        <v>39.078053348156402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259.67286980731001</v>
      </c>
      <c r="E105">
        <v>114.76364568833</v>
      </c>
      <c r="F105">
        <v>108.41654454864999</v>
      </c>
      <c r="G105">
        <v>102.11628077374</v>
      </c>
      <c r="I105" s="6">
        <f t="shared" si="6"/>
        <v>151.25632525866001</v>
      </c>
      <c r="J105" s="6">
        <f t="shared" si="6"/>
        <v>12.64736491459</v>
      </c>
      <c r="K105" s="6">
        <f t="shared" si="8"/>
        <v>136.07948736115202</v>
      </c>
      <c r="L105" s="7">
        <f t="shared" si="7"/>
        <v>10.759513011613251</v>
      </c>
      <c r="M105" s="7">
        <f t="shared" si="9"/>
        <v>11.561392498102432</v>
      </c>
      <c r="P105" s="5">
        <f t="shared" si="10"/>
        <v>38.898207038959384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256.50238112682001</v>
      </c>
      <c r="E106">
        <v>114.37695069236</v>
      </c>
      <c r="F106">
        <v>108.39075322392</v>
      </c>
      <c r="G106">
        <v>101.96490328253</v>
      </c>
      <c r="I106" s="6">
        <f t="shared" si="6"/>
        <v>148.11162790290001</v>
      </c>
      <c r="J106" s="6">
        <f t="shared" si="6"/>
        <v>12.412047409829995</v>
      </c>
      <c r="K106" s="6">
        <f t="shared" si="8"/>
        <v>133.21717101110403</v>
      </c>
      <c r="L106" s="7">
        <f t="shared" si="7"/>
        <v>10.732892536778401</v>
      </c>
      <c r="M106" s="7">
        <f t="shared" si="9"/>
        <v>11.542482402945362</v>
      </c>
      <c r="P106" s="5">
        <f t="shared" si="10"/>
        <v>38.554554289890206</v>
      </c>
      <c r="R106" s="5">
        <v>-13</v>
      </c>
    </row>
    <row r="107" spans="1:25" x14ac:dyDescent="0.15">
      <c r="A107" s="5">
        <v>53</v>
      </c>
      <c r="B107" s="5">
        <v>105</v>
      </c>
      <c r="D107">
        <v>256.29672503479998</v>
      </c>
      <c r="E107">
        <v>114.40391237452999</v>
      </c>
      <c r="F107">
        <v>108.45757620163999</v>
      </c>
      <c r="G107">
        <v>102.05649179367001</v>
      </c>
      <c r="I107" s="6">
        <f t="shared" si="6"/>
        <v>147.83914883315998</v>
      </c>
      <c r="J107" s="6">
        <f t="shared" si="6"/>
        <v>12.347420580859989</v>
      </c>
      <c r="K107" s="6">
        <f t="shared" si="8"/>
        <v>133.02224413612799</v>
      </c>
      <c r="L107" s="7">
        <f t="shared" si="7"/>
        <v>10.773282019916673</v>
      </c>
      <c r="M107" s="7">
        <f t="shared" si="9"/>
        <v>11.590582265761414</v>
      </c>
      <c r="P107" s="5">
        <f t="shared" si="10"/>
        <v>39.075955842644596</v>
      </c>
      <c r="R107" s="5">
        <v>-13</v>
      </c>
    </row>
    <row r="108" spans="1:25" x14ac:dyDescent="0.15">
      <c r="A108" s="5">
        <v>53.5</v>
      </c>
      <c r="B108" s="5">
        <v>106</v>
      </c>
      <c r="D108">
        <v>254.91442596527</v>
      </c>
      <c r="E108">
        <v>114.18858524434</v>
      </c>
      <c r="F108">
        <v>108.36825908557999</v>
      </c>
      <c r="G108">
        <v>101.99684935521999</v>
      </c>
      <c r="I108" s="6">
        <f t="shared" si="6"/>
        <v>146.54616687969002</v>
      </c>
      <c r="J108" s="6">
        <f t="shared" si="6"/>
        <v>12.191735889120011</v>
      </c>
      <c r="K108" s="6">
        <f t="shared" si="8"/>
        <v>131.916083812746</v>
      </c>
      <c r="L108" s="7">
        <f t="shared" si="7"/>
        <v>10.82012315657763</v>
      </c>
      <c r="M108" s="7">
        <f t="shared" si="9"/>
        <v>11.645133782100151</v>
      </c>
      <c r="P108" s="5">
        <f t="shared" si="10"/>
        <v>39.680643981489858</v>
      </c>
      <c r="R108" s="5">
        <v>-13</v>
      </c>
    </row>
    <row r="109" spans="1:25" x14ac:dyDescent="0.15">
      <c r="A109" s="5">
        <v>54</v>
      </c>
      <c r="B109" s="5">
        <v>107</v>
      </c>
      <c r="D109">
        <v>253.77602754781</v>
      </c>
      <c r="E109">
        <v>114.28785991648</v>
      </c>
      <c r="F109">
        <v>108.539492966</v>
      </c>
      <c r="G109">
        <v>102.02696365768</v>
      </c>
      <c r="I109" s="6">
        <f t="shared" si="6"/>
        <v>145.23653458181002</v>
      </c>
      <c r="J109" s="6">
        <f t="shared" si="6"/>
        <v>12.260896258800003</v>
      </c>
      <c r="K109" s="6">
        <f t="shared" si="8"/>
        <v>130.52345907125002</v>
      </c>
      <c r="L109" s="7">
        <f t="shared" si="7"/>
        <v>10.645507173064084</v>
      </c>
      <c r="M109" s="7">
        <f t="shared" si="9"/>
        <v>11.478228178264388</v>
      </c>
      <c r="P109" s="5">
        <f t="shared" si="10"/>
        <v>37.426466956544807</v>
      </c>
      <c r="R109" s="5">
        <v>-13</v>
      </c>
    </row>
    <row r="110" spans="1:25" x14ac:dyDescent="0.15">
      <c r="A110" s="5">
        <v>54.5</v>
      </c>
      <c r="B110" s="5">
        <v>108</v>
      </c>
      <c r="D110">
        <v>252.13964392995999</v>
      </c>
      <c r="E110">
        <v>113.93940948055</v>
      </c>
      <c r="F110">
        <v>108.28260550997</v>
      </c>
      <c r="G110">
        <v>102.04300996483001</v>
      </c>
      <c r="I110" s="6">
        <f t="shared" si="6"/>
        <v>143.85703841998998</v>
      </c>
      <c r="J110" s="6">
        <f t="shared" si="6"/>
        <v>11.896399515719992</v>
      </c>
      <c r="K110" s="6">
        <f t="shared" si="8"/>
        <v>129.58135900112597</v>
      </c>
      <c r="L110" s="7">
        <f t="shared" si="7"/>
        <v>10.892485480997523</v>
      </c>
      <c r="M110" s="7">
        <f t="shared" si="9"/>
        <v>11.732916865875607</v>
      </c>
      <c r="P110" s="5">
        <f t="shared" si="10"/>
        <v>40.61479379926007</v>
      </c>
      <c r="R110" s="5">
        <v>-13</v>
      </c>
    </row>
    <row r="111" spans="1:25" x14ac:dyDescent="0.15">
      <c r="A111" s="5">
        <v>55</v>
      </c>
      <c r="B111" s="5">
        <v>109</v>
      </c>
      <c r="D111">
        <v>249.96732361344999</v>
      </c>
      <c r="E111">
        <v>113.79082716683</v>
      </c>
      <c r="F111">
        <v>108.27286049238</v>
      </c>
      <c r="G111">
        <v>102.06880128957</v>
      </c>
      <c r="I111" s="6">
        <f t="shared" si="6"/>
        <v>141.69446312106999</v>
      </c>
      <c r="J111" s="6">
        <f t="shared" si="6"/>
        <v>11.722025877259995</v>
      </c>
      <c r="K111" s="6">
        <f t="shared" si="8"/>
        <v>127.628032068358</v>
      </c>
      <c r="L111" s="7">
        <f t="shared" si="7"/>
        <v>10.887881788074575</v>
      </c>
      <c r="M111" s="7">
        <f t="shared" si="9"/>
        <v>11.736023552630439</v>
      </c>
      <c r="P111" s="5">
        <f t="shared" si="10"/>
        <v>40.555363164057034</v>
      </c>
      <c r="R111" s="5">
        <v>-13</v>
      </c>
    </row>
    <row r="112" spans="1:25" x14ac:dyDescent="0.15">
      <c r="A112" s="5">
        <v>55.5</v>
      </c>
      <c r="B112" s="5">
        <v>110</v>
      </c>
      <c r="D112">
        <v>250.09077588101999</v>
      </c>
      <c r="E112">
        <v>113.87398344201</v>
      </c>
      <c r="F112">
        <v>108.24296600235</v>
      </c>
      <c r="G112">
        <v>101.99692262603</v>
      </c>
      <c r="I112" s="6">
        <f t="shared" si="6"/>
        <v>141.84780987866998</v>
      </c>
      <c r="J112" s="6">
        <f t="shared" si="6"/>
        <v>11.877060815980002</v>
      </c>
      <c r="K112" s="6">
        <f t="shared" si="8"/>
        <v>127.59533689949397</v>
      </c>
      <c r="L112" s="7">
        <f t="shared" si="7"/>
        <v>10.743006108701634</v>
      </c>
      <c r="M112" s="7">
        <f t="shared" si="9"/>
        <v>11.598858252935278</v>
      </c>
      <c r="P112" s="5">
        <f t="shared" si="10"/>
        <v>38.685113824079195</v>
      </c>
      <c r="R112" s="5">
        <v>-13</v>
      </c>
    </row>
    <row r="113" spans="1:18" x14ac:dyDescent="0.15">
      <c r="A113" s="5">
        <v>56</v>
      </c>
      <c r="B113" s="5">
        <v>111</v>
      </c>
      <c r="D113">
        <v>251.06462011868999</v>
      </c>
      <c r="E113">
        <v>113.94168070921</v>
      </c>
      <c r="F113">
        <v>108.38152110199</v>
      </c>
      <c r="G113">
        <v>102.06784876905</v>
      </c>
      <c r="I113" s="6">
        <f t="shared" si="6"/>
        <v>142.6830990167</v>
      </c>
      <c r="J113" s="6">
        <f t="shared" si="6"/>
        <v>11.873831940160002</v>
      </c>
      <c r="K113" s="6">
        <f t="shared" si="8"/>
        <v>128.434500688508</v>
      </c>
      <c r="L113" s="7">
        <f t="shared" si="7"/>
        <v>10.816600852679519</v>
      </c>
      <c r="M113" s="7">
        <f t="shared" si="9"/>
        <v>11.680163376590944</v>
      </c>
      <c r="P113" s="5">
        <f t="shared" si="10"/>
        <v>39.635173364412132</v>
      </c>
      <c r="R113" s="5">
        <v>-13</v>
      </c>
    </row>
    <row r="114" spans="1:18" x14ac:dyDescent="0.15">
      <c r="A114" s="5">
        <v>56.5</v>
      </c>
      <c r="B114" s="5">
        <v>112</v>
      </c>
      <c r="D114">
        <v>252.54406916258</v>
      </c>
      <c r="E114">
        <v>114.22104183457</v>
      </c>
      <c r="F114">
        <v>108.29176436108</v>
      </c>
      <c r="G114">
        <v>102.10800117233001</v>
      </c>
      <c r="I114" s="6">
        <f t="shared" si="6"/>
        <v>144.2523048015</v>
      </c>
      <c r="J114" s="6">
        <f t="shared" si="6"/>
        <v>12.113040662239996</v>
      </c>
      <c r="K114" s="6">
        <f t="shared" si="8"/>
        <v>129.716656006812</v>
      </c>
      <c r="L114" s="7">
        <f t="shared" si="7"/>
        <v>10.708843437732193</v>
      </c>
      <c r="M114" s="7">
        <f t="shared" si="9"/>
        <v>11.5801163413214</v>
      </c>
      <c r="P114" s="5">
        <f t="shared" si="10"/>
        <v>38.244096304030151</v>
      </c>
      <c r="R114" s="5">
        <v>-13</v>
      </c>
    </row>
    <row r="115" spans="1:18" x14ac:dyDescent="0.15">
      <c r="A115" s="5">
        <v>57</v>
      </c>
      <c r="B115" s="5">
        <v>113</v>
      </c>
      <c r="D115">
        <v>252.89603633965999</v>
      </c>
      <c r="E115">
        <v>114.16579969228999</v>
      </c>
      <c r="F115">
        <v>108.47091148886</v>
      </c>
      <c r="G115">
        <v>102.1274912075</v>
      </c>
      <c r="I115" s="6">
        <f t="shared" si="6"/>
        <v>144.42512485079999</v>
      </c>
      <c r="J115" s="6">
        <f t="shared" si="6"/>
        <v>12.038308484789994</v>
      </c>
      <c r="K115" s="6">
        <f t="shared" si="8"/>
        <v>129.97915466905201</v>
      </c>
      <c r="L115" s="7">
        <f t="shared" si="7"/>
        <v>10.797127755388258</v>
      </c>
      <c r="M115" s="7">
        <f t="shared" si="9"/>
        <v>11.676111038655245</v>
      </c>
      <c r="P115" s="5">
        <f t="shared" si="10"/>
        <v>39.383788539064376</v>
      </c>
      <c r="R115" s="5">
        <v>-13</v>
      </c>
    </row>
    <row r="116" spans="1:18" x14ac:dyDescent="0.15">
      <c r="A116" s="5">
        <v>57.5</v>
      </c>
      <c r="B116" s="5">
        <v>114</v>
      </c>
      <c r="D116">
        <v>252.78811634552</v>
      </c>
      <c r="E116">
        <v>114.02022126163</v>
      </c>
      <c r="F116">
        <v>108.38613716295001</v>
      </c>
      <c r="G116">
        <v>101.9399912075</v>
      </c>
      <c r="I116" s="6">
        <f t="shared" si="6"/>
        <v>144.40197918256999</v>
      </c>
      <c r="J116" s="6">
        <f t="shared" si="6"/>
        <v>12.080230054129999</v>
      </c>
      <c r="K116" s="6">
        <f t="shared" si="8"/>
        <v>129.905703117614</v>
      </c>
      <c r="L116" s="7">
        <f t="shared" si="7"/>
        <v>10.753578577189574</v>
      </c>
      <c r="M116" s="7">
        <f t="shared" si="9"/>
        <v>11.64027224013434</v>
      </c>
      <c r="P116" s="5">
        <f t="shared" si="10"/>
        <v>38.821597409847968</v>
      </c>
      <c r="R116" s="5">
        <v>-13</v>
      </c>
    </row>
    <row r="117" spans="1:18" x14ac:dyDescent="0.15">
      <c r="A117" s="5">
        <v>58</v>
      </c>
      <c r="B117" s="5">
        <v>115</v>
      </c>
      <c r="D117">
        <v>250.70803721883999</v>
      </c>
      <c r="E117">
        <v>113.93757784453</v>
      </c>
      <c r="F117">
        <v>108.40738569753999</v>
      </c>
      <c r="G117">
        <v>102.04022567409</v>
      </c>
      <c r="I117" s="6">
        <f t="shared" si="6"/>
        <v>142.30065152129998</v>
      </c>
      <c r="J117" s="6">
        <f t="shared" si="6"/>
        <v>11.897352170440001</v>
      </c>
      <c r="K117" s="6">
        <f t="shared" si="8"/>
        <v>128.02382891677198</v>
      </c>
      <c r="L117" s="7">
        <f t="shared" si="7"/>
        <v>10.760699278521672</v>
      </c>
      <c r="M117" s="7">
        <f t="shared" si="9"/>
        <v>11.655103321144219</v>
      </c>
      <c r="P117" s="5">
        <f t="shared" si="10"/>
        <v>38.913520961296896</v>
      </c>
      <c r="R117" s="5">
        <v>-13</v>
      </c>
    </row>
    <row r="118" spans="1:18" x14ac:dyDescent="0.15">
      <c r="A118" s="5">
        <v>58.5</v>
      </c>
      <c r="B118" s="5">
        <v>116</v>
      </c>
      <c r="D118">
        <v>250.29855667082001</v>
      </c>
      <c r="E118">
        <v>113.91186167485</v>
      </c>
      <c r="F118">
        <v>108.3552901524</v>
      </c>
      <c r="G118">
        <v>102.06425849941</v>
      </c>
      <c r="I118" s="6">
        <f t="shared" si="6"/>
        <v>141.94326651841999</v>
      </c>
      <c r="J118" s="6">
        <f t="shared" si="6"/>
        <v>11.84760317544</v>
      </c>
      <c r="K118" s="6">
        <f t="shared" si="8"/>
        <v>127.726142707892</v>
      </c>
      <c r="L118" s="7">
        <f t="shared" si="7"/>
        <v>10.780757999446454</v>
      </c>
      <c r="M118" s="7">
        <f t="shared" si="9"/>
        <v>11.682872421746781</v>
      </c>
      <c r="P118" s="5">
        <f t="shared" si="10"/>
        <v>39.17246580098805</v>
      </c>
      <c r="R118" s="5">
        <v>-13</v>
      </c>
    </row>
    <row r="119" spans="1:18" x14ac:dyDescent="0.15">
      <c r="A119" s="5">
        <v>59</v>
      </c>
      <c r="B119" s="5">
        <v>117</v>
      </c>
      <c r="D119">
        <v>248.70811048428999</v>
      </c>
      <c r="E119">
        <v>113.93135028207</v>
      </c>
      <c r="F119">
        <v>108.48710433763</v>
      </c>
      <c r="G119">
        <v>102.08924384525</v>
      </c>
      <c r="I119" s="6">
        <f t="shared" si="6"/>
        <v>140.22100614665999</v>
      </c>
      <c r="J119" s="6">
        <f t="shared" si="6"/>
        <v>11.842106436820004</v>
      </c>
      <c r="K119" s="6">
        <f t="shared" si="8"/>
        <v>126.01047842247598</v>
      </c>
      <c r="L119" s="7">
        <f t="shared" si="7"/>
        <v>10.640883789954684</v>
      </c>
      <c r="M119" s="7">
        <f t="shared" si="9"/>
        <v>11.550708591932793</v>
      </c>
      <c r="P119" s="5">
        <f t="shared" si="10"/>
        <v>37.366782134038736</v>
      </c>
      <c r="R119" s="5">
        <v>-13</v>
      </c>
    </row>
    <row r="120" spans="1:18" x14ac:dyDescent="0.15">
      <c r="A120" s="5">
        <v>59.5</v>
      </c>
      <c r="B120" s="5">
        <v>118</v>
      </c>
      <c r="D120">
        <v>246.87273792952001</v>
      </c>
      <c r="E120">
        <v>113.7878965492</v>
      </c>
      <c r="F120">
        <v>108.24025498242</v>
      </c>
      <c r="G120">
        <v>101.89859320047</v>
      </c>
      <c r="I120" s="6">
        <f t="shared" si="6"/>
        <v>138.63248294710002</v>
      </c>
      <c r="J120" s="6">
        <f t="shared" si="6"/>
        <v>11.889303348729996</v>
      </c>
      <c r="K120" s="6">
        <f t="shared" si="8"/>
        <v>124.36531892862402</v>
      </c>
      <c r="L120" s="7">
        <f t="shared" si="7"/>
        <v>10.460269645816432</v>
      </c>
      <c r="M120" s="7">
        <f t="shared" si="9"/>
        <v>11.377804827472321</v>
      </c>
      <c r="P120" s="5">
        <f t="shared" si="10"/>
        <v>35.035172816813891</v>
      </c>
      <c r="R120" s="5">
        <v>-13</v>
      </c>
    </row>
    <row r="121" spans="1:18" x14ac:dyDescent="0.15">
      <c r="A121" s="5">
        <v>60</v>
      </c>
      <c r="B121" s="5">
        <v>119</v>
      </c>
      <c r="D121">
        <v>246.02219942853</v>
      </c>
      <c r="E121">
        <v>113.73214154883</v>
      </c>
      <c r="F121">
        <v>108.46944607269</v>
      </c>
      <c r="G121">
        <v>101.91771688159</v>
      </c>
      <c r="I121" s="6">
        <f t="shared" si="6"/>
        <v>137.55275335584</v>
      </c>
      <c r="J121" s="6">
        <f t="shared" si="6"/>
        <v>11.814424667240004</v>
      </c>
      <c r="K121" s="6">
        <f t="shared" si="8"/>
        <v>123.37544375515199</v>
      </c>
      <c r="L121" s="7">
        <f t="shared" si="7"/>
        <v>10.442780518738033</v>
      </c>
      <c r="M121" s="7">
        <f t="shared" si="9"/>
        <v>11.368026080071703</v>
      </c>
      <c r="P121" s="5">
        <f t="shared" si="10"/>
        <v>34.809399736634134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246.87933181918001</v>
      </c>
      <c r="E122">
        <v>113.81361271887999</v>
      </c>
      <c r="F122">
        <v>108.28619577960001</v>
      </c>
      <c r="G122">
        <v>102.06396541618</v>
      </c>
      <c r="I122" s="6">
        <f t="shared" si="6"/>
        <v>138.59313603958</v>
      </c>
      <c r="J122" s="6">
        <f t="shared" si="6"/>
        <v>11.749647302699998</v>
      </c>
      <c r="K122" s="6">
        <f t="shared" si="8"/>
        <v>124.49355927634001</v>
      </c>
      <c r="L122" s="7">
        <f t="shared" si="7"/>
        <v>10.595514577508395</v>
      </c>
      <c r="M122" s="7">
        <f t="shared" si="9"/>
        <v>11.528470518519844</v>
      </c>
      <c r="P122" s="5">
        <f t="shared" si="10"/>
        <v>36.781095564697033</v>
      </c>
    </row>
    <row r="123" spans="1:18" x14ac:dyDescent="0.15">
      <c r="A123" s="5">
        <v>61</v>
      </c>
      <c r="B123" s="5">
        <v>121</v>
      </c>
      <c r="D123">
        <v>249.4686790241</v>
      </c>
      <c r="E123">
        <v>113.94629643197</v>
      </c>
      <c r="F123">
        <v>108.3371922626</v>
      </c>
      <c r="G123">
        <v>101.98351406800001</v>
      </c>
      <c r="I123" s="6">
        <f t="shared" si="6"/>
        <v>141.13148676150001</v>
      </c>
      <c r="J123" s="6">
        <f t="shared" si="6"/>
        <v>11.962782363969993</v>
      </c>
      <c r="K123" s="6">
        <f t="shared" si="8"/>
        <v>126.77614792473602</v>
      </c>
      <c r="L123" s="7">
        <f t="shared" si="7"/>
        <v>10.59754696420506</v>
      </c>
      <c r="M123" s="7">
        <f t="shared" si="9"/>
        <v>11.53821328489429</v>
      </c>
      <c r="P123" s="5">
        <f t="shared" si="10"/>
        <v>36.807332334695076</v>
      </c>
    </row>
    <row r="124" spans="1:18" x14ac:dyDescent="0.15">
      <c r="A124" s="5">
        <v>61.5</v>
      </c>
      <c r="B124" s="5">
        <v>122</v>
      </c>
      <c r="D124">
        <v>250.09150853541999</v>
      </c>
      <c r="E124">
        <v>114.06615869295</v>
      </c>
      <c r="F124">
        <v>108.28018757327</v>
      </c>
      <c r="G124">
        <v>102.06352579132999</v>
      </c>
      <c r="I124" s="6">
        <f t="shared" si="6"/>
        <v>141.81132096214998</v>
      </c>
      <c r="J124" s="6">
        <f t="shared" si="6"/>
        <v>12.002632901620004</v>
      </c>
      <c r="K124" s="6">
        <f t="shared" si="8"/>
        <v>127.40816148020598</v>
      </c>
      <c r="L124" s="7">
        <f t="shared" si="7"/>
        <v>10.615017765227961</v>
      </c>
      <c r="M124" s="7">
        <f t="shared" si="9"/>
        <v>11.563394465594973</v>
      </c>
      <c r="P124" s="5">
        <f t="shared" si="10"/>
        <v>37.032868837601491</v>
      </c>
    </row>
    <row r="125" spans="1:18" x14ac:dyDescent="0.15">
      <c r="A125" s="5">
        <v>62</v>
      </c>
      <c r="B125" s="5">
        <v>123</v>
      </c>
      <c r="D125">
        <v>251.69756026082999</v>
      </c>
      <c r="E125">
        <v>114.3262510074</v>
      </c>
      <c r="F125">
        <v>108.4284144197</v>
      </c>
      <c r="G125">
        <v>101.98739742087</v>
      </c>
      <c r="I125" s="6">
        <f t="shared" si="6"/>
        <v>143.26914584112998</v>
      </c>
      <c r="J125" s="6">
        <f t="shared" si="6"/>
        <v>12.338853586530007</v>
      </c>
      <c r="K125" s="6">
        <f t="shared" si="8"/>
        <v>128.46252153729398</v>
      </c>
      <c r="L125" s="7">
        <f t="shared" si="7"/>
        <v>10.411220186414486</v>
      </c>
      <c r="M125" s="7">
        <f t="shared" si="9"/>
        <v>11.367307266459278</v>
      </c>
      <c r="P125" s="5">
        <f t="shared" si="10"/>
        <v>34.401976689832395</v>
      </c>
    </row>
    <row r="126" spans="1:18" x14ac:dyDescent="0.15">
      <c r="A126" s="5">
        <v>62.5</v>
      </c>
      <c r="B126" s="5">
        <v>124</v>
      </c>
      <c r="D126">
        <v>252.29635870760001</v>
      </c>
      <c r="E126">
        <v>114.26969008719</v>
      </c>
      <c r="F126">
        <v>108.49098769050001</v>
      </c>
      <c r="G126">
        <v>101.98043669402</v>
      </c>
      <c r="I126" s="6">
        <f t="shared" si="6"/>
        <v>143.80537101710001</v>
      </c>
      <c r="J126" s="6">
        <f t="shared" si="6"/>
        <v>12.28925339317</v>
      </c>
      <c r="K126" s="6">
        <f t="shared" si="8"/>
        <v>129.05826694529603</v>
      </c>
      <c r="L126" s="7">
        <f t="shared" si="7"/>
        <v>10.501717461292055</v>
      </c>
      <c r="M126" s="7">
        <f t="shared" si="9"/>
        <v>11.465514921014627</v>
      </c>
      <c r="P126" s="5">
        <f t="shared" si="10"/>
        <v>35.570236741085544</v>
      </c>
    </row>
    <row r="127" spans="1:18" x14ac:dyDescent="0.15">
      <c r="A127" s="5">
        <v>63</v>
      </c>
      <c r="B127" s="5">
        <v>125</v>
      </c>
      <c r="D127">
        <v>255.34903655945999</v>
      </c>
      <c r="E127">
        <v>114.63689647593</v>
      </c>
      <c r="F127">
        <v>108.42628956624</v>
      </c>
      <c r="G127">
        <v>102.11481535756</v>
      </c>
      <c r="I127" s="6">
        <f t="shared" si="6"/>
        <v>146.92274699321999</v>
      </c>
      <c r="J127" s="6">
        <f t="shared" si="6"/>
        <v>12.522081118369996</v>
      </c>
      <c r="K127" s="6">
        <f t="shared" si="8"/>
        <v>131.89624965117599</v>
      </c>
      <c r="L127" s="7">
        <f t="shared" si="7"/>
        <v>10.533093373567363</v>
      </c>
      <c r="M127" s="7">
        <f t="shared" si="9"/>
        <v>11.504601212967716</v>
      </c>
      <c r="P127" s="5">
        <f t="shared" si="10"/>
        <v>35.975279046861665</v>
      </c>
    </row>
    <row r="128" spans="1:18" x14ac:dyDescent="0.15">
      <c r="A128" s="5">
        <v>63.5</v>
      </c>
      <c r="B128" s="5">
        <v>126</v>
      </c>
      <c r="D128">
        <v>255.73932156202</v>
      </c>
      <c r="E128">
        <v>114.74093340171</v>
      </c>
      <c r="F128">
        <v>108.32825322392</v>
      </c>
      <c r="G128">
        <v>101.96431711606</v>
      </c>
      <c r="I128" s="6">
        <f t="shared" si="6"/>
        <v>147.41106833809999</v>
      </c>
      <c r="J128" s="6">
        <f t="shared" si="6"/>
        <v>12.776616285649993</v>
      </c>
      <c r="K128" s="6">
        <f t="shared" si="8"/>
        <v>132.07912879532</v>
      </c>
      <c r="L128" s="7">
        <f t="shared" si="7"/>
        <v>10.337567149423135</v>
      </c>
      <c r="M128" s="7">
        <f t="shared" si="9"/>
        <v>11.316785368501268</v>
      </c>
      <c r="P128" s="5">
        <f t="shared" si="10"/>
        <v>33.451164625194274</v>
      </c>
    </row>
    <row r="129" spans="1:16" x14ac:dyDescent="0.15">
      <c r="A129" s="5">
        <v>64</v>
      </c>
      <c r="B129" s="5">
        <v>127</v>
      </c>
      <c r="D129">
        <v>253.99201406697</v>
      </c>
      <c r="E129">
        <v>114.57088431387</v>
      </c>
      <c r="F129">
        <v>108.39405041032001</v>
      </c>
      <c r="G129">
        <v>102.01465416178</v>
      </c>
      <c r="I129" s="6">
        <f t="shared" si="6"/>
        <v>145.59796365664999</v>
      </c>
      <c r="J129" s="6">
        <f t="shared" si="6"/>
        <v>12.556230152089995</v>
      </c>
      <c r="K129" s="6">
        <f t="shared" si="8"/>
        <v>130.53048747414201</v>
      </c>
      <c r="L129" s="7">
        <f t="shared" si="7"/>
        <v>10.395674967172779</v>
      </c>
      <c r="M129" s="7">
        <f t="shared" si="9"/>
        <v>11.382603565928694</v>
      </c>
      <c r="P129" s="5">
        <f t="shared" si="10"/>
        <v>34.201298176002808</v>
      </c>
    </row>
    <row r="130" spans="1:16" x14ac:dyDescent="0.15">
      <c r="A130" s="5">
        <v>64.5</v>
      </c>
      <c r="B130" s="5">
        <v>128</v>
      </c>
      <c r="D130">
        <v>252.67924390064999</v>
      </c>
      <c r="E130">
        <v>114.51190563410999</v>
      </c>
      <c r="F130">
        <v>108.30803048065999</v>
      </c>
      <c r="G130">
        <v>101.98461313013</v>
      </c>
      <c r="I130" s="6">
        <f t="shared" ref="I130:J148" si="12">D130-F130</f>
        <v>144.37121341999</v>
      </c>
      <c r="J130" s="6">
        <f t="shared" si="12"/>
        <v>12.527292503979993</v>
      </c>
      <c r="K130" s="6">
        <f t="shared" si="8"/>
        <v>129.338462415214</v>
      </c>
      <c r="L130" s="7">
        <f t="shared" ref="L130:L193" si="13">K130/J130</f>
        <v>10.32453440151752</v>
      </c>
      <c r="M130" s="7">
        <f t="shared" si="9"/>
        <v>11.319173379951215</v>
      </c>
      <c r="P130" s="5">
        <f t="shared" si="10"/>
        <v>33.282920456993828</v>
      </c>
    </row>
    <row r="131" spans="1:16" x14ac:dyDescent="0.15">
      <c r="A131" s="5">
        <v>65</v>
      </c>
      <c r="B131" s="5">
        <v>129</v>
      </c>
      <c r="D131">
        <v>253.09627078906999</v>
      </c>
      <c r="E131">
        <v>114.6654699978</v>
      </c>
      <c r="F131">
        <v>108.49794841735</v>
      </c>
      <c r="G131">
        <v>102.10419109027001</v>
      </c>
      <c r="I131" s="6">
        <f t="shared" si="12"/>
        <v>144.59832237171997</v>
      </c>
      <c r="J131" s="6">
        <f t="shared" si="12"/>
        <v>12.561278907529996</v>
      </c>
      <c r="K131" s="6">
        <f t="shared" ref="K131:K181" si="14">I131-1.2*J131</f>
        <v>129.52478768268398</v>
      </c>
      <c r="L131" s="7">
        <f t="shared" si="13"/>
        <v>10.311433145954505</v>
      </c>
      <c r="M131" s="7">
        <f t="shared" ref="M131:M181" si="15">L131+ABS($N$2)*A131</f>
        <v>11.31378250406598</v>
      </c>
      <c r="P131" s="5">
        <f t="shared" ref="P131:P181" si="16">(L131-$O$2)/$O$2*100</f>
        <v>33.113791900181091</v>
      </c>
    </row>
    <row r="132" spans="1:16" x14ac:dyDescent="0.15">
      <c r="A132" s="5">
        <v>65.5</v>
      </c>
      <c r="B132" s="5">
        <v>130</v>
      </c>
      <c r="D132">
        <v>251.72671990622001</v>
      </c>
      <c r="E132">
        <v>114.48582313723</v>
      </c>
      <c r="F132">
        <v>108.42482415006</v>
      </c>
      <c r="G132">
        <v>102.10866060961</v>
      </c>
      <c r="I132" s="6">
        <f t="shared" si="12"/>
        <v>143.30189575616001</v>
      </c>
      <c r="J132" s="6">
        <f t="shared" si="12"/>
        <v>12.377162527620001</v>
      </c>
      <c r="K132" s="6">
        <f t="shared" si="14"/>
        <v>128.44930072301599</v>
      </c>
      <c r="L132" s="7">
        <f t="shared" si="13"/>
        <v>10.3779279327049</v>
      </c>
      <c r="M132" s="7">
        <f t="shared" si="15"/>
        <v>11.387987670494155</v>
      </c>
      <c r="P132" s="5">
        <f t="shared" si="16"/>
        <v>33.972195681755494</v>
      </c>
    </row>
    <row r="133" spans="1:16" x14ac:dyDescent="0.15">
      <c r="A133" s="5">
        <v>66</v>
      </c>
      <c r="B133" s="5">
        <v>131</v>
      </c>
      <c r="D133">
        <v>251.45702981903</v>
      </c>
      <c r="E133">
        <v>114.60414682394</v>
      </c>
      <c r="F133">
        <v>108.50959847596999</v>
      </c>
      <c r="G133">
        <v>102.02667057444</v>
      </c>
      <c r="I133" s="6">
        <f t="shared" si="12"/>
        <v>142.94743134306</v>
      </c>
      <c r="J133" s="6">
        <f t="shared" si="12"/>
        <v>12.577476249499995</v>
      </c>
      <c r="K133" s="6">
        <f t="shared" si="14"/>
        <v>127.85445984366001</v>
      </c>
      <c r="L133" s="7">
        <f t="shared" si="13"/>
        <v>10.165350926322976</v>
      </c>
      <c r="M133" s="7">
        <f t="shared" si="15"/>
        <v>11.183121043790013</v>
      </c>
      <c r="P133" s="5">
        <f t="shared" si="16"/>
        <v>31.22796692230428</v>
      </c>
    </row>
    <row r="134" spans="1:16" x14ac:dyDescent="0.15">
      <c r="A134" s="5">
        <v>66.5</v>
      </c>
      <c r="B134" s="5">
        <v>132</v>
      </c>
      <c r="D134">
        <v>250.26170415415001</v>
      </c>
      <c r="E134">
        <v>114.46047329475</v>
      </c>
      <c r="F134">
        <v>108.42401817116</v>
      </c>
      <c r="G134">
        <v>102.01802461899</v>
      </c>
      <c r="I134" s="6">
        <f t="shared" si="12"/>
        <v>141.83768598299002</v>
      </c>
      <c r="J134" s="6">
        <f t="shared" si="12"/>
        <v>12.442448675760005</v>
      </c>
      <c r="K134" s="6">
        <f t="shared" si="14"/>
        <v>126.90674757207802</v>
      </c>
      <c r="L134" s="7">
        <f t="shared" si="13"/>
        <v>10.199499381445216</v>
      </c>
      <c r="M134" s="7">
        <f t="shared" si="15"/>
        <v>11.224979878590034</v>
      </c>
      <c r="P134" s="5">
        <f t="shared" si="16"/>
        <v>31.668800925154599</v>
      </c>
    </row>
    <row r="135" spans="1:16" x14ac:dyDescent="0.15">
      <c r="A135" s="5">
        <v>67</v>
      </c>
      <c r="B135" s="5">
        <v>133</v>
      </c>
      <c r="D135">
        <v>249.15268517839999</v>
      </c>
      <c r="E135">
        <v>114.47175617261</v>
      </c>
      <c r="F135">
        <v>108.31462485346</v>
      </c>
      <c r="G135">
        <v>102.04286342320999</v>
      </c>
      <c r="I135" s="6">
        <f t="shared" si="12"/>
        <v>140.83806032493999</v>
      </c>
      <c r="J135" s="6">
        <f t="shared" si="12"/>
        <v>12.428892749400006</v>
      </c>
      <c r="K135" s="6">
        <f t="shared" si="14"/>
        <v>125.92338902565999</v>
      </c>
      <c r="L135" s="7">
        <f t="shared" si="13"/>
        <v>10.131504999247726</v>
      </c>
      <c r="M135" s="7">
        <f t="shared" si="15"/>
        <v>11.164695876070324</v>
      </c>
      <c r="P135" s="5">
        <f t="shared" si="16"/>
        <v>30.791038356741009</v>
      </c>
    </row>
    <row r="136" spans="1:16" x14ac:dyDescent="0.15">
      <c r="A136" s="5">
        <v>67.5</v>
      </c>
      <c r="B136" s="5">
        <v>134</v>
      </c>
      <c r="D136">
        <v>249.12565023079</v>
      </c>
      <c r="E136">
        <v>114.23554839182</v>
      </c>
      <c r="F136">
        <v>108.4449003517</v>
      </c>
      <c r="G136">
        <v>101.98827667057</v>
      </c>
      <c r="I136" s="6">
        <f t="shared" si="12"/>
        <v>140.68074987909</v>
      </c>
      <c r="J136" s="6">
        <f t="shared" si="12"/>
        <v>12.247271721250002</v>
      </c>
      <c r="K136" s="6">
        <f t="shared" si="14"/>
        <v>125.98402381359</v>
      </c>
      <c r="L136" s="7">
        <f t="shared" si="13"/>
        <v>10.286701126667875</v>
      </c>
      <c r="M136" s="7">
        <f t="shared" si="15"/>
        <v>11.327602383168253</v>
      </c>
      <c r="P136" s="5">
        <f t="shared" si="16"/>
        <v>32.794517865040469</v>
      </c>
    </row>
    <row r="137" spans="1:16" x14ac:dyDescent="0.15">
      <c r="A137" s="5">
        <v>68</v>
      </c>
      <c r="B137" s="5">
        <v>135</v>
      </c>
      <c r="D137">
        <v>247.77119202872001</v>
      </c>
      <c r="E137">
        <v>114.13847168290999</v>
      </c>
      <c r="F137">
        <v>108.38027549824</v>
      </c>
      <c r="G137">
        <v>102.0526084408</v>
      </c>
      <c r="I137" s="6">
        <f t="shared" si="12"/>
        <v>139.39091653048001</v>
      </c>
      <c r="J137" s="6">
        <f t="shared" si="12"/>
        <v>12.085863242109994</v>
      </c>
      <c r="K137" s="6">
        <f t="shared" si="14"/>
        <v>124.88788063994802</v>
      </c>
      <c r="L137" s="7">
        <f t="shared" si="13"/>
        <v>10.333385223556828</v>
      </c>
      <c r="M137" s="7">
        <f t="shared" si="15"/>
        <v>11.381996859734986</v>
      </c>
      <c r="P137" s="5">
        <f t="shared" si="16"/>
        <v>33.397178724143458</v>
      </c>
    </row>
    <row r="138" spans="1:16" x14ac:dyDescent="0.15">
      <c r="A138" s="5">
        <v>68.5</v>
      </c>
      <c r="B138" s="5">
        <v>136</v>
      </c>
      <c r="D138">
        <v>246.22954062568999</v>
      </c>
      <c r="E138">
        <v>114.28375705179999</v>
      </c>
      <c r="F138">
        <v>108.32642145369</v>
      </c>
      <c r="G138">
        <v>101.91060961313001</v>
      </c>
      <c r="I138" s="6">
        <f t="shared" si="12"/>
        <v>137.903119172</v>
      </c>
      <c r="J138" s="6">
        <f t="shared" si="12"/>
        <v>12.373147438669989</v>
      </c>
      <c r="K138" s="6">
        <f t="shared" si="14"/>
        <v>123.05534224559602</v>
      </c>
      <c r="L138" s="7">
        <f t="shared" si="13"/>
        <v>9.9453548788248707</v>
      </c>
      <c r="M138" s="7">
        <f t="shared" si="15"/>
        <v>11.001676894680811</v>
      </c>
      <c r="P138" s="5">
        <f t="shared" si="16"/>
        <v>28.387963241825165</v>
      </c>
    </row>
    <row r="139" spans="1:16" x14ac:dyDescent="0.15">
      <c r="A139" s="5">
        <v>69</v>
      </c>
      <c r="B139" s="5">
        <v>137</v>
      </c>
      <c r="D139">
        <v>246.34925635578</v>
      </c>
      <c r="E139">
        <v>114.28939849072999</v>
      </c>
      <c r="F139">
        <v>108.37800410317</v>
      </c>
      <c r="G139">
        <v>101.97442848769001</v>
      </c>
      <c r="I139" s="6">
        <f t="shared" si="12"/>
        <v>137.97125225260999</v>
      </c>
      <c r="J139" s="6">
        <f t="shared" si="12"/>
        <v>12.314970003039988</v>
      </c>
      <c r="K139" s="6">
        <f t="shared" si="14"/>
        <v>123.19328824896201</v>
      </c>
      <c r="L139" s="7">
        <f t="shared" si="13"/>
        <v>10.003539449836367</v>
      </c>
      <c r="M139" s="7">
        <f t="shared" si="15"/>
        <v>11.067571845370088</v>
      </c>
      <c r="P139" s="5">
        <f t="shared" si="16"/>
        <v>29.139087626553817</v>
      </c>
    </row>
    <row r="140" spans="1:16" x14ac:dyDescent="0.15">
      <c r="A140" s="5">
        <v>69.5</v>
      </c>
      <c r="B140" s="5">
        <v>138</v>
      </c>
      <c r="D140">
        <v>246.18081910762999</v>
      </c>
      <c r="E140">
        <v>114.18382299069999</v>
      </c>
      <c r="F140">
        <v>108.32209847596999</v>
      </c>
      <c r="G140">
        <v>102.01604630715001</v>
      </c>
      <c r="I140" s="6">
        <f t="shared" si="12"/>
        <v>137.85872063165999</v>
      </c>
      <c r="J140" s="6">
        <f t="shared" si="12"/>
        <v>12.167776683549988</v>
      </c>
      <c r="K140" s="6">
        <f t="shared" si="14"/>
        <v>123.2573886114</v>
      </c>
      <c r="L140" s="7">
        <f t="shared" si="13"/>
        <v>10.12982008274656</v>
      </c>
      <c r="M140" s="7">
        <f t="shared" si="15"/>
        <v>11.201562857958061</v>
      </c>
      <c r="P140" s="5">
        <f t="shared" si="16"/>
        <v>30.769287197485966</v>
      </c>
    </row>
    <row r="141" spans="1:16" x14ac:dyDescent="0.15">
      <c r="A141" s="5">
        <v>70</v>
      </c>
      <c r="B141" s="5">
        <v>139</v>
      </c>
      <c r="D141">
        <v>245.32669060004</v>
      </c>
      <c r="E141">
        <v>114.20316506704</v>
      </c>
      <c r="F141">
        <v>108.44431418523</v>
      </c>
      <c r="G141">
        <v>101.9070926143</v>
      </c>
      <c r="I141" s="6">
        <f t="shared" si="12"/>
        <v>136.88237641480998</v>
      </c>
      <c r="J141" s="6">
        <f t="shared" si="12"/>
        <v>12.296072452740006</v>
      </c>
      <c r="K141" s="6">
        <f t="shared" si="14"/>
        <v>122.12708947152197</v>
      </c>
      <c r="L141" s="7">
        <f t="shared" si="13"/>
        <v>9.9322031438020417</v>
      </c>
      <c r="M141" s="7">
        <f t="shared" si="15"/>
        <v>11.011656298691323</v>
      </c>
      <c r="P141" s="5">
        <f t="shared" si="16"/>
        <v>28.218183028524553</v>
      </c>
    </row>
    <row r="142" spans="1:16" x14ac:dyDescent="0.15">
      <c r="A142" s="5">
        <v>70.5</v>
      </c>
      <c r="B142" s="5">
        <v>140</v>
      </c>
      <c r="D142">
        <v>244.85193054435999</v>
      </c>
      <c r="E142">
        <v>114.15393069088999</v>
      </c>
      <c r="F142">
        <v>108.33484759672</v>
      </c>
      <c r="G142">
        <v>101.93112543962999</v>
      </c>
      <c r="I142" s="6">
        <f t="shared" si="12"/>
        <v>136.51708294764001</v>
      </c>
      <c r="J142" s="6">
        <f t="shared" si="12"/>
        <v>12.222805251259999</v>
      </c>
      <c r="K142" s="6">
        <f t="shared" si="14"/>
        <v>121.849716646128</v>
      </c>
      <c r="L142" s="7">
        <f t="shared" si="13"/>
        <v>9.9690467238334683</v>
      </c>
      <c r="M142" s="7">
        <f t="shared" si="15"/>
        <v>11.05621025840053</v>
      </c>
      <c r="P142" s="5">
        <f t="shared" si="16"/>
        <v>28.693809314002156</v>
      </c>
    </row>
    <row r="143" spans="1:16" x14ac:dyDescent="0.15">
      <c r="A143" s="5">
        <v>71</v>
      </c>
      <c r="B143" s="5">
        <v>141</v>
      </c>
      <c r="D143">
        <v>243.15796029013001</v>
      </c>
      <c r="E143">
        <v>114.20631548099</v>
      </c>
      <c r="F143">
        <v>108.37902989449</v>
      </c>
      <c r="G143">
        <v>102.01428780774</v>
      </c>
      <c r="I143" s="6">
        <f t="shared" si="12"/>
        <v>134.77893039564</v>
      </c>
      <c r="J143" s="6">
        <f t="shared" si="12"/>
        <v>12.192027673249996</v>
      </c>
      <c r="K143" s="6">
        <f t="shared" si="14"/>
        <v>120.14849718774001</v>
      </c>
      <c r="L143" s="7">
        <f t="shared" si="13"/>
        <v>9.8546772044614581</v>
      </c>
      <c r="M143" s="7">
        <f t="shared" si="15"/>
        <v>10.949551118706301</v>
      </c>
      <c r="P143" s="5">
        <f t="shared" si="16"/>
        <v>27.217374352351616</v>
      </c>
    </row>
    <row r="144" spans="1:16" x14ac:dyDescent="0.15">
      <c r="A144" s="5">
        <v>71.5</v>
      </c>
      <c r="B144" s="5">
        <v>142</v>
      </c>
      <c r="D144">
        <v>243.01399369916999</v>
      </c>
      <c r="E144">
        <v>114.1944464796</v>
      </c>
      <c r="F144">
        <v>108.27733001172</v>
      </c>
      <c r="G144">
        <v>102.14111957796</v>
      </c>
      <c r="I144" s="6">
        <f t="shared" si="12"/>
        <v>134.73666368745</v>
      </c>
      <c r="J144" s="6">
        <f t="shared" si="12"/>
        <v>12.053326901640006</v>
      </c>
      <c r="K144" s="6">
        <f t="shared" si="14"/>
        <v>120.272671405482</v>
      </c>
      <c r="L144" s="7">
        <f t="shared" si="13"/>
        <v>9.9783796114512917</v>
      </c>
      <c r="M144" s="7">
        <f t="shared" si="15"/>
        <v>11.080963905373915</v>
      </c>
      <c r="P144" s="5">
        <f t="shared" si="16"/>
        <v>28.814290729398245</v>
      </c>
    </row>
    <row r="145" spans="1:16" x14ac:dyDescent="0.15">
      <c r="A145" s="5">
        <v>72</v>
      </c>
      <c r="B145" s="5">
        <v>143</v>
      </c>
      <c r="D145">
        <v>244.04696314748</v>
      </c>
      <c r="E145">
        <v>114.40164114587</v>
      </c>
      <c r="F145">
        <v>108.4054073857</v>
      </c>
      <c r="G145">
        <v>101.96885990621</v>
      </c>
      <c r="I145" s="6">
        <f t="shared" si="12"/>
        <v>135.64155576178001</v>
      </c>
      <c r="J145" s="6">
        <f t="shared" si="12"/>
        <v>12.432781239660002</v>
      </c>
      <c r="K145" s="6">
        <f t="shared" si="14"/>
        <v>120.72221827418801</v>
      </c>
      <c r="L145" s="7">
        <f t="shared" si="13"/>
        <v>9.7099929570939167</v>
      </c>
      <c r="M145" s="7">
        <f t="shared" si="15"/>
        <v>10.82028763069432</v>
      </c>
      <c r="P145" s="5">
        <f t="shared" si="16"/>
        <v>25.349596273135404</v>
      </c>
    </row>
    <row r="146" spans="1:16" x14ac:dyDescent="0.15">
      <c r="A146" s="5">
        <v>72.5</v>
      </c>
      <c r="B146" s="5">
        <v>144</v>
      </c>
      <c r="D146">
        <v>244.16960949520001</v>
      </c>
      <c r="E146">
        <v>114.27166825409</v>
      </c>
      <c r="F146">
        <v>108.38298651817</v>
      </c>
      <c r="G146">
        <v>102.03304513482</v>
      </c>
      <c r="I146" s="6">
        <f t="shared" si="12"/>
        <v>135.78662297702999</v>
      </c>
      <c r="J146" s="6">
        <f t="shared" si="12"/>
        <v>12.238623119270002</v>
      </c>
      <c r="K146" s="6">
        <f t="shared" si="14"/>
        <v>121.10027523390599</v>
      </c>
      <c r="L146" s="7">
        <f t="shared" si="13"/>
        <v>9.8949264189066124</v>
      </c>
      <c r="M146" s="7">
        <f t="shared" si="15"/>
        <v>11.012931472184796</v>
      </c>
      <c r="P146" s="5">
        <f t="shared" si="16"/>
        <v>27.736965128915976</v>
      </c>
    </row>
    <row r="147" spans="1:16" x14ac:dyDescent="0.15">
      <c r="A147" s="5">
        <v>73</v>
      </c>
      <c r="B147" s="5">
        <v>145</v>
      </c>
      <c r="D147">
        <v>245.82914499231001</v>
      </c>
      <c r="E147">
        <v>114.43541651403</v>
      </c>
      <c r="F147">
        <v>108.35067409144</v>
      </c>
      <c r="G147">
        <v>101.99194021101999</v>
      </c>
      <c r="I147" s="6">
        <f t="shared" si="12"/>
        <v>137.47847090087001</v>
      </c>
      <c r="J147" s="6">
        <f t="shared" si="12"/>
        <v>12.443476303010002</v>
      </c>
      <c r="K147" s="6">
        <f t="shared" si="14"/>
        <v>122.54629933725801</v>
      </c>
      <c r="L147" s="7">
        <f t="shared" si="13"/>
        <v>9.8482366465080826</v>
      </c>
      <c r="M147" s="7">
        <f t="shared" si="15"/>
        <v>10.973952079464048</v>
      </c>
      <c r="P147" s="5">
        <f t="shared" si="16"/>
        <v>27.134231002732644</v>
      </c>
    </row>
    <row r="148" spans="1:16" x14ac:dyDescent="0.15">
      <c r="A148" s="5">
        <v>73.5</v>
      </c>
      <c r="B148" s="5">
        <v>146</v>
      </c>
      <c r="D148">
        <v>252.47474895550999</v>
      </c>
      <c r="E148">
        <v>115.15157956461</v>
      </c>
      <c r="F148">
        <v>108.31587045721</v>
      </c>
      <c r="G148">
        <v>101.93493552168999</v>
      </c>
      <c r="I148" s="6">
        <f t="shared" si="12"/>
        <v>144.1588784983</v>
      </c>
      <c r="J148" s="6">
        <f t="shared" si="12"/>
        <v>13.216644042920009</v>
      </c>
      <c r="K148" s="6">
        <f t="shared" si="14"/>
        <v>128.29890564679599</v>
      </c>
      <c r="L148" s="7">
        <f t="shared" si="13"/>
        <v>9.7073739165672777</v>
      </c>
      <c r="M148" s="7">
        <f t="shared" si="15"/>
        <v>10.840799729201024</v>
      </c>
      <c r="P148" s="5">
        <f t="shared" si="16"/>
        <v>25.315786189638146</v>
      </c>
    </row>
    <row r="149" spans="1:16" x14ac:dyDescent="0.15">
      <c r="A149" s="5">
        <v>74</v>
      </c>
      <c r="B149" s="5">
        <v>147</v>
      </c>
      <c r="D149">
        <v>256.33672945833001</v>
      </c>
      <c r="E149">
        <v>115.61877886095</v>
      </c>
      <c r="F149">
        <v>108.40899765533</v>
      </c>
      <c r="G149">
        <v>102.03070046892999</v>
      </c>
      <c r="I149" s="6">
        <f t="shared" ref="I149:J181" si="17">D149-F149</f>
        <v>147.92773180300003</v>
      </c>
      <c r="J149" s="6">
        <f t="shared" si="17"/>
        <v>13.588078392020009</v>
      </c>
      <c r="K149" s="6">
        <f t="shared" si="14"/>
        <v>131.62203773257602</v>
      </c>
      <c r="L149" s="7">
        <f t="shared" si="13"/>
        <v>9.6865821593931081</v>
      </c>
      <c r="M149" s="7">
        <f t="shared" si="15"/>
        <v>10.827718351704634</v>
      </c>
      <c r="P149" s="5">
        <f t="shared" si="16"/>
        <v>25.047378336088965</v>
      </c>
    </row>
    <row r="150" spans="1:16" x14ac:dyDescent="0.15">
      <c r="A150" s="5">
        <v>74.5</v>
      </c>
      <c r="B150" s="5">
        <v>148</v>
      </c>
      <c r="D150">
        <v>263.78853624569001</v>
      </c>
      <c r="E150">
        <v>116.11925529576</v>
      </c>
      <c r="F150">
        <v>108.31953399766</v>
      </c>
      <c r="G150">
        <v>102.00263774912</v>
      </c>
      <c r="I150" s="6">
        <f t="shared" si="17"/>
        <v>155.46900224802999</v>
      </c>
      <c r="J150" s="6">
        <f t="shared" si="17"/>
        <v>14.116617546640001</v>
      </c>
      <c r="K150" s="6">
        <f t="shared" si="14"/>
        <v>138.52906119206199</v>
      </c>
      <c r="L150" s="7">
        <f t="shared" si="13"/>
        <v>9.8131907827335247</v>
      </c>
      <c r="M150" s="7">
        <f t="shared" si="15"/>
        <v>10.962037354722831</v>
      </c>
      <c r="P150" s="5">
        <f t="shared" si="16"/>
        <v>26.681812046859495</v>
      </c>
    </row>
    <row r="151" spans="1:16" x14ac:dyDescent="0.15">
      <c r="A151" s="5">
        <v>75</v>
      </c>
      <c r="B151" s="5">
        <v>149</v>
      </c>
      <c r="D151">
        <v>257.19431210144</v>
      </c>
      <c r="E151">
        <v>115.71787729971</v>
      </c>
      <c r="F151">
        <v>108.48966881594001</v>
      </c>
      <c r="G151">
        <v>101.94636576788</v>
      </c>
      <c r="I151" s="6">
        <f t="shared" si="17"/>
        <v>148.7046432855</v>
      </c>
      <c r="J151" s="6">
        <f t="shared" si="17"/>
        <v>13.771511531830001</v>
      </c>
      <c r="K151" s="6">
        <f t="shared" si="14"/>
        <v>132.178829447304</v>
      </c>
      <c r="L151" s="7">
        <f t="shared" si="13"/>
        <v>9.5979899622347169</v>
      </c>
      <c r="M151" s="7">
        <f t="shared" si="15"/>
        <v>10.754546913901804</v>
      </c>
      <c r="P151" s="5">
        <f t="shared" si="16"/>
        <v>23.903711580013585</v>
      </c>
    </row>
    <row r="152" spans="1:16" x14ac:dyDescent="0.15">
      <c r="A152" s="5">
        <v>75.5</v>
      </c>
      <c r="B152" s="5">
        <v>150</v>
      </c>
      <c r="D152">
        <v>244.97727772484001</v>
      </c>
      <c r="E152">
        <v>114.71633804882001</v>
      </c>
      <c r="F152">
        <v>108.33411488863</v>
      </c>
      <c r="G152">
        <v>101.89243845252</v>
      </c>
      <c r="I152" s="6">
        <f t="shared" si="17"/>
        <v>136.64316283621002</v>
      </c>
      <c r="J152" s="6">
        <f t="shared" si="17"/>
        <v>12.823899596300009</v>
      </c>
      <c r="K152" s="6">
        <f t="shared" si="14"/>
        <v>121.25448332065001</v>
      </c>
      <c r="L152" s="7">
        <f t="shared" si="13"/>
        <v>9.4553518927764166</v>
      </c>
      <c r="M152" s="7">
        <f t="shared" si="15"/>
        <v>10.619619224121283</v>
      </c>
      <c r="P152" s="5">
        <f t="shared" si="16"/>
        <v>22.062348306241603</v>
      </c>
    </row>
    <row r="153" spans="1:16" x14ac:dyDescent="0.15">
      <c r="A153" s="5">
        <v>76</v>
      </c>
      <c r="B153" s="5">
        <v>151</v>
      </c>
      <c r="D153">
        <v>243.09953822473</v>
      </c>
      <c r="E153">
        <v>114.61555376384</v>
      </c>
      <c r="F153">
        <v>108.48651817116</v>
      </c>
      <c r="G153">
        <v>101.9967028136</v>
      </c>
      <c r="I153" s="6">
        <f t="shared" si="17"/>
        <v>134.61302005356998</v>
      </c>
      <c r="J153" s="6">
        <f t="shared" si="17"/>
        <v>12.618850950240002</v>
      </c>
      <c r="K153" s="6">
        <f t="shared" si="14"/>
        <v>119.47039891328198</v>
      </c>
      <c r="L153" s="7">
        <f t="shared" si="13"/>
        <v>9.4676131277237836</v>
      </c>
      <c r="M153" s="7">
        <f t="shared" si="15"/>
        <v>10.639590838746432</v>
      </c>
      <c r="P153" s="5">
        <f t="shared" si="16"/>
        <v>22.220632751683926</v>
      </c>
    </row>
    <row r="154" spans="1:16" x14ac:dyDescent="0.15">
      <c r="A154" s="5">
        <v>76.5</v>
      </c>
      <c r="B154" s="5">
        <v>152</v>
      </c>
      <c r="D154">
        <v>242.96613648024999</v>
      </c>
      <c r="E154">
        <v>114.42629920106</v>
      </c>
      <c r="F154">
        <v>108.20904161782001</v>
      </c>
      <c r="G154">
        <v>102.02872215709</v>
      </c>
      <c r="I154" s="6">
        <f t="shared" si="17"/>
        <v>134.75709486242999</v>
      </c>
      <c r="J154" s="6">
        <f t="shared" si="17"/>
        <v>12.397577043970003</v>
      </c>
      <c r="K154" s="6">
        <f t="shared" si="14"/>
        <v>119.88000240966599</v>
      </c>
      <c r="L154" s="7">
        <f t="shared" si="13"/>
        <v>9.6696315727252404</v>
      </c>
      <c r="M154" s="7">
        <f t="shared" si="15"/>
        <v>10.849319663425669</v>
      </c>
      <c r="P154" s="5">
        <f t="shared" si="16"/>
        <v>24.82855745693913</v>
      </c>
    </row>
    <row r="155" spans="1:16" x14ac:dyDescent="0.15">
      <c r="A155" s="5">
        <v>77</v>
      </c>
      <c r="B155" s="5">
        <v>153</v>
      </c>
      <c r="D155">
        <v>242.38503261746001</v>
      </c>
      <c r="E155">
        <v>114.50802609397</v>
      </c>
      <c r="F155">
        <v>108.41016998828</v>
      </c>
      <c r="G155">
        <v>102.00527549824</v>
      </c>
      <c r="I155" s="6">
        <f t="shared" si="17"/>
        <v>133.97486262918</v>
      </c>
      <c r="J155" s="6">
        <f t="shared" si="17"/>
        <v>12.502750595730006</v>
      </c>
      <c r="K155" s="6">
        <f t="shared" si="14"/>
        <v>118.97156191430399</v>
      </c>
      <c r="L155" s="7">
        <f t="shared" si="13"/>
        <v>9.5156310608111845</v>
      </c>
      <c r="M155" s="7">
        <f t="shared" si="15"/>
        <v>10.703029531189394</v>
      </c>
      <c r="P155" s="5">
        <f t="shared" si="16"/>
        <v>22.840512555199002</v>
      </c>
    </row>
    <row r="156" spans="1:16" x14ac:dyDescent="0.15">
      <c r="A156" s="5">
        <v>77.5</v>
      </c>
      <c r="B156" s="5">
        <v>154</v>
      </c>
      <c r="D156">
        <v>244.36318991424</v>
      </c>
      <c r="E156">
        <v>114.58476874588</v>
      </c>
      <c r="F156">
        <v>108.27505861665</v>
      </c>
      <c r="G156">
        <v>102.09026963658</v>
      </c>
      <c r="I156" s="6">
        <f t="shared" si="17"/>
        <v>136.08813129759</v>
      </c>
      <c r="J156" s="6">
        <f t="shared" si="17"/>
        <v>12.494499109299994</v>
      </c>
      <c r="K156" s="6">
        <f t="shared" si="14"/>
        <v>121.09473236643001</v>
      </c>
      <c r="L156" s="7">
        <f t="shared" si="13"/>
        <v>9.6918436911405212</v>
      </c>
      <c r="M156" s="7">
        <f t="shared" si="15"/>
        <v>10.886952541196511</v>
      </c>
      <c r="P156" s="5">
        <f t="shared" si="16"/>
        <v>25.115301236057153</v>
      </c>
    </row>
    <row r="157" spans="1:16" x14ac:dyDescent="0.15">
      <c r="A157" s="5">
        <v>78</v>
      </c>
      <c r="B157" s="5">
        <v>155</v>
      </c>
      <c r="D157">
        <v>244.58967968921999</v>
      </c>
      <c r="E157">
        <v>114.84849373305001</v>
      </c>
      <c r="F157">
        <v>108.44643903869</v>
      </c>
      <c r="G157">
        <v>102.15408851114</v>
      </c>
      <c r="I157" s="6">
        <f t="shared" si="17"/>
        <v>136.14324065053</v>
      </c>
      <c r="J157" s="6">
        <f t="shared" si="17"/>
        <v>12.694405221910003</v>
      </c>
      <c r="K157" s="6">
        <f t="shared" si="14"/>
        <v>120.90995438423801</v>
      </c>
      <c r="L157" s="7">
        <f t="shared" si="13"/>
        <v>9.5246647850466104</v>
      </c>
      <c r="M157" s="7">
        <f t="shared" si="15"/>
        <v>10.72748401478038</v>
      </c>
      <c r="P157" s="5">
        <f t="shared" si="16"/>
        <v>22.957131968905806</v>
      </c>
    </row>
    <row r="158" spans="1:16" x14ac:dyDescent="0.15">
      <c r="A158" s="5">
        <v>78.5</v>
      </c>
      <c r="B158" s="5">
        <v>156</v>
      </c>
      <c r="D158">
        <v>250.46192186469</v>
      </c>
      <c r="E158">
        <v>115.24540057172</v>
      </c>
      <c r="F158">
        <v>108.32268464244</v>
      </c>
      <c r="G158">
        <v>102.07627491208</v>
      </c>
      <c r="I158" s="6">
        <f t="shared" si="17"/>
        <v>142.13923722225002</v>
      </c>
      <c r="J158" s="6">
        <f t="shared" si="17"/>
        <v>13.169125659640002</v>
      </c>
      <c r="K158" s="6">
        <f t="shared" si="14"/>
        <v>126.33628643068201</v>
      </c>
      <c r="L158" s="7">
        <f t="shared" si="13"/>
        <v>9.5933693470531889</v>
      </c>
      <c r="M158" s="7">
        <f t="shared" si="15"/>
        <v>10.803898956464741</v>
      </c>
      <c r="P158" s="5">
        <f t="shared" si="16"/>
        <v>23.844062489628314</v>
      </c>
    </row>
    <row r="159" spans="1:16" x14ac:dyDescent="0.15">
      <c r="A159" s="5">
        <v>79</v>
      </c>
      <c r="B159" s="5">
        <v>157</v>
      </c>
      <c r="D159">
        <v>252.11976837939</v>
      </c>
      <c r="E159">
        <v>115.34706442865</v>
      </c>
      <c r="F159">
        <v>108.4103898007</v>
      </c>
      <c r="G159">
        <v>102.05084994137999</v>
      </c>
      <c r="I159" s="6">
        <f t="shared" si="17"/>
        <v>143.70937857869001</v>
      </c>
      <c r="J159" s="6">
        <f t="shared" si="17"/>
        <v>13.296214487270007</v>
      </c>
      <c r="K159" s="6">
        <f t="shared" si="14"/>
        <v>127.75392119396599</v>
      </c>
      <c r="L159" s="7">
        <f t="shared" si="13"/>
        <v>9.6082927449974207</v>
      </c>
      <c r="M159" s="7">
        <f t="shared" si="15"/>
        <v>10.826532734086753</v>
      </c>
      <c r="P159" s="5">
        <f t="shared" si="16"/>
        <v>24.036713701179004</v>
      </c>
    </row>
    <row r="160" spans="1:16" x14ac:dyDescent="0.15">
      <c r="A160" s="5">
        <v>79.5</v>
      </c>
      <c r="B160" s="5">
        <v>158</v>
      </c>
      <c r="D160">
        <v>255.3703730851</v>
      </c>
      <c r="E160">
        <v>115.72506047057</v>
      </c>
      <c r="F160">
        <v>108.41837631887999</v>
      </c>
      <c r="G160">
        <v>102.04725967175</v>
      </c>
      <c r="I160" s="6">
        <f t="shared" si="17"/>
        <v>146.95199676622002</v>
      </c>
      <c r="J160" s="6">
        <f t="shared" si="17"/>
        <v>13.677800798820002</v>
      </c>
      <c r="K160" s="6">
        <f t="shared" si="14"/>
        <v>130.53863580763601</v>
      </c>
      <c r="L160" s="7">
        <f t="shared" si="13"/>
        <v>9.5438322086762462</v>
      </c>
      <c r="M160" s="7">
        <f t="shared" si="15"/>
        <v>10.769782577443358</v>
      </c>
      <c r="P160" s="5">
        <f t="shared" si="16"/>
        <v>23.20457074915906</v>
      </c>
    </row>
    <row r="161" spans="1:16" x14ac:dyDescent="0.15">
      <c r="A161" s="5">
        <v>80</v>
      </c>
      <c r="B161" s="5">
        <v>159</v>
      </c>
      <c r="D161">
        <v>256.95543502162002</v>
      </c>
      <c r="E161">
        <v>116.00857582643</v>
      </c>
      <c r="F161">
        <v>108.36298358734</v>
      </c>
      <c r="G161">
        <v>102.0123094959</v>
      </c>
      <c r="I161" s="6">
        <f t="shared" si="17"/>
        <v>148.59245143428001</v>
      </c>
      <c r="J161" s="6">
        <f t="shared" si="17"/>
        <v>13.996266330530005</v>
      </c>
      <c r="K161" s="6">
        <f t="shared" si="14"/>
        <v>131.796931837644</v>
      </c>
      <c r="L161" s="7">
        <f t="shared" si="13"/>
        <v>9.416577873354397</v>
      </c>
      <c r="M161" s="7">
        <f t="shared" si="15"/>
        <v>10.650238621799289</v>
      </c>
      <c r="P161" s="5">
        <f t="shared" si="16"/>
        <v>21.561801323157951</v>
      </c>
    </row>
    <row r="162" spans="1:16" x14ac:dyDescent="0.15">
      <c r="A162" s="5">
        <v>80.5</v>
      </c>
      <c r="B162" s="5">
        <v>160</v>
      </c>
      <c r="D162">
        <v>255.76940555595999</v>
      </c>
      <c r="E162">
        <v>115.75951037162</v>
      </c>
      <c r="F162">
        <v>108.28876025791</v>
      </c>
      <c r="G162">
        <v>102.0065943728</v>
      </c>
      <c r="I162" s="6">
        <f t="shared" si="17"/>
        <v>147.48064529804998</v>
      </c>
      <c r="J162" s="6">
        <f t="shared" si="17"/>
        <v>13.752915998820001</v>
      </c>
      <c r="K162" s="6">
        <f t="shared" si="14"/>
        <v>130.97714609946598</v>
      </c>
      <c r="L162" s="7">
        <f t="shared" si="13"/>
        <v>9.5235909323305563</v>
      </c>
      <c r="M162" s="7">
        <f t="shared" si="15"/>
        <v>10.764962060453231</v>
      </c>
      <c r="P162" s="5">
        <f t="shared" si="16"/>
        <v>22.943269239549668</v>
      </c>
    </row>
    <row r="163" spans="1:16" x14ac:dyDescent="0.15">
      <c r="A163" s="5">
        <v>81</v>
      </c>
      <c r="B163" s="5">
        <v>161</v>
      </c>
      <c r="D163">
        <v>254.60323975665</v>
      </c>
      <c r="E163">
        <v>115.77937403797</v>
      </c>
      <c r="F163">
        <v>108.47179073856999</v>
      </c>
      <c r="G163">
        <v>101.91559202814</v>
      </c>
      <c r="I163" s="6">
        <f t="shared" si="17"/>
        <v>146.13144901807999</v>
      </c>
      <c r="J163" s="6">
        <f t="shared" si="17"/>
        <v>13.863782009830004</v>
      </c>
      <c r="K163" s="6">
        <f t="shared" si="14"/>
        <v>129.49491060628398</v>
      </c>
      <c r="L163" s="7">
        <f t="shared" si="13"/>
        <v>9.3405183747455531</v>
      </c>
      <c r="M163" s="7">
        <f t="shared" si="15"/>
        <v>10.589599882546008</v>
      </c>
      <c r="P163" s="5">
        <f t="shared" si="16"/>
        <v>20.579923428345438</v>
      </c>
    </row>
    <row r="164" spans="1:16" x14ac:dyDescent="0.15">
      <c r="A164" s="5">
        <v>81.5</v>
      </c>
      <c r="B164" s="5">
        <v>162</v>
      </c>
      <c r="D164">
        <v>255.14791468152001</v>
      </c>
      <c r="E164">
        <v>116.03027193433</v>
      </c>
      <c r="F164">
        <v>108.3248094959</v>
      </c>
      <c r="G164">
        <v>102.02044255569</v>
      </c>
      <c r="I164" s="6">
        <f t="shared" si="17"/>
        <v>146.82310518562002</v>
      </c>
      <c r="J164" s="6">
        <f t="shared" si="17"/>
        <v>14.009829378640006</v>
      </c>
      <c r="K164" s="6">
        <f t="shared" si="14"/>
        <v>130.01130993125201</v>
      </c>
      <c r="L164" s="7">
        <f t="shared" si="13"/>
        <v>9.2800066594296222</v>
      </c>
      <c r="M164" s="7">
        <f t="shared" si="15"/>
        <v>10.536798546907857</v>
      </c>
      <c r="P164" s="5">
        <f t="shared" si="16"/>
        <v>19.798757147570196</v>
      </c>
    </row>
    <row r="165" spans="1:16" x14ac:dyDescent="0.15">
      <c r="A165" s="5">
        <v>82</v>
      </c>
      <c r="B165" s="5">
        <v>163</v>
      </c>
      <c r="D165">
        <v>260.86307996775002</v>
      </c>
      <c r="E165">
        <v>116.49901048157</v>
      </c>
      <c r="F165">
        <v>108.46570926143001</v>
      </c>
      <c r="G165">
        <v>102.08389507619999</v>
      </c>
      <c r="I165" s="6">
        <f t="shared" si="17"/>
        <v>152.39737070632003</v>
      </c>
      <c r="J165" s="6">
        <f t="shared" si="17"/>
        <v>14.415115405370003</v>
      </c>
      <c r="K165" s="6">
        <f t="shared" si="14"/>
        <v>135.09923221987603</v>
      </c>
      <c r="L165" s="7">
        <f t="shared" si="13"/>
        <v>9.3720534606020625</v>
      </c>
      <c r="M165" s="7">
        <f t="shared" si="15"/>
        <v>10.636555727758077</v>
      </c>
      <c r="P165" s="5">
        <f t="shared" si="16"/>
        <v>20.987020559931327</v>
      </c>
    </row>
    <row r="166" spans="1:16" x14ac:dyDescent="0.15">
      <c r="A166" s="5">
        <v>82.5</v>
      </c>
      <c r="B166" s="5">
        <v>164</v>
      </c>
      <c r="D166">
        <v>260.91490141464999</v>
      </c>
      <c r="E166">
        <v>116.43040387012</v>
      </c>
      <c r="F166">
        <v>108.33045134818001</v>
      </c>
      <c r="G166">
        <v>102.08880422039999</v>
      </c>
      <c r="I166" s="6">
        <f t="shared" si="17"/>
        <v>152.58445006646997</v>
      </c>
      <c r="J166" s="6">
        <f t="shared" si="17"/>
        <v>14.34159964972001</v>
      </c>
      <c r="K166" s="6">
        <f t="shared" si="14"/>
        <v>135.37453048680595</v>
      </c>
      <c r="L166" s="7">
        <f t="shared" si="13"/>
        <v>9.439290859680975</v>
      </c>
      <c r="M166" s="7">
        <f t="shared" si="15"/>
        <v>10.71150350651477</v>
      </c>
      <c r="P166" s="5">
        <f t="shared" si="16"/>
        <v>21.855010976220964</v>
      </c>
    </row>
    <row r="167" spans="1:16" x14ac:dyDescent="0.15">
      <c r="A167" s="5">
        <v>83</v>
      </c>
      <c r="B167" s="5">
        <v>165</v>
      </c>
      <c r="D167">
        <v>257.38715824964999</v>
      </c>
      <c r="E167">
        <v>116.27405995749</v>
      </c>
      <c r="F167">
        <v>108.45486518171001</v>
      </c>
      <c r="G167">
        <v>102.06022860492</v>
      </c>
      <c r="I167" s="6">
        <f t="shared" si="17"/>
        <v>148.93229306793998</v>
      </c>
      <c r="J167" s="6">
        <f t="shared" si="17"/>
        <v>14.213831352569997</v>
      </c>
      <c r="K167" s="6">
        <f t="shared" si="14"/>
        <v>131.87569544485598</v>
      </c>
      <c r="L167" s="7">
        <f t="shared" si="13"/>
        <v>9.2779836888251523</v>
      </c>
      <c r="M167" s="7">
        <f t="shared" si="15"/>
        <v>10.557906715336729</v>
      </c>
      <c r="P167" s="5">
        <f t="shared" si="16"/>
        <v>19.772641933103696</v>
      </c>
    </row>
    <row r="168" spans="1:16" x14ac:dyDescent="0.15">
      <c r="A168" s="5">
        <v>83.5</v>
      </c>
      <c r="B168" s="5">
        <v>166</v>
      </c>
      <c r="D168">
        <v>254.42556622443999</v>
      </c>
      <c r="E168">
        <v>116.04625082459999</v>
      </c>
      <c r="F168">
        <v>108.33462778429001</v>
      </c>
      <c r="G168">
        <v>101.99772860492</v>
      </c>
      <c r="I168" s="6">
        <f t="shared" si="17"/>
        <v>146.09093844014998</v>
      </c>
      <c r="J168" s="6">
        <f t="shared" si="17"/>
        <v>14.048522219679995</v>
      </c>
      <c r="K168" s="6">
        <f t="shared" si="14"/>
        <v>129.23271177653399</v>
      </c>
      <c r="L168" s="7">
        <f t="shared" si="13"/>
        <v>9.1990253320379285</v>
      </c>
      <c r="M168" s="7">
        <f t="shared" si="15"/>
        <v>10.486658738227286</v>
      </c>
      <c r="P168" s="5">
        <f t="shared" si="16"/>
        <v>18.753341693710848</v>
      </c>
    </row>
    <row r="169" spans="1:16" x14ac:dyDescent="0.15">
      <c r="A169" s="5">
        <v>84</v>
      </c>
      <c r="B169" s="5">
        <v>167</v>
      </c>
      <c r="D169">
        <v>259.60406426527999</v>
      </c>
      <c r="E169">
        <v>116.49556158756</v>
      </c>
      <c r="F169">
        <v>108.29454865181999</v>
      </c>
      <c r="G169">
        <v>102.01831770222999</v>
      </c>
      <c r="I169" s="6">
        <f t="shared" si="17"/>
        <v>151.30951561346001</v>
      </c>
      <c r="J169" s="6">
        <f t="shared" si="17"/>
        <v>14.477243885330012</v>
      </c>
      <c r="K169" s="6">
        <f t="shared" si="14"/>
        <v>133.93682295106399</v>
      </c>
      <c r="L169" s="7">
        <f t="shared" si="13"/>
        <v>9.2515415235066936</v>
      </c>
      <c r="M169" s="7">
        <f t="shared" si="15"/>
        <v>10.546885309373831</v>
      </c>
      <c r="P169" s="5">
        <f t="shared" si="16"/>
        <v>19.43129104212959</v>
      </c>
    </row>
    <row r="170" spans="1:16" x14ac:dyDescent="0.15">
      <c r="A170" s="5">
        <v>84.5</v>
      </c>
      <c r="B170" s="5">
        <v>168</v>
      </c>
      <c r="D170">
        <v>261.93815567457</v>
      </c>
      <c r="E170">
        <v>116.71674858778</v>
      </c>
      <c r="F170">
        <v>108.32752051583</v>
      </c>
      <c r="G170">
        <v>101.94922332943</v>
      </c>
      <c r="I170" s="6">
        <f t="shared" si="17"/>
        <v>153.61063515874</v>
      </c>
      <c r="J170" s="6">
        <f t="shared" si="17"/>
        <v>14.767525258350005</v>
      </c>
      <c r="K170" s="6">
        <f t="shared" si="14"/>
        <v>135.88960484871998</v>
      </c>
      <c r="L170" s="7">
        <f t="shared" si="13"/>
        <v>9.2019212746484982</v>
      </c>
      <c r="M170" s="7">
        <f t="shared" si="15"/>
        <v>10.504975440193416</v>
      </c>
      <c r="P170" s="5">
        <f t="shared" si="16"/>
        <v>18.790726400236295</v>
      </c>
    </row>
    <row r="171" spans="1:16" x14ac:dyDescent="0.15">
      <c r="A171" s="5">
        <v>85</v>
      </c>
      <c r="B171" s="5">
        <v>169</v>
      </c>
      <c r="D171">
        <v>262.188907637</v>
      </c>
      <c r="E171">
        <v>116.85606338493</v>
      </c>
      <c r="F171">
        <v>108.40701934349001</v>
      </c>
      <c r="G171">
        <v>101.96277842907</v>
      </c>
      <c r="I171" s="6">
        <f t="shared" si="17"/>
        <v>153.78188829351001</v>
      </c>
      <c r="J171" s="6">
        <f t="shared" si="17"/>
        <v>14.893284955859997</v>
      </c>
      <c r="K171" s="6">
        <f t="shared" si="14"/>
        <v>135.90994634647802</v>
      </c>
      <c r="L171" s="7">
        <f t="shared" si="13"/>
        <v>9.125585574255874</v>
      </c>
      <c r="M171" s="7">
        <f t="shared" si="15"/>
        <v>10.436350119478572</v>
      </c>
      <c r="P171" s="5">
        <f t="shared" si="16"/>
        <v>17.80528292280804</v>
      </c>
    </row>
    <row r="172" spans="1:16" x14ac:dyDescent="0.15">
      <c r="A172" s="5">
        <v>85.5</v>
      </c>
      <c r="B172" s="5">
        <v>170</v>
      </c>
      <c r="D172">
        <v>262.08495341500998</v>
      </c>
      <c r="E172">
        <v>116.71410754897001</v>
      </c>
      <c r="F172">
        <v>108.33338218054</v>
      </c>
      <c r="G172">
        <v>102.00996483001001</v>
      </c>
      <c r="I172" s="6">
        <f t="shared" si="17"/>
        <v>153.75157123446996</v>
      </c>
      <c r="J172" s="6">
        <f t="shared" si="17"/>
        <v>14.70414271896</v>
      </c>
      <c r="K172" s="6">
        <f t="shared" si="14"/>
        <v>136.10659997171797</v>
      </c>
      <c r="L172" s="7">
        <f t="shared" si="13"/>
        <v>9.2563437782889366</v>
      </c>
      <c r="M172" s="7">
        <f t="shared" si="15"/>
        <v>10.574818703189417</v>
      </c>
      <c r="P172" s="5">
        <f t="shared" si="16"/>
        <v>19.493284979799245</v>
      </c>
    </row>
    <row r="173" spans="1:16" x14ac:dyDescent="0.15">
      <c r="A173" s="5">
        <v>86</v>
      </c>
      <c r="B173" s="5">
        <v>171</v>
      </c>
      <c r="D173">
        <v>263.92817841684001</v>
      </c>
      <c r="E173">
        <v>116.89017680288001</v>
      </c>
      <c r="F173">
        <v>108.38166764361</v>
      </c>
      <c r="G173">
        <v>102.07642145369</v>
      </c>
      <c r="I173" s="6">
        <f t="shared" si="17"/>
        <v>155.54651077323001</v>
      </c>
      <c r="J173" s="6">
        <f t="shared" si="17"/>
        <v>14.813755349190004</v>
      </c>
      <c r="K173" s="6">
        <f t="shared" si="14"/>
        <v>137.770004354202</v>
      </c>
      <c r="L173" s="7">
        <f t="shared" si="13"/>
        <v>9.3001403834939858</v>
      </c>
      <c r="M173" s="7">
        <f t="shared" si="15"/>
        <v>10.626325688072246</v>
      </c>
      <c r="P173" s="5">
        <f t="shared" si="16"/>
        <v>20.058670228258773</v>
      </c>
    </row>
    <row r="174" spans="1:16" x14ac:dyDescent="0.15">
      <c r="A174" s="5">
        <v>86.5</v>
      </c>
      <c r="B174" s="5">
        <v>172</v>
      </c>
      <c r="D174">
        <v>264.24708385297998</v>
      </c>
      <c r="E174">
        <v>116.92201599296</v>
      </c>
      <c r="F174">
        <v>108.24897420868</v>
      </c>
      <c r="G174">
        <v>101.97662661196</v>
      </c>
      <c r="I174" s="6">
        <f t="shared" si="17"/>
        <v>155.99810964429997</v>
      </c>
      <c r="J174" s="6">
        <f t="shared" si="17"/>
        <v>14.945389380999998</v>
      </c>
      <c r="K174" s="6">
        <f t="shared" si="14"/>
        <v>138.06364238709997</v>
      </c>
      <c r="L174" s="7">
        <f t="shared" si="13"/>
        <v>9.2378752314489461</v>
      </c>
      <c r="M174" s="7">
        <f t="shared" si="15"/>
        <v>10.571770915704986</v>
      </c>
      <c r="P174" s="5">
        <f t="shared" si="16"/>
        <v>19.25486823733879</v>
      </c>
    </row>
    <row r="175" spans="1:16" x14ac:dyDescent="0.15">
      <c r="A175" s="5">
        <v>87</v>
      </c>
      <c r="B175" s="5">
        <v>173</v>
      </c>
      <c r="D175">
        <v>265.38881960238001</v>
      </c>
      <c r="E175">
        <v>117.05979018414</v>
      </c>
      <c r="F175">
        <v>108.43654747948</v>
      </c>
      <c r="G175">
        <v>102.04271688159</v>
      </c>
      <c r="I175" s="6">
        <f t="shared" si="17"/>
        <v>156.95227212290001</v>
      </c>
      <c r="J175" s="6">
        <f t="shared" si="17"/>
        <v>15.017073302550003</v>
      </c>
      <c r="K175" s="6">
        <f t="shared" si="14"/>
        <v>138.93178415984002</v>
      </c>
      <c r="L175" s="7">
        <f t="shared" si="13"/>
        <v>9.2515885992411349</v>
      </c>
      <c r="M175" s="7">
        <f t="shared" si="15"/>
        <v>10.593194663174955</v>
      </c>
      <c r="P175" s="5">
        <f t="shared" si="16"/>
        <v>19.431898758770842</v>
      </c>
    </row>
    <row r="176" spans="1:16" x14ac:dyDescent="0.15">
      <c r="A176" s="5">
        <v>87.5</v>
      </c>
      <c r="B176" s="5">
        <v>174</v>
      </c>
      <c r="D176">
        <v>264.57926784534999</v>
      </c>
      <c r="E176">
        <v>116.95510234024999</v>
      </c>
      <c r="F176">
        <v>108.35756154748</v>
      </c>
      <c r="G176">
        <v>101.97223036342</v>
      </c>
      <c r="I176" s="6">
        <f t="shared" si="17"/>
        <v>156.22170629786999</v>
      </c>
      <c r="J176" s="6">
        <f t="shared" si="17"/>
        <v>14.982871976829998</v>
      </c>
      <c r="K176" s="6">
        <f t="shared" si="14"/>
        <v>138.24225992567398</v>
      </c>
      <c r="L176" s="7">
        <f t="shared" si="13"/>
        <v>9.2266863215180859</v>
      </c>
      <c r="M176" s="7">
        <f t="shared" si="15"/>
        <v>10.576002765129687</v>
      </c>
      <c r="P176" s="5">
        <f t="shared" si="16"/>
        <v>19.110426799660388</v>
      </c>
    </row>
    <row r="177" spans="1:16" x14ac:dyDescent="0.15">
      <c r="A177" s="5">
        <v>88</v>
      </c>
      <c r="B177" s="5">
        <v>175</v>
      </c>
      <c r="D177">
        <v>261.52211870001997</v>
      </c>
      <c r="E177">
        <v>116.68578974397001</v>
      </c>
      <c r="F177">
        <v>108.35448417351</v>
      </c>
      <c r="G177">
        <v>101.93618112544</v>
      </c>
      <c r="I177" s="6">
        <f t="shared" si="17"/>
        <v>153.16763452650997</v>
      </c>
      <c r="J177" s="6">
        <f t="shared" si="17"/>
        <v>14.749608618530004</v>
      </c>
      <c r="K177" s="6">
        <f t="shared" si="14"/>
        <v>135.46810418427395</v>
      </c>
      <c r="L177" s="7">
        <f t="shared" si="13"/>
        <v>9.1845219549815535</v>
      </c>
      <c r="M177" s="7">
        <f t="shared" si="15"/>
        <v>10.541548778270936</v>
      </c>
      <c r="P177" s="5">
        <f t="shared" si="16"/>
        <v>18.566112674426599</v>
      </c>
    </row>
    <row r="178" spans="1:16" x14ac:dyDescent="0.15">
      <c r="A178" s="5">
        <v>88.5</v>
      </c>
      <c r="B178" s="5">
        <v>176</v>
      </c>
      <c r="D178">
        <v>260.27276061918002</v>
      </c>
      <c r="E178">
        <v>116.76377375101001</v>
      </c>
      <c r="F178">
        <v>108.43933177021999</v>
      </c>
      <c r="G178">
        <v>102.00410316529999</v>
      </c>
      <c r="I178" s="6">
        <f t="shared" si="17"/>
        <v>151.83342884896001</v>
      </c>
      <c r="J178" s="6">
        <f t="shared" si="17"/>
        <v>14.759670585710012</v>
      </c>
      <c r="K178" s="6">
        <f t="shared" si="14"/>
        <v>134.121824146108</v>
      </c>
      <c r="L178" s="7">
        <f t="shared" si="13"/>
        <v>9.0870472594396379</v>
      </c>
      <c r="M178" s="7">
        <f t="shared" si="15"/>
        <v>10.451784462406801</v>
      </c>
      <c r="P178" s="5">
        <f t="shared" si="16"/>
        <v>17.307778730517875</v>
      </c>
    </row>
    <row r="179" spans="1:16" x14ac:dyDescent="0.15">
      <c r="A179" s="5">
        <v>89</v>
      </c>
      <c r="B179" s="5">
        <v>177</v>
      </c>
      <c r="D179">
        <v>259.53649768909003</v>
      </c>
      <c r="E179">
        <v>116.78622258087999</v>
      </c>
      <c r="F179">
        <v>108.35946658851</v>
      </c>
      <c r="G179">
        <v>101.87617233294</v>
      </c>
      <c r="I179" s="6">
        <f t="shared" si="17"/>
        <v>151.17703110058002</v>
      </c>
      <c r="J179" s="6">
        <f t="shared" si="17"/>
        <v>14.910050247939992</v>
      </c>
      <c r="K179" s="6">
        <f t="shared" si="14"/>
        <v>133.28497080305203</v>
      </c>
      <c r="L179" s="7">
        <f t="shared" si="13"/>
        <v>8.9392703972588556</v>
      </c>
      <c r="M179" s="7">
        <f t="shared" si="15"/>
        <v>10.311717979903799</v>
      </c>
      <c r="P179" s="5">
        <f t="shared" si="16"/>
        <v>15.400077036528618</v>
      </c>
    </row>
    <row r="180" spans="1:16" x14ac:dyDescent="0.15">
      <c r="A180" s="5">
        <v>89.5</v>
      </c>
      <c r="B180" s="5">
        <v>178</v>
      </c>
      <c r="D180">
        <v>260.00682268358997</v>
      </c>
      <c r="E180">
        <v>116.87689824664</v>
      </c>
      <c r="F180">
        <v>108.42313892145</v>
      </c>
      <c r="G180">
        <v>101.976992966</v>
      </c>
      <c r="I180" s="6">
        <f t="shared" si="17"/>
        <v>151.58368376213997</v>
      </c>
      <c r="J180" s="6">
        <f t="shared" si="17"/>
        <v>14.899905280639999</v>
      </c>
      <c r="K180" s="6">
        <f t="shared" si="14"/>
        <v>133.70379742537196</v>
      </c>
      <c r="L180" s="7">
        <f t="shared" si="13"/>
        <v>8.973466267540525</v>
      </c>
      <c r="M180" s="7">
        <f t="shared" si="15"/>
        <v>10.353624229863248</v>
      </c>
      <c r="P180" s="5">
        <f t="shared" si="16"/>
        <v>15.841523137772615</v>
      </c>
    </row>
    <row r="181" spans="1:16" x14ac:dyDescent="0.15">
      <c r="A181" s="5">
        <v>90</v>
      </c>
      <c r="B181" s="5">
        <v>179</v>
      </c>
      <c r="D181">
        <v>254.45491893478001</v>
      </c>
      <c r="E181">
        <v>116.25801481916</v>
      </c>
      <c r="F181">
        <v>108.27007620163999</v>
      </c>
      <c r="G181">
        <v>101.89947245018</v>
      </c>
      <c r="I181" s="6">
        <f t="shared" si="17"/>
        <v>146.18484273314002</v>
      </c>
      <c r="J181" s="6">
        <f t="shared" si="17"/>
        <v>14.358542368979997</v>
      </c>
      <c r="K181" s="6">
        <f t="shared" si="14"/>
        <v>128.95459189036401</v>
      </c>
      <c r="L181" s="7">
        <f t="shared" si="13"/>
        <v>8.9810364155734774</v>
      </c>
      <c r="M181" s="7">
        <f t="shared" si="15"/>
        <v>10.368904757573983</v>
      </c>
      <c r="P181" s="5">
        <f t="shared" si="16"/>
        <v>15.939248749299983</v>
      </c>
    </row>
    <row r="182" spans="1:16" x14ac:dyDescent="0.15">
      <c r="A182" s="5">
        <v>90.5</v>
      </c>
      <c r="B182" s="5">
        <v>180</v>
      </c>
      <c r="D182">
        <v>255.89054361382</v>
      </c>
      <c r="E182">
        <v>116.38500476854</v>
      </c>
      <c r="F182">
        <v>108.19372801876</v>
      </c>
      <c r="G182">
        <v>101.9029161782</v>
      </c>
      <c r="I182" s="6">
        <f t="shared" ref="I182:J241" si="18">D182-F182</f>
        <v>147.69681559506</v>
      </c>
      <c r="J182" s="6">
        <f t="shared" si="18"/>
        <v>14.482088590339998</v>
      </c>
      <c r="K182" s="6">
        <f>I182-1.2*J182</f>
        <v>130.31830928665201</v>
      </c>
      <c r="L182" s="7">
        <f t="shared" si="13"/>
        <v>8.9985852851071737</v>
      </c>
      <c r="M182" s="7">
        <f>L182+ABS($N$2)*A182</f>
        <v>10.394164006785459</v>
      </c>
      <c r="P182" s="5">
        <f>(L182-$O$2)/$O$2*100</f>
        <v>16.165793065121722</v>
      </c>
    </row>
    <row r="183" spans="1:16" x14ac:dyDescent="0.15">
      <c r="A183" s="5">
        <v>91</v>
      </c>
      <c r="B183" s="5">
        <v>181</v>
      </c>
      <c r="D183">
        <v>255.55197711100001</v>
      </c>
      <c r="E183">
        <v>116.37084586604</v>
      </c>
      <c r="F183">
        <v>108.49406506448</v>
      </c>
      <c r="G183">
        <v>101.94145662368</v>
      </c>
      <c r="I183" s="6">
        <f t="shared" si="18"/>
        <v>147.05791204652002</v>
      </c>
      <c r="J183" s="6">
        <f t="shared" si="18"/>
        <v>14.429389242360003</v>
      </c>
      <c r="K183" s="6">
        <f t="shared" ref="K183:K241" si="19">I183-1.2*J183</f>
        <v>129.74264495568801</v>
      </c>
      <c r="L183" s="7">
        <f t="shared" si="13"/>
        <v>8.9915548590792547</v>
      </c>
      <c r="M183" s="7">
        <f t="shared" ref="M183:M241" si="20">L183+ABS($N$2)*A183</f>
        <v>10.39484396043532</v>
      </c>
      <c r="P183" s="5">
        <f t="shared" ref="P183:P241" si="21">(L183-$O$2)/$O$2*100</f>
        <v>16.075034908228936</v>
      </c>
    </row>
    <row r="184" spans="1:16" x14ac:dyDescent="0.15">
      <c r="A184" s="5">
        <v>91.5</v>
      </c>
      <c r="B184" s="5">
        <v>182</v>
      </c>
      <c r="D184">
        <v>252.48279656664999</v>
      </c>
      <c r="E184">
        <v>116.19110850268</v>
      </c>
      <c r="F184">
        <v>108.25439624854</v>
      </c>
      <c r="G184">
        <v>101.92475087925</v>
      </c>
      <c r="I184" s="6">
        <f t="shared" si="18"/>
        <v>144.22840031811</v>
      </c>
      <c r="J184" s="6">
        <f t="shared" si="18"/>
        <v>14.266357623429997</v>
      </c>
      <c r="K184" s="6">
        <f t="shared" si="19"/>
        <v>127.10877116999401</v>
      </c>
      <c r="L184" s="7">
        <f t="shared" si="13"/>
        <v>8.9096863071229961</v>
      </c>
      <c r="M184" s="7">
        <f t="shared" si="20"/>
        <v>10.320685788156842</v>
      </c>
      <c r="P184" s="5">
        <f t="shared" si="21"/>
        <v>15.018165971193726</v>
      </c>
    </row>
    <row r="185" spans="1:16" x14ac:dyDescent="0.15">
      <c r="A185" s="5">
        <v>92</v>
      </c>
      <c r="B185" s="5">
        <v>183</v>
      </c>
      <c r="D185">
        <v>252.08517350157999</v>
      </c>
      <c r="E185">
        <v>116.1430562688</v>
      </c>
      <c r="F185">
        <v>108.27022274326001</v>
      </c>
      <c r="G185">
        <v>101.92086752637999</v>
      </c>
      <c r="I185" s="6">
        <f t="shared" si="18"/>
        <v>143.81495075831998</v>
      </c>
      <c r="J185" s="6">
        <f t="shared" si="18"/>
        <v>14.222188742420002</v>
      </c>
      <c r="K185" s="6">
        <f t="shared" si="19"/>
        <v>126.74832426741598</v>
      </c>
      <c r="L185" s="7">
        <f t="shared" si="13"/>
        <v>8.9120125293632473</v>
      </c>
      <c r="M185" s="7">
        <f t="shared" si="20"/>
        <v>10.330722390074873</v>
      </c>
      <c r="P185" s="5">
        <f t="shared" si="21"/>
        <v>15.048195964000676</v>
      </c>
    </row>
    <row r="186" spans="1:16" x14ac:dyDescent="0.15">
      <c r="A186" s="5">
        <v>92.5</v>
      </c>
      <c r="B186" s="5">
        <v>184</v>
      </c>
      <c r="D186">
        <v>252.33467830679999</v>
      </c>
      <c r="E186">
        <v>116.10314723790999</v>
      </c>
      <c r="F186">
        <v>108.31696951934001</v>
      </c>
      <c r="G186">
        <v>101.83242966002</v>
      </c>
      <c r="I186" s="6">
        <f t="shared" si="18"/>
        <v>144.01770878745998</v>
      </c>
      <c r="J186" s="6">
        <f t="shared" si="18"/>
        <v>14.270717577889997</v>
      </c>
      <c r="K186" s="6">
        <f t="shared" si="19"/>
        <v>126.89284769399198</v>
      </c>
      <c r="L186" s="7">
        <f t="shared" si="13"/>
        <v>8.8918337148364888</v>
      </c>
      <c r="M186" s="7">
        <f t="shared" si="20"/>
        <v>10.318253955225897</v>
      </c>
      <c r="P186" s="5">
        <f t="shared" si="21"/>
        <v>14.787700795221822</v>
      </c>
    </row>
    <row r="187" spans="1:16" x14ac:dyDescent="0.15">
      <c r="A187" s="5">
        <v>93</v>
      </c>
      <c r="B187" s="5">
        <v>185</v>
      </c>
      <c r="D187">
        <v>251.15391387279001</v>
      </c>
      <c r="E187">
        <v>116.13660039616001</v>
      </c>
      <c r="F187">
        <v>108.22618698709999</v>
      </c>
      <c r="G187">
        <v>101.92621629543</v>
      </c>
      <c r="I187" s="6">
        <f t="shared" si="18"/>
        <v>142.92772688569002</v>
      </c>
      <c r="J187" s="6">
        <f t="shared" si="18"/>
        <v>14.21038410073001</v>
      </c>
      <c r="K187" s="6">
        <f t="shared" si="19"/>
        <v>125.87526596481401</v>
      </c>
      <c r="L187" s="7">
        <f t="shared" si="13"/>
        <v>8.8579777346305217</v>
      </c>
      <c r="M187" s="7">
        <f t="shared" si="20"/>
        <v>10.29210835469771</v>
      </c>
      <c r="P187" s="5">
        <f t="shared" si="21"/>
        <v>14.350642450380411</v>
      </c>
    </row>
    <row r="188" spans="1:16" x14ac:dyDescent="0.15">
      <c r="A188" s="5">
        <v>93.5</v>
      </c>
      <c r="B188" s="5">
        <v>186</v>
      </c>
      <c r="D188">
        <v>249.68212163451</v>
      </c>
      <c r="E188">
        <v>116.06367838016</v>
      </c>
      <c r="F188">
        <v>108.39793376319</v>
      </c>
      <c r="G188">
        <v>101.98556565065</v>
      </c>
      <c r="I188" s="6">
        <f t="shared" si="18"/>
        <v>141.28418787132</v>
      </c>
      <c r="J188" s="6">
        <f t="shared" si="18"/>
        <v>14.078112729509996</v>
      </c>
      <c r="K188" s="6">
        <f t="shared" si="19"/>
        <v>124.390452595908</v>
      </c>
      <c r="L188" s="7">
        <f t="shared" si="13"/>
        <v>8.8357335237958097</v>
      </c>
      <c r="M188" s="7">
        <f t="shared" si="20"/>
        <v>10.277574523540778</v>
      </c>
      <c r="P188" s="5">
        <f t="shared" si="21"/>
        <v>14.06348437932243</v>
      </c>
    </row>
    <row r="189" spans="1:16" x14ac:dyDescent="0.15">
      <c r="A189" s="5">
        <v>94</v>
      </c>
      <c r="B189" s="5">
        <v>187</v>
      </c>
      <c r="D189">
        <v>249.71095297484001</v>
      </c>
      <c r="E189">
        <v>116.11077690558</v>
      </c>
      <c r="F189">
        <v>108.33873094959</v>
      </c>
      <c r="G189">
        <v>101.9917936694</v>
      </c>
      <c r="I189" s="6">
        <f t="shared" si="18"/>
        <v>141.37222202525001</v>
      </c>
      <c r="J189" s="6">
        <f t="shared" si="18"/>
        <v>14.11898323618</v>
      </c>
      <c r="K189" s="6">
        <f t="shared" si="19"/>
        <v>124.42944214183402</v>
      </c>
      <c r="L189" s="7">
        <f t="shared" si="13"/>
        <v>8.8129180451877467</v>
      </c>
      <c r="M189" s="7">
        <f t="shared" si="20"/>
        <v>10.262469424610495</v>
      </c>
      <c r="P189" s="5">
        <f t="shared" si="21"/>
        <v>13.768951618594766</v>
      </c>
    </row>
    <row r="190" spans="1:16" x14ac:dyDescent="0.15">
      <c r="A190" s="5">
        <v>94.5</v>
      </c>
      <c r="B190" s="5">
        <v>188</v>
      </c>
      <c r="D190">
        <v>250.18553297630001</v>
      </c>
      <c r="E190">
        <v>116.21238353753</v>
      </c>
      <c r="F190">
        <v>108.29997069168</v>
      </c>
      <c r="G190">
        <v>101.95874853458</v>
      </c>
      <c r="I190" s="6">
        <f t="shared" si="18"/>
        <v>141.88556228461999</v>
      </c>
      <c r="J190" s="6">
        <f t="shared" si="18"/>
        <v>14.253635002950006</v>
      </c>
      <c r="K190" s="6">
        <f t="shared" si="19"/>
        <v>124.78120028107999</v>
      </c>
      <c r="L190" s="7">
        <f t="shared" si="13"/>
        <v>8.7543423312898518</v>
      </c>
      <c r="M190" s="7">
        <f t="shared" si="20"/>
        <v>10.211604090390381</v>
      </c>
      <c r="P190" s="5">
        <f t="shared" si="21"/>
        <v>13.012777837526516</v>
      </c>
    </row>
    <row r="191" spans="1:16" x14ac:dyDescent="0.15">
      <c r="A191" s="5">
        <v>95</v>
      </c>
      <c r="B191" s="5">
        <v>189</v>
      </c>
      <c r="D191">
        <v>253.11180397622999</v>
      </c>
      <c r="E191">
        <v>116.32272026997001</v>
      </c>
      <c r="F191">
        <v>108.35235932005</v>
      </c>
      <c r="G191">
        <v>101.95208089097</v>
      </c>
      <c r="I191" s="6">
        <f t="shared" si="18"/>
        <v>144.75944465617999</v>
      </c>
      <c r="J191" s="6">
        <f t="shared" si="18"/>
        <v>14.370639379000011</v>
      </c>
      <c r="K191" s="6">
        <f t="shared" si="19"/>
        <v>127.51467740137998</v>
      </c>
      <c r="L191" s="7">
        <f t="shared" si="13"/>
        <v>8.8732779411136526</v>
      </c>
      <c r="M191" s="7">
        <f t="shared" si="20"/>
        <v>10.338250079891964</v>
      </c>
      <c r="P191" s="5">
        <f t="shared" si="21"/>
        <v>14.54815801131137</v>
      </c>
    </row>
    <row r="192" spans="1:16" x14ac:dyDescent="0.15">
      <c r="A192" s="5">
        <v>95.5</v>
      </c>
      <c r="B192" s="5">
        <v>190</v>
      </c>
      <c r="D192">
        <v>253.28259115252001</v>
      </c>
      <c r="E192">
        <v>116.44640892084</v>
      </c>
      <c r="F192">
        <v>108.30444021101999</v>
      </c>
      <c r="G192">
        <v>102.00901230949999</v>
      </c>
      <c r="I192" s="6">
        <f t="shared" si="18"/>
        <v>144.97815094150002</v>
      </c>
      <c r="J192" s="6">
        <f t="shared" si="18"/>
        <v>14.437396611340006</v>
      </c>
      <c r="K192" s="6">
        <f t="shared" si="19"/>
        <v>127.65327500789201</v>
      </c>
      <c r="L192" s="7">
        <f t="shared" si="13"/>
        <v>8.8418485994646279</v>
      </c>
      <c r="M192" s="7">
        <f t="shared" si="20"/>
        <v>10.314531117920719</v>
      </c>
      <c r="P192" s="5">
        <f t="shared" si="21"/>
        <v>14.142425967607108</v>
      </c>
    </row>
    <row r="193" spans="1:16" x14ac:dyDescent="0.15">
      <c r="A193" s="5">
        <v>96</v>
      </c>
      <c r="B193" s="5">
        <v>191</v>
      </c>
      <c r="D193">
        <v>250.58044164038</v>
      </c>
      <c r="E193">
        <v>116.21311715941999</v>
      </c>
      <c r="F193">
        <v>108.32598182884</v>
      </c>
      <c r="G193">
        <v>102.01751172333</v>
      </c>
      <c r="I193" s="6">
        <f t="shared" si="18"/>
        <v>142.25445981154002</v>
      </c>
      <c r="J193" s="6">
        <f t="shared" si="18"/>
        <v>14.195605436089991</v>
      </c>
      <c r="K193" s="6">
        <f t="shared" si="19"/>
        <v>125.21973328823202</v>
      </c>
      <c r="L193" s="7">
        <f t="shared" si="13"/>
        <v>8.8210209738488121</v>
      </c>
      <c r="M193" s="7">
        <f t="shared" si="20"/>
        <v>10.301413871982684</v>
      </c>
      <c r="P193" s="5">
        <f t="shared" si="21"/>
        <v>13.873555076164992</v>
      </c>
    </row>
    <row r="194" spans="1:16" x14ac:dyDescent="0.15">
      <c r="A194" s="5">
        <v>96.5</v>
      </c>
      <c r="B194" s="5">
        <v>192</v>
      </c>
      <c r="D194">
        <v>249.91504658498999</v>
      </c>
      <c r="E194">
        <v>116.04621817915</v>
      </c>
      <c r="F194">
        <v>108.38100820632999</v>
      </c>
      <c r="G194">
        <v>102.02183470106</v>
      </c>
      <c r="I194" s="6">
        <f t="shared" si="18"/>
        <v>141.53403837866</v>
      </c>
      <c r="J194" s="6">
        <f t="shared" si="18"/>
        <v>14.024383478090002</v>
      </c>
      <c r="K194" s="6">
        <f t="shared" si="19"/>
        <v>124.70477820495199</v>
      </c>
      <c r="L194" s="7">
        <f t="shared" ref="L194:L241" si="22">K194/J194</f>
        <v>8.8919971704835117</v>
      </c>
      <c r="M194" s="7">
        <f t="shared" si="20"/>
        <v>10.380100448295163</v>
      </c>
      <c r="P194" s="5">
        <f t="shared" si="21"/>
        <v>14.789810899673334</v>
      </c>
    </row>
    <row r="195" spans="1:16" x14ac:dyDescent="0.15">
      <c r="A195" s="5">
        <v>97</v>
      </c>
      <c r="B195" s="5">
        <v>193</v>
      </c>
      <c r="D195">
        <v>249.68681681461001</v>
      </c>
      <c r="E195">
        <v>116.19418971461999</v>
      </c>
      <c r="F195">
        <v>108.37705158265</v>
      </c>
      <c r="G195">
        <v>101.99772860492</v>
      </c>
      <c r="I195" s="6">
        <f t="shared" si="18"/>
        <v>141.30976523196</v>
      </c>
      <c r="J195" s="6">
        <f t="shared" si="18"/>
        <v>14.196461109699996</v>
      </c>
      <c r="K195" s="6">
        <f t="shared" si="19"/>
        <v>124.27401190032</v>
      </c>
      <c r="L195" s="7">
        <f t="shared" si="22"/>
        <v>8.7538725982496768</v>
      </c>
      <c r="M195" s="7">
        <f t="shared" si="20"/>
        <v>10.24968625573911</v>
      </c>
      <c r="P195" s="5">
        <f t="shared" si="21"/>
        <v>13.006713894205207</v>
      </c>
    </row>
    <row r="196" spans="1:16" x14ac:dyDescent="0.15">
      <c r="A196" s="5">
        <v>97.5</v>
      </c>
      <c r="B196" s="5">
        <v>194</v>
      </c>
      <c r="D196">
        <v>249.1882473773</v>
      </c>
      <c r="E196">
        <v>116.13689384491001</v>
      </c>
      <c r="F196">
        <v>108.27601113716</v>
      </c>
      <c r="G196">
        <v>102.07444314185</v>
      </c>
      <c r="I196" s="6">
        <f t="shared" si="18"/>
        <v>140.91223624014</v>
      </c>
      <c r="J196" s="6">
        <f t="shared" si="18"/>
        <v>14.062450703060009</v>
      </c>
      <c r="K196" s="6">
        <f t="shared" si="19"/>
        <v>124.037295396468</v>
      </c>
      <c r="L196" s="7">
        <f t="shared" si="22"/>
        <v>8.8204608155161264</v>
      </c>
      <c r="M196" s="7">
        <f t="shared" si="20"/>
        <v>10.32398485268334</v>
      </c>
      <c r="P196" s="5">
        <f t="shared" si="21"/>
        <v>13.86632380203725</v>
      </c>
    </row>
    <row r="197" spans="1:16" x14ac:dyDescent="0.15">
      <c r="A197" s="5">
        <v>98</v>
      </c>
      <c r="B197" s="5">
        <v>195</v>
      </c>
      <c r="D197">
        <v>249.33416477148</v>
      </c>
      <c r="E197">
        <v>116.00506199105</v>
      </c>
      <c r="F197">
        <v>108.35228604924001</v>
      </c>
      <c r="G197">
        <v>102.03495017585</v>
      </c>
      <c r="I197" s="6">
        <f t="shared" si="18"/>
        <v>140.98187872224</v>
      </c>
      <c r="J197" s="6">
        <f t="shared" si="18"/>
        <v>13.970111815199999</v>
      </c>
      <c r="K197" s="6">
        <f t="shared" si="19"/>
        <v>124.217744544</v>
      </c>
      <c r="L197" s="7">
        <f t="shared" si="22"/>
        <v>8.8916786198408584</v>
      </c>
      <c r="M197" s="7">
        <f t="shared" si="20"/>
        <v>10.402913036685852</v>
      </c>
      <c r="P197" s="5">
        <f t="shared" si="21"/>
        <v>14.78569862125814</v>
      </c>
    </row>
    <row r="198" spans="1:16" x14ac:dyDescent="0.15">
      <c r="A198" s="5">
        <v>98.5</v>
      </c>
      <c r="B198" s="5">
        <v>196</v>
      </c>
      <c r="D198">
        <v>249.33504511775001</v>
      </c>
      <c r="E198">
        <v>116.05120680800999</v>
      </c>
      <c r="F198">
        <v>108.25256447831001</v>
      </c>
      <c r="G198">
        <v>101.97823856975</v>
      </c>
      <c r="I198" s="6">
        <f t="shared" si="18"/>
        <v>141.08248063944001</v>
      </c>
      <c r="J198" s="6">
        <f t="shared" si="18"/>
        <v>14.072968238259989</v>
      </c>
      <c r="K198" s="6">
        <f t="shared" si="19"/>
        <v>124.19491875352801</v>
      </c>
      <c r="L198" s="7">
        <f t="shared" si="22"/>
        <v>8.8250692143169172</v>
      </c>
      <c r="M198" s="7">
        <f t="shared" si="20"/>
        <v>10.344014010839691</v>
      </c>
      <c r="P198" s="5">
        <f t="shared" si="21"/>
        <v>13.925815187015312</v>
      </c>
    </row>
    <row r="199" spans="1:16" x14ac:dyDescent="0.15">
      <c r="A199" s="5">
        <v>99</v>
      </c>
      <c r="B199" s="5">
        <v>197</v>
      </c>
      <c r="D199">
        <v>249.27576846893001</v>
      </c>
      <c r="E199">
        <v>116.10087301004999</v>
      </c>
      <c r="F199">
        <v>108.26875732708</v>
      </c>
      <c r="G199">
        <v>101.9654161782</v>
      </c>
      <c r="I199" s="6">
        <f t="shared" si="18"/>
        <v>141.00701114185</v>
      </c>
      <c r="J199" s="6">
        <f t="shared" si="18"/>
        <v>14.135456831849993</v>
      </c>
      <c r="K199" s="6">
        <f t="shared" si="19"/>
        <v>124.04446294363001</v>
      </c>
      <c r="L199" s="7">
        <f t="shared" si="22"/>
        <v>8.7754123845600223</v>
      </c>
      <c r="M199" s="7">
        <f t="shared" si="20"/>
        <v>10.302067560760577</v>
      </c>
      <c r="P199" s="5">
        <f t="shared" si="21"/>
        <v>13.284778309879048</v>
      </c>
    </row>
    <row r="200" spans="1:16" x14ac:dyDescent="0.15">
      <c r="A200" s="5">
        <v>99.5</v>
      </c>
      <c r="B200" s="5">
        <v>198</v>
      </c>
      <c r="D200">
        <v>249.03675445675</v>
      </c>
      <c r="E200">
        <v>116.07592986575</v>
      </c>
      <c r="F200">
        <v>108.18368991794</v>
      </c>
      <c r="G200">
        <v>101.96402403283</v>
      </c>
      <c r="I200" s="6">
        <f t="shared" si="18"/>
        <v>140.85306453881</v>
      </c>
      <c r="J200" s="6">
        <f t="shared" si="18"/>
        <v>14.111905832920002</v>
      </c>
      <c r="K200" s="6">
        <f t="shared" si="19"/>
        <v>123.91877753930601</v>
      </c>
      <c r="L200" s="7">
        <f t="shared" si="22"/>
        <v>8.7811511078985873</v>
      </c>
      <c r="M200" s="7">
        <f t="shared" si="20"/>
        <v>10.315516663776922</v>
      </c>
      <c r="P200" s="5">
        <f t="shared" si="21"/>
        <v>13.358861438135779</v>
      </c>
    </row>
    <row r="201" spans="1:16" s="41" customFormat="1" x14ac:dyDescent="0.15">
      <c r="A201" s="41">
        <v>100</v>
      </c>
      <c r="B201" s="41">
        <v>199</v>
      </c>
      <c r="D201" s="42">
        <v>248.73677646541</v>
      </c>
      <c r="E201" s="42">
        <v>116.20137920916</v>
      </c>
      <c r="F201" s="42">
        <v>108.20764947245</v>
      </c>
      <c r="G201" s="42">
        <v>101.98160902696</v>
      </c>
      <c r="I201" s="43">
        <f t="shared" si="18"/>
        <v>140.52912699296002</v>
      </c>
      <c r="J201" s="43">
        <f t="shared" si="18"/>
        <v>14.219770182199994</v>
      </c>
      <c r="K201" s="43">
        <f t="shared" si="19"/>
        <v>123.46540277432003</v>
      </c>
      <c r="L201" s="44">
        <f t="shared" si="22"/>
        <v>8.6826581015262398</v>
      </c>
      <c r="M201" s="44">
        <f t="shared" si="20"/>
        <v>10.224734037082357</v>
      </c>
      <c r="P201" s="41">
        <f t="shared" si="21"/>
        <v>12.08738177393259</v>
      </c>
    </row>
    <row r="202" spans="1:16" x14ac:dyDescent="0.15">
      <c r="A202" s="5">
        <v>100.5</v>
      </c>
      <c r="B202" s="5">
        <v>200</v>
      </c>
      <c r="D202">
        <v>248.32528794659001</v>
      </c>
      <c r="E202">
        <v>116.09258308267999</v>
      </c>
      <c r="F202">
        <v>108.26509378663999</v>
      </c>
      <c r="G202">
        <v>101.94658558031</v>
      </c>
      <c r="I202" s="6">
        <f t="shared" si="18"/>
        <v>140.06019415995002</v>
      </c>
      <c r="J202" s="6">
        <f t="shared" si="18"/>
        <v>14.145997502369994</v>
      </c>
      <c r="K202" s="6">
        <f t="shared" si="19"/>
        <v>123.08499715710602</v>
      </c>
      <c r="L202" s="7">
        <f t="shared" si="22"/>
        <v>8.7010475674468761</v>
      </c>
      <c r="M202" s="7">
        <f t="shared" si="20"/>
        <v>10.250833882680773</v>
      </c>
      <c r="P202" s="5">
        <f t="shared" si="21"/>
        <v>12.324777633951857</v>
      </c>
    </row>
    <row r="203" spans="1:16" x14ac:dyDescent="0.15">
      <c r="A203" s="5">
        <v>101</v>
      </c>
      <c r="B203" s="5">
        <v>201</v>
      </c>
      <c r="D203">
        <v>248.17819675739</v>
      </c>
      <c r="E203">
        <v>116.12610960311</v>
      </c>
      <c r="F203">
        <v>108.28810082063001</v>
      </c>
      <c r="G203">
        <v>101.89998534583999</v>
      </c>
      <c r="I203" s="6">
        <f t="shared" si="18"/>
        <v>139.89009593675999</v>
      </c>
      <c r="J203" s="6">
        <f t="shared" si="18"/>
        <v>14.226124257270001</v>
      </c>
      <c r="K203" s="6">
        <f t="shared" si="19"/>
        <v>122.81874682803598</v>
      </c>
      <c r="L203" s="7">
        <f t="shared" si="22"/>
        <v>8.6333244815622709</v>
      </c>
      <c r="M203" s="7">
        <f t="shared" si="20"/>
        <v>10.190821176473948</v>
      </c>
      <c r="P203" s="5">
        <f t="shared" si="21"/>
        <v>11.450517321764483</v>
      </c>
    </row>
    <row r="204" spans="1:16" x14ac:dyDescent="0.15">
      <c r="A204" s="5">
        <v>101.5</v>
      </c>
      <c r="B204" s="5">
        <v>202</v>
      </c>
      <c r="D204">
        <v>248.27312743012001</v>
      </c>
      <c r="E204">
        <v>116.19176876237999</v>
      </c>
      <c r="F204">
        <v>108.17995310668</v>
      </c>
      <c r="G204">
        <v>101.95904161782001</v>
      </c>
      <c r="I204" s="6">
        <f t="shared" si="18"/>
        <v>140.09317432344</v>
      </c>
      <c r="J204" s="6">
        <f t="shared" si="18"/>
        <v>14.232727144559988</v>
      </c>
      <c r="K204" s="6">
        <f t="shared" si="19"/>
        <v>123.01390174996801</v>
      </c>
      <c r="L204" s="7">
        <f t="shared" si="22"/>
        <v>8.6430309877040123</v>
      </c>
      <c r="M204" s="7">
        <f t="shared" si="20"/>
        <v>10.20823806229347</v>
      </c>
      <c r="P204" s="5">
        <f t="shared" si="21"/>
        <v>11.575821905554227</v>
      </c>
    </row>
    <row r="205" spans="1:16" x14ac:dyDescent="0.15">
      <c r="A205" s="5">
        <v>102</v>
      </c>
      <c r="B205" s="5">
        <v>203</v>
      </c>
      <c r="D205">
        <v>248.90763700388999</v>
      </c>
      <c r="E205">
        <v>116.13806763994</v>
      </c>
      <c r="F205">
        <v>108.14324443142</v>
      </c>
      <c r="G205">
        <v>101.93295720985</v>
      </c>
      <c r="I205" s="6">
        <f t="shared" si="18"/>
        <v>140.76439257247</v>
      </c>
      <c r="J205" s="6">
        <f t="shared" si="18"/>
        <v>14.205110430090002</v>
      </c>
      <c r="K205" s="6">
        <f t="shared" si="19"/>
        <v>123.718260056362</v>
      </c>
      <c r="L205" s="7">
        <f t="shared" si="22"/>
        <v>8.7094190971085705</v>
      </c>
      <c r="M205" s="7">
        <f t="shared" si="20"/>
        <v>10.28233655137581</v>
      </c>
      <c r="P205" s="5">
        <f t="shared" si="21"/>
        <v>12.432848553047151</v>
      </c>
    </row>
    <row r="206" spans="1:16" x14ac:dyDescent="0.15">
      <c r="A206" s="5">
        <v>102.5</v>
      </c>
      <c r="B206" s="5">
        <v>204</v>
      </c>
      <c r="D206">
        <v>248.11495855036</v>
      </c>
      <c r="E206">
        <v>116.08994204387</v>
      </c>
      <c r="F206">
        <v>108.25762016413</v>
      </c>
      <c r="G206">
        <v>102.01619284877</v>
      </c>
      <c r="I206" s="6">
        <f t="shared" si="18"/>
        <v>139.85733838623</v>
      </c>
      <c r="J206" s="6">
        <f t="shared" si="18"/>
        <v>14.073749195099992</v>
      </c>
      <c r="K206" s="6">
        <f t="shared" si="19"/>
        <v>122.96883935211001</v>
      </c>
      <c r="L206" s="7">
        <f t="shared" si="22"/>
        <v>8.7374613294177248</v>
      </c>
      <c r="M206" s="7">
        <f t="shared" si="20"/>
        <v>10.318089163362744</v>
      </c>
      <c r="P206" s="5">
        <f t="shared" si="21"/>
        <v>12.794855252133571</v>
      </c>
    </row>
    <row r="207" spans="1:16" x14ac:dyDescent="0.15">
      <c r="A207" s="5">
        <v>103</v>
      </c>
      <c r="B207" s="5">
        <v>205</v>
      </c>
      <c r="D207">
        <v>248.30049152666999</v>
      </c>
      <c r="E207">
        <v>116.15824224195001</v>
      </c>
      <c r="F207">
        <v>108.24816822978001</v>
      </c>
      <c r="G207">
        <v>101.93354337632</v>
      </c>
      <c r="I207" s="6">
        <f t="shared" si="18"/>
        <v>140.05232329688999</v>
      </c>
      <c r="J207" s="6">
        <f t="shared" si="18"/>
        <v>14.224698865630003</v>
      </c>
      <c r="K207" s="6">
        <f t="shared" si="19"/>
        <v>122.98268465813399</v>
      </c>
      <c r="L207" s="7">
        <f t="shared" si="22"/>
        <v>8.6457144590446955</v>
      </c>
      <c r="M207" s="7">
        <f t="shared" si="20"/>
        <v>10.234052672667495</v>
      </c>
      <c r="P207" s="5">
        <f t="shared" si="21"/>
        <v>11.610463748308543</v>
      </c>
    </row>
    <row r="208" spans="1:16" x14ac:dyDescent="0.15">
      <c r="A208" s="5">
        <v>103.5</v>
      </c>
      <c r="B208" s="5">
        <v>206</v>
      </c>
      <c r="D208">
        <v>247.89193749542</v>
      </c>
      <c r="E208">
        <v>116.15765534444</v>
      </c>
      <c r="F208">
        <v>108.14492966002</v>
      </c>
      <c r="G208">
        <v>101.97669988277001</v>
      </c>
      <c r="I208" s="6">
        <f t="shared" si="18"/>
        <v>139.74700783539998</v>
      </c>
      <c r="J208" s="6">
        <f t="shared" si="18"/>
        <v>14.180955461669996</v>
      </c>
      <c r="K208" s="6">
        <f t="shared" si="19"/>
        <v>122.72986128139598</v>
      </c>
      <c r="L208" s="7">
        <f t="shared" si="22"/>
        <v>8.6545551611896059</v>
      </c>
      <c r="M208" s="7">
        <f t="shared" si="20"/>
        <v>10.250603754490186</v>
      </c>
      <c r="P208" s="5">
        <f t="shared" si="21"/>
        <v>11.724591374305012</v>
      </c>
    </row>
    <row r="209" spans="1:16" x14ac:dyDescent="0.15">
      <c r="A209" s="5">
        <v>104</v>
      </c>
      <c r="B209" s="5">
        <v>207</v>
      </c>
      <c r="D209">
        <v>247.69488665541999</v>
      </c>
      <c r="E209">
        <v>116.09427041303</v>
      </c>
      <c r="F209">
        <v>108.28084701055</v>
      </c>
      <c r="G209">
        <v>101.95252051583</v>
      </c>
      <c r="I209" s="6">
        <f t="shared" si="18"/>
        <v>139.41403964487</v>
      </c>
      <c r="J209" s="6">
        <f t="shared" si="18"/>
        <v>14.1417498972</v>
      </c>
      <c r="K209" s="6">
        <f t="shared" si="19"/>
        <v>122.44393976823</v>
      </c>
      <c r="L209" s="7">
        <f t="shared" si="22"/>
        <v>8.6583301683530216</v>
      </c>
      <c r="M209" s="7">
        <f t="shared" si="20"/>
        <v>10.262089141331382</v>
      </c>
      <c r="P209" s="5">
        <f t="shared" si="21"/>
        <v>11.77332422364417</v>
      </c>
    </row>
    <row r="210" spans="1:16" x14ac:dyDescent="0.15">
      <c r="A210" s="5">
        <v>104.5</v>
      </c>
      <c r="B210" s="5">
        <v>208</v>
      </c>
      <c r="D210">
        <v>246.63032792899</v>
      </c>
      <c r="E210">
        <v>116.24444281417</v>
      </c>
      <c r="F210">
        <v>108.18061254396</v>
      </c>
      <c r="G210">
        <v>102.03048065650999</v>
      </c>
      <c r="I210" s="6">
        <f t="shared" si="18"/>
        <v>138.44971538503</v>
      </c>
      <c r="J210" s="6">
        <f t="shared" si="18"/>
        <v>14.213962157660006</v>
      </c>
      <c r="K210" s="6">
        <f t="shared" si="19"/>
        <v>121.39296079583799</v>
      </c>
      <c r="L210" s="7">
        <f t="shared" si="22"/>
        <v>8.5404027004826695</v>
      </c>
      <c r="M210" s="7">
        <f t="shared" si="20"/>
        <v>10.151872053138812</v>
      </c>
      <c r="P210" s="5">
        <f t="shared" si="21"/>
        <v>10.250958496667794</v>
      </c>
    </row>
    <row r="211" spans="1:16" x14ac:dyDescent="0.15">
      <c r="A211" s="5">
        <v>105</v>
      </c>
      <c r="B211" s="5">
        <v>209</v>
      </c>
      <c r="D211">
        <v>247.95744993030999</v>
      </c>
      <c r="E211">
        <v>116.11532536131</v>
      </c>
      <c r="F211">
        <v>108.36862543962999</v>
      </c>
      <c r="G211">
        <v>101.9268024619</v>
      </c>
      <c r="I211" s="6">
        <f t="shared" si="18"/>
        <v>139.58882449068</v>
      </c>
      <c r="J211" s="6">
        <f t="shared" si="18"/>
        <v>14.188522899410003</v>
      </c>
      <c r="K211" s="6">
        <f t="shared" si="19"/>
        <v>122.56259701138799</v>
      </c>
      <c r="L211" s="7">
        <f t="shared" si="22"/>
        <v>8.6381505587508673</v>
      </c>
      <c r="M211" s="7">
        <f t="shared" si="20"/>
        <v>10.25733029108479</v>
      </c>
      <c r="P211" s="5">
        <f t="shared" si="21"/>
        <v>11.512818790967053</v>
      </c>
    </row>
    <row r="212" spans="1:16" x14ac:dyDescent="0.15">
      <c r="A212" s="5">
        <v>105.5</v>
      </c>
      <c r="B212" s="5">
        <v>210</v>
      </c>
      <c r="D212">
        <v>248.20203946885999</v>
      </c>
      <c r="E212">
        <v>116.16998019221001</v>
      </c>
      <c r="F212">
        <v>108.23248827667</v>
      </c>
      <c r="G212">
        <v>101.91800996483001</v>
      </c>
      <c r="I212" s="6">
        <f t="shared" si="18"/>
        <v>139.96955119219001</v>
      </c>
      <c r="J212" s="6">
        <f t="shared" si="18"/>
        <v>14.251970227379999</v>
      </c>
      <c r="K212" s="6">
        <f t="shared" si="19"/>
        <v>122.86718691933402</v>
      </c>
      <c r="L212" s="7">
        <f t="shared" si="22"/>
        <v>8.6210667689502483</v>
      </c>
      <c r="M212" s="7">
        <f t="shared" si="20"/>
        <v>10.247956880961951</v>
      </c>
      <c r="P212" s="5">
        <f t="shared" si="21"/>
        <v>11.292278347345183</v>
      </c>
    </row>
    <row r="213" spans="1:16" x14ac:dyDescent="0.15">
      <c r="A213" s="5">
        <v>106</v>
      </c>
      <c r="B213" s="5">
        <v>211</v>
      </c>
      <c r="D213">
        <v>248.11605898319999</v>
      </c>
      <c r="E213">
        <v>116.32125302619001</v>
      </c>
      <c r="F213">
        <v>108.27864888628</v>
      </c>
      <c r="G213">
        <v>101.94717174678</v>
      </c>
      <c r="I213" s="6">
        <f t="shared" si="18"/>
        <v>139.83741009692</v>
      </c>
      <c r="J213" s="6">
        <f t="shared" si="18"/>
        <v>14.374081279410007</v>
      </c>
      <c r="K213" s="6">
        <f t="shared" si="19"/>
        <v>122.58851256162799</v>
      </c>
      <c r="L213" s="7">
        <f t="shared" si="22"/>
        <v>8.5284415872358075</v>
      </c>
      <c r="M213" s="7">
        <f t="shared" si="20"/>
        <v>10.16304207892529</v>
      </c>
      <c r="P213" s="5">
        <f t="shared" si="21"/>
        <v>10.096548424168612</v>
      </c>
    </row>
    <row r="214" spans="1:16" x14ac:dyDescent="0.15">
      <c r="A214" s="5">
        <v>106.5</v>
      </c>
      <c r="B214" s="5">
        <v>212</v>
      </c>
      <c r="D214">
        <v>248.05377448463</v>
      </c>
      <c r="E214">
        <v>116.14276282004001</v>
      </c>
      <c r="F214">
        <v>108.28245896835</v>
      </c>
      <c r="G214">
        <v>101.98197538101</v>
      </c>
      <c r="I214" s="6">
        <f t="shared" si="18"/>
        <v>139.77131551628</v>
      </c>
      <c r="J214" s="6">
        <f t="shared" si="18"/>
        <v>14.160787439030003</v>
      </c>
      <c r="K214" s="6">
        <f t="shared" si="19"/>
        <v>122.77837058944399</v>
      </c>
      <c r="L214" s="7">
        <f t="shared" si="22"/>
        <v>8.6703067268026288</v>
      </c>
      <c r="M214" s="7">
        <f t="shared" si="20"/>
        <v>10.312617598169892</v>
      </c>
      <c r="P214" s="5">
        <f t="shared" si="21"/>
        <v>11.927933683510265</v>
      </c>
    </row>
    <row r="215" spans="1:16" x14ac:dyDescent="0.15">
      <c r="A215" s="5">
        <v>107</v>
      </c>
      <c r="B215" s="5">
        <v>213</v>
      </c>
      <c r="D215">
        <v>248.80397623064999</v>
      </c>
      <c r="E215">
        <v>116.33174381924</v>
      </c>
      <c r="F215">
        <v>108.27161488863</v>
      </c>
      <c r="G215">
        <v>101.99699589684001</v>
      </c>
      <c r="I215" s="6">
        <f t="shared" si="18"/>
        <v>140.53236134202001</v>
      </c>
      <c r="J215" s="6">
        <f t="shared" si="18"/>
        <v>14.334747922399998</v>
      </c>
      <c r="K215" s="6">
        <f t="shared" si="19"/>
        <v>123.33066383514002</v>
      </c>
      <c r="L215" s="7">
        <f t="shared" si="22"/>
        <v>8.6036158084383914</v>
      </c>
      <c r="M215" s="7">
        <f t="shared" si="20"/>
        <v>10.253637059483436</v>
      </c>
      <c r="P215" s="5">
        <f t="shared" si="21"/>
        <v>11.066997972333009</v>
      </c>
    </row>
    <row r="216" spans="1:16" x14ac:dyDescent="0.15">
      <c r="A216" s="5">
        <v>107.5</v>
      </c>
      <c r="B216" s="5">
        <v>214</v>
      </c>
      <c r="D216">
        <v>247.83896999487001</v>
      </c>
      <c r="E216">
        <v>116.32880933167</v>
      </c>
      <c r="F216">
        <v>108.28436400938</v>
      </c>
      <c r="G216">
        <v>101.92863423212</v>
      </c>
      <c r="I216" s="6">
        <f t="shared" si="18"/>
        <v>139.55460598549001</v>
      </c>
      <c r="J216" s="6">
        <f t="shared" si="18"/>
        <v>14.400175099549998</v>
      </c>
      <c r="K216" s="6">
        <f t="shared" si="19"/>
        <v>122.27439586603002</v>
      </c>
      <c r="L216" s="7">
        <f t="shared" si="22"/>
        <v>8.4911742406417723</v>
      </c>
      <c r="M216" s="7">
        <f t="shared" si="20"/>
        <v>10.148905871364597</v>
      </c>
      <c r="P216" s="5">
        <f t="shared" si="21"/>
        <v>9.6154515922372905</v>
      </c>
    </row>
    <row r="217" spans="1:16" x14ac:dyDescent="0.15">
      <c r="A217" s="5">
        <v>108</v>
      </c>
      <c r="B217" s="5">
        <v>215</v>
      </c>
      <c r="D217">
        <v>247.21986648082</v>
      </c>
      <c r="E217">
        <v>116.3029858411</v>
      </c>
      <c r="F217">
        <v>108.28729484174001</v>
      </c>
      <c r="G217">
        <v>101.93552168815999</v>
      </c>
      <c r="I217" s="6">
        <f t="shared" si="18"/>
        <v>138.93257163907998</v>
      </c>
      <c r="J217" s="6">
        <f t="shared" si="18"/>
        <v>14.367464152940002</v>
      </c>
      <c r="K217" s="6">
        <f t="shared" si="19"/>
        <v>121.69161465555197</v>
      </c>
      <c r="L217" s="7">
        <f t="shared" si="22"/>
        <v>8.469943850923082</v>
      </c>
      <c r="M217" s="7">
        <f t="shared" si="20"/>
        <v>10.135385861323687</v>
      </c>
      <c r="P217" s="5">
        <f t="shared" si="21"/>
        <v>9.3413812822259015</v>
      </c>
    </row>
    <row r="218" spans="1:16" x14ac:dyDescent="0.15">
      <c r="A218" s="5">
        <v>108.5</v>
      </c>
      <c r="B218" s="5">
        <v>216</v>
      </c>
      <c r="D218">
        <v>246.41713740738001</v>
      </c>
      <c r="E218">
        <v>116.16161690265</v>
      </c>
      <c r="F218">
        <v>108.26780480657</v>
      </c>
      <c r="G218">
        <v>102.09708382181</v>
      </c>
      <c r="I218" s="6">
        <f t="shared" si="18"/>
        <v>138.14933260081</v>
      </c>
      <c r="J218" s="6">
        <f t="shared" si="18"/>
        <v>14.064533080839993</v>
      </c>
      <c r="K218" s="6">
        <f t="shared" si="19"/>
        <v>121.27189290380201</v>
      </c>
      <c r="L218" s="7">
        <f t="shared" si="22"/>
        <v>8.6225324514334432</v>
      </c>
      <c r="M218" s="7">
        <f t="shared" si="20"/>
        <v>10.295684841511829</v>
      </c>
      <c r="P218" s="5">
        <f t="shared" si="21"/>
        <v>11.311199340217671</v>
      </c>
    </row>
    <row r="219" spans="1:16" x14ac:dyDescent="0.15">
      <c r="A219" s="5">
        <v>109</v>
      </c>
      <c r="B219" s="5">
        <v>217</v>
      </c>
      <c r="D219">
        <v>247.55021641846</v>
      </c>
      <c r="E219">
        <v>116.30694739931</v>
      </c>
      <c r="F219">
        <v>108.35873388042</v>
      </c>
      <c r="G219">
        <v>101.95281359905999</v>
      </c>
      <c r="I219" s="6">
        <f t="shared" si="18"/>
        <v>139.19148253803999</v>
      </c>
      <c r="J219" s="6">
        <f t="shared" si="18"/>
        <v>14.354133800250011</v>
      </c>
      <c r="K219" s="6">
        <f t="shared" si="19"/>
        <v>121.96652197773997</v>
      </c>
      <c r="L219" s="7">
        <f t="shared" si="22"/>
        <v>8.4969614798780562</v>
      </c>
      <c r="M219" s="7">
        <f t="shared" si="20"/>
        <v>10.177824249634224</v>
      </c>
      <c r="P219" s="5">
        <f t="shared" si="21"/>
        <v>9.6901610286920565</v>
      </c>
    </row>
    <row r="220" spans="1:16" x14ac:dyDescent="0.15">
      <c r="A220" s="5">
        <v>109.5</v>
      </c>
      <c r="B220" s="5">
        <v>218</v>
      </c>
      <c r="D220">
        <v>247.18039762307001</v>
      </c>
      <c r="E220">
        <v>116.33005648888999</v>
      </c>
      <c r="F220">
        <v>108.23556565065</v>
      </c>
      <c r="G220">
        <v>101.91705744431</v>
      </c>
      <c r="I220" s="6">
        <f t="shared" si="18"/>
        <v>138.94483197241999</v>
      </c>
      <c r="J220" s="6">
        <f t="shared" si="18"/>
        <v>14.41299904457999</v>
      </c>
      <c r="K220" s="6">
        <f t="shared" si="19"/>
        <v>121.649233118924</v>
      </c>
      <c r="L220" s="7">
        <f t="shared" si="22"/>
        <v>8.4402443060363765</v>
      </c>
      <c r="M220" s="7">
        <f t="shared" si="20"/>
        <v>10.128817455470324</v>
      </c>
      <c r="P220" s="5">
        <f t="shared" si="21"/>
        <v>8.9579797723077537</v>
      </c>
    </row>
    <row r="221" spans="1:16" x14ac:dyDescent="0.15">
      <c r="A221" s="5">
        <v>110</v>
      </c>
      <c r="B221" s="5">
        <v>219</v>
      </c>
      <c r="D221">
        <v>247.425133886</v>
      </c>
      <c r="E221">
        <v>116.41655050987001</v>
      </c>
      <c r="F221">
        <v>108.31623681124999</v>
      </c>
      <c r="G221">
        <v>102.01333528722</v>
      </c>
      <c r="I221" s="6">
        <f t="shared" si="18"/>
        <v>139.10889707475002</v>
      </c>
      <c r="J221" s="6">
        <f t="shared" si="18"/>
        <v>14.403215222650005</v>
      </c>
      <c r="K221" s="6">
        <f t="shared" si="19"/>
        <v>121.82503880757001</v>
      </c>
      <c r="L221" s="7">
        <f t="shared" si="22"/>
        <v>8.4581836016719461</v>
      </c>
      <c r="M221" s="7">
        <f t="shared" si="20"/>
        <v>10.154467130783674</v>
      </c>
      <c r="P221" s="5">
        <f t="shared" si="21"/>
        <v>9.189564231254268</v>
      </c>
    </row>
    <row r="222" spans="1:16" x14ac:dyDescent="0.15">
      <c r="A222" s="5">
        <v>110.5</v>
      </c>
      <c r="B222" s="5">
        <v>220</v>
      </c>
      <c r="D222">
        <v>247.58785122148001</v>
      </c>
      <c r="E222">
        <v>116.2922015993</v>
      </c>
      <c r="F222">
        <v>108.20948124266999</v>
      </c>
      <c r="G222">
        <v>101.94174970692001</v>
      </c>
      <c r="I222" s="6">
        <f t="shared" si="18"/>
        <v>139.37836997881001</v>
      </c>
      <c r="J222" s="6">
        <f t="shared" si="18"/>
        <v>14.350451892379994</v>
      </c>
      <c r="K222" s="6">
        <f t="shared" si="19"/>
        <v>122.15782770795403</v>
      </c>
      <c r="L222" s="7">
        <f t="shared" si="22"/>
        <v>8.5124725426116452</v>
      </c>
      <c r="M222" s="7">
        <f t="shared" si="20"/>
        <v>10.216466451401153</v>
      </c>
      <c r="P222" s="5">
        <f t="shared" si="21"/>
        <v>9.8903986045599375</v>
      </c>
    </row>
    <row r="223" spans="1:16" x14ac:dyDescent="0.15">
      <c r="A223" s="5">
        <v>111</v>
      </c>
      <c r="B223" s="5">
        <v>221</v>
      </c>
      <c r="D223">
        <v>246.68549629520999</v>
      </c>
      <c r="E223">
        <v>116.32616829286</v>
      </c>
      <c r="F223">
        <v>108.17526377490999</v>
      </c>
      <c r="G223">
        <v>102.00915885111</v>
      </c>
      <c r="I223" s="6">
        <f t="shared" si="18"/>
        <v>138.51023252030001</v>
      </c>
      <c r="J223" s="6">
        <f t="shared" si="18"/>
        <v>14.317009441750002</v>
      </c>
      <c r="K223" s="6">
        <f t="shared" si="19"/>
        <v>121.32982119020001</v>
      </c>
      <c r="L223" s="7">
        <f t="shared" si="22"/>
        <v>8.4745226776472364</v>
      </c>
      <c r="M223" s="7">
        <f t="shared" si="20"/>
        <v>10.186226966114525</v>
      </c>
      <c r="P223" s="5">
        <f t="shared" si="21"/>
        <v>9.4004909112249706</v>
      </c>
    </row>
    <row r="224" spans="1:16" x14ac:dyDescent="0.15">
      <c r="A224" s="5">
        <v>111.5</v>
      </c>
      <c r="B224" s="5">
        <v>222</v>
      </c>
      <c r="D224">
        <v>246.74037121268</v>
      </c>
      <c r="E224">
        <v>116.15237326682001</v>
      </c>
      <c r="F224">
        <v>108.18398300117001</v>
      </c>
      <c r="G224">
        <v>101.98893610786</v>
      </c>
      <c r="I224" s="6">
        <f t="shared" si="18"/>
        <v>138.55638821151001</v>
      </c>
      <c r="J224" s="6">
        <f t="shared" si="18"/>
        <v>14.163437158960008</v>
      </c>
      <c r="K224" s="6">
        <f t="shared" si="19"/>
        <v>121.56026362075801</v>
      </c>
      <c r="L224" s="7">
        <f t="shared" si="22"/>
        <v>8.5826810439058647</v>
      </c>
      <c r="M224" s="7">
        <f t="shared" si="20"/>
        <v>10.302095712050935</v>
      </c>
      <c r="P224" s="5">
        <f t="shared" si="21"/>
        <v>10.796743988234265</v>
      </c>
    </row>
    <row r="225" spans="1:16" x14ac:dyDescent="0.15">
      <c r="A225" s="5">
        <v>112</v>
      </c>
      <c r="B225" s="5">
        <v>223</v>
      </c>
      <c r="D225">
        <v>246.72628567236001</v>
      </c>
      <c r="E225">
        <v>116.33922676253</v>
      </c>
      <c r="F225">
        <v>108.27381301290001</v>
      </c>
      <c r="G225">
        <v>101.86078546307</v>
      </c>
      <c r="I225" s="6">
        <f t="shared" si="18"/>
        <v>138.45247265946</v>
      </c>
      <c r="J225" s="6">
        <f t="shared" si="18"/>
        <v>14.478441299460002</v>
      </c>
      <c r="K225" s="6">
        <f t="shared" si="19"/>
        <v>121.078343100108</v>
      </c>
      <c r="L225" s="7">
        <f t="shared" si="22"/>
        <v>8.362664225784016</v>
      </c>
      <c r="M225" s="7">
        <f t="shared" si="20"/>
        <v>10.089789273606867</v>
      </c>
      <c r="P225" s="5">
        <f t="shared" si="21"/>
        <v>7.9564721727202343</v>
      </c>
    </row>
    <row r="226" spans="1:16" x14ac:dyDescent="0.15">
      <c r="A226" s="5">
        <v>112.5</v>
      </c>
      <c r="B226" s="5">
        <v>224</v>
      </c>
      <c r="D226">
        <v>246.93074609345999</v>
      </c>
      <c r="E226">
        <v>116.33636563715</v>
      </c>
      <c r="F226">
        <v>108.19152989449</v>
      </c>
      <c r="G226">
        <v>102.00153868699</v>
      </c>
      <c r="I226" s="6">
        <f t="shared" si="18"/>
        <v>138.73921619896998</v>
      </c>
      <c r="J226" s="6">
        <f t="shared" si="18"/>
        <v>14.334826950159993</v>
      </c>
      <c r="K226" s="6">
        <f t="shared" si="19"/>
        <v>121.537423858778</v>
      </c>
      <c r="L226" s="7">
        <f t="shared" si="22"/>
        <v>8.4784716468043246</v>
      </c>
      <c r="M226" s="7">
        <f t="shared" si="20"/>
        <v>10.213307074304955</v>
      </c>
      <c r="P226" s="5">
        <f t="shared" si="21"/>
        <v>9.4514694950121445</v>
      </c>
    </row>
    <row r="227" spans="1:16" x14ac:dyDescent="0.15">
      <c r="A227" s="5">
        <v>113</v>
      </c>
      <c r="B227" s="5">
        <v>225</v>
      </c>
      <c r="D227">
        <v>246.69312596288</v>
      </c>
      <c r="E227">
        <v>116.50524539652</v>
      </c>
      <c r="F227">
        <v>108.2623094959</v>
      </c>
      <c r="G227">
        <v>102.03048065650999</v>
      </c>
      <c r="I227" s="6">
        <f t="shared" si="18"/>
        <v>138.43081646697999</v>
      </c>
      <c r="J227" s="6">
        <f t="shared" si="18"/>
        <v>14.474764740010002</v>
      </c>
      <c r="K227" s="6">
        <f t="shared" si="19"/>
        <v>121.06109877896799</v>
      </c>
      <c r="L227" s="7">
        <f t="shared" si="22"/>
        <v>8.3635969878211878</v>
      </c>
      <c r="M227" s="7">
        <f t="shared" si="20"/>
        <v>10.106142794999599</v>
      </c>
      <c r="P227" s="5">
        <f t="shared" si="21"/>
        <v>7.9685135145929866</v>
      </c>
    </row>
    <row r="228" spans="1:16" x14ac:dyDescent="0.15">
      <c r="A228" s="5">
        <v>113.5</v>
      </c>
      <c r="B228" s="5">
        <v>226</v>
      </c>
      <c r="D228">
        <v>246.72569877485</v>
      </c>
      <c r="E228">
        <v>116.2793632162</v>
      </c>
      <c r="F228">
        <v>108.16317409144</v>
      </c>
      <c r="G228">
        <v>101.9021101993</v>
      </c>
      <c r="I228" s="6">
        <f t="shared" si="18"/>
        <v>138.56252468341</v>
      </c>
      <c r="J228" s="6">
        <f t="shared" si="18"/>
        <v>14.377253016899999</v>
      </c>
      <c r="K228" s="6">
        <f t="shared" si="19"/>
        <v>121.30982106313</v>
      </c>
      <c r="L228" s="7">
        <f t="shared" si="22"/>
        <v>8.4376216319302575</v>
      </c>
      <c r="M228" s="7">
        <f t="shared" si="20"/>
        <v>10.187877818786449</v>
      </c>
      <c r="P228" s="5">
        <f t="shared" si="21"/>
        <v>8.9241227816991398</v>
      </c>
    </row>
    <row r="229" spans="1:16" x14ac:dyDescent="0.15">
      <c r="A229" s="5">
        <v>114</v>
      </c>
      <c r="B229" s="5">
        <v>227</v>
      </c>
      <c r="D229">
        <v>246.99119653731</v>
      </c>
      <c r="E229">
        <v>116.3015919595</v>
      </c>
      <c r="F229">
        <v>108.19790445487</v>
      </c>
      <c r="G229">
        <v>102.03458382181</v>
      </c>
      <c r="I229" s="6">
        <f t="shared" si="18"/>
        <v>138.79329208244002</v>
      </c>
      <c r="J229" s="6">
        <f t="shared" si="18"/>
        <v>14.267008137689999</v>
      </c>
      <c r="K229" s="6">
        <f t="shared" si="19"/>
        <v>121.67288231721201</v>
      </c>
      <c r="L229" s="7">
        <f t="shared" si="22"/>
        <v>8.5282689364830162</v>
      </c>
      <c r="M229" s="7">
        <f t="shared" si="20"/>
        <v>10.286235503016989</v>
      </c>
      <c r="P229" s="5">
        <f t="shared" si="21"/>
        <v>10.094319616974389</v>
      </c>
    </row>
    <row r="230" spans="1:16" x14ac:dyDescent="0.15">
      <c r="A230" s="5">
        <v>114.5</v>
      </c>
      <c r="B230" s="5">
        <v>228</v>
      </c>
      <c r="D230">
        <v>246.53525053188</v>
      </c>
      <c r="E230">
        <v>116.46973809699</v>
      </c>
      <c r="F230">
        <v>108.12104337632</v>
      </c>
      <c r="G230">
        <v>101.90357561547999</v>
      </c>
      <c r="I230" s="6">
        <f t="shared" si="18"/>
        <v>138.41420715556001</v>
      </c>
      <c r="J230" s="6">
        <f t="shared" si="18"/>
        <v>14.566162481510005</v>
      </c>
      <c r="K230" s="6">
        <f t="shared" si="19"/>
        <v>120.934812177748</v>
      </c>
      <c r="L230" s="7">
        <f t="shared" si="22"/>
        <v>8.3024483855140456</v>
      </c>
      <c r="M230" s="7">
        <f t="shared" si="20"/>
        <v>10.068125331725799</v>
      </c>
      <c r="P230" s="5">
        <f t="shared" si="21"/>
        <v>7.1791254433826026</v>
      </c>
    </row>
    <row r="231" spans="1:16" x14ac:dyDescent="0.15">
      <c r="A231" s="5">
        <v>115</v>
      </c>
      <c r="B231" s="5">
        <v>229</v>
      </c>
      <c r="D231">
        <v>246.53481035874</v>
      </c>
      <c r="E231">
        <v>116.33167045705</v>
      </c>
      <c r="F231">
        <v>108.24765533412</v>
      </c>
      <c r="G231">
        <v>101.92416471278</v>
      </c>
      <c r="I231" s="6">
        <f t="shared" si="18"/>
        <v>138.28715502462001</v>
      </c>
      <c r="J231" s="6">
        <f t="shared" si="18"/>
        <v>14.407505744269997</v>
      </c>
      <c r="K231" s="6">
        <f t="shared" si="19"/>
        <v>120.99814813149601</v>
      </c>
      <c r="L231" s="7">
        <f t="shared" si="22"/>
        <v>8.3982717258063992</v>
      </c>
      <c r="M231" s="7">
        <f t="shared" si="20"/>
        <v>10.171659051695933</v>
      </c>
      <c r="P231" s="5">
        <f t="shared" si="21"/>
        <v>8.4161414816295199</v>
      </c>
    </row>
    <row r="232" spans="1:16" x14ac:dyDescent="0.15">
      <c r="A232" s="5">
        <v>115.5</v>
      </c>
      <c r="B232" s="5">
        <v>230</v>
      </c>
      <c r="D232">
        <v>246.47832147310999</v>
      </c>
      <c r="E232">
        <v>116.23769349277001</v>
      </c>
      <c r="F232">
        <v>108.21871336460001</v>
      </c>
      <c r="G232">
        <v>101.91800996483001</v>
      </c>
      <c r="I232" s="6">
        <f t="shared" si="18"/>
        <v>138.25960810850998</v>
      </c>
      <c r="J232" s="6">
        <f t="shared" si="18"/>
        <v>14.319683527940001</v>
      </c>
      <c r="K232" s="6">
        <f t="shared" si="19"/>
        <v>121.07598787498198</v>
      </c>
      <c r="L232" s="7">
        <f t="shared" si="22"/>
        <v>8.4552139465054026</v>
      </c>
      <c r="M232" s="7">
        <f t="shared" si="20"/>
        <v>10.236311652072716</v>
      </c>
      <c r="P232" s="5">
        <f t="shared" si="21"/>
        <v>9.1512279443134315</v>
      </c>
    </row>
    <row r="233" spans="1:16" x14ac:dyDescent="0.15">
      <c r="A233" s="5">
        <v>116</v>
      </c>
      <c r="B233" s="5">
        <v>231</v>
      </c>
      <c r="D233">
        <v>246.27166018634</v>
      </c>
      <c r="E233">
        <v>116.54420071894999</v>
      </c>
      <c r="F233">
        <v>108.29227725673999</v>
      </c>
      <c r="G233">
        <v>101.89698124266999</v>
      </c>
      <c r="I233" s="6">
        <f t="shared" si="18"/>
        <v>137.97938292960001</v>
      </c>
      <c r="J233" s="6">
        <f t="shared" si="18"/>
        <v>14.64721947628</v>
      </c>
      <c r="K233" s="6">
        <f t="shared" si="19"/>
        <v>120.40271955806401</v>
      </c>
      <c r="L233" s="7">
        <f t="shared" si="22"/>
        <v>8.220175832897608</v>
      </c>
      <c r="M233" s="7">
        <f t="shared" si="20"/>
        <v>10.008983918142702</v>
      </c>
      <c r="P233" s="5">
        <f t="shared" si="21"/>
        <v>6.1170411246399814</v>
      </c>
    </row>
    <row r="234" spans="1:16" x14ac:dyDescent="0.15">
      <c r="A234" s="5">
        <v>116.5</v>
      </c>
      <c r="B234" s="5">
        <v>232</v>
      </c>
      <c r="D234">
        <v>245.56019367618001</v>
      </c>
      <c r="E234">
        <v>116.47795466217001</v>
      </c>
      <c r="F234">
        <v>108.25769343493999</v>
      </c>
      <c r="G234">
        <v>101.92108733880001</v>
      </c>
      <c r="I234" s="6">
        <f t="shared" si="18"/>
        <v>137.30250024124001</v>
      </c>
      <c r="J234" s="6">
        <f t="shared" si="18"/>
        <v>14.55686732337</v>
      </c>
      <c r="K234" s="6">
        <f t="shared" si="19"/>
        <v>119.83425945319601</v>
      </c>
      <c r="L234" s="7">
        <f t="shared" si="22"/>
        <v>8.2321461610638416</v>
      </c>
      <c r="M234" s="7">
        <f t="shared" si="20"/>
        <v>10.028664625986718</v>
      </c>
      <c r="P234" s="5">
        <f t="shared" si="21"/>
        <v>6.2715701556624079</v>
      </c>
    </row>
    <row r="235" spans="1:16" x14ac:dyDescent="0.15">
      <c r="A235" s="5">
        <v>117</v>
      </c>
      <c r="B235" s="5">
        <v>233</v>
      </c>
      <c r="D235">
        <v>246.66598195290001</v>
      </c>
      <c r="E235">
        <v>116.45741324921001</v>
      </c>
      <c r="F235">
        <v>108.42738862837</v>
      </c>
      <c r="G235">
        <v>102.08792497069</v>
      </c>
      <c r="I235" s="6">
        <f t="shared" si="18"/>
        <v>138.23859332453003</v>
      </c>
      <c r="J235" s="6">
        <f t="shared" si="18"/>
        <v>14.369488278520009</v>
      </c>
      <c r="K235" s="6">
        <f t="shared" si="19"/>
        <v>120.99520739030602</v>
      </c>
      <c r="L235" s="7">
        <f t="shared" si="22"/>
        <v>8.4202864461898539</v>
      </c>
      <c r="M235" s="7">
        <f t="shared" si="20"/>
        <v>10.22451529079051</v>
      </c>
      <c r="P235" s="5">
        <f t="shared" si="21"/>
        <v>8.7003369825249095</v>
      </c>
    </row>
    <row r="236" spans="1:16" x14ac:dyDescent="0.15">
      <c r="A236" s="5">
        <v>117.5</v>
      </c>
      <c r="B236" s="5">
        <v>234</v>
      </c>
      <c r="D236">
        <v>246.85789743966001</v>
      </c>
      <c r="E236">
        <v>116.27774924804</v>
      </c>
      <c r="F236">
        <v>108.21138628371</v>
      </c>
      <c r="G236">
        <v>101.98761723329</v>
      </c>
      <c r="I236" s="6">
        <f t="shared" si="18"/>
        <v>138.64651115595001</v>
      </c>
      <c r="J236" s="6">
        <f t="shared" si="18"/>
        <v>14.29013201475</v>
      </c>
      <c r="K236" s="6">
        <f t="shared" si="19"/>
        <v>121.49835273825001</v>
      </c>
      <c r="L236" s="7">
        <f t="shared" si="22"/>
        <v>8.5022554454249786</v>
      </c>
      <c r="M236" s="7">
        <f t="shared" si="20"/>
        <v>10.314194669703415</v>
      </c>
      <c r="P236" s="5">
        <f t="shared" si="21"/>
        <v>9.7585026275915503</v>
      </c>
    </row>
    <row r="237" spans="1:16" x14ac:dyDescent="0.15">
      <c r="A237" s="5">
        <v>118</v>
      </c>
      <c r="B237" s="5">
        <v>235</v>
      </c>
      <c r="D237">
        <v>246.68006749321</v>
      </c>
      <c r="E237">
        <v>116.39967720637</v>
      </c>
      <c r="F237">
        <v>108.28927315358</v>
      </c>
      <c r="G237">
        <v>101.97135111372</v>
      </c>
      <c r="I237" s="6">
        <f t="shared" si="18"/>
        <v>138.39079433963002</v>
      </c>
      <c r="J237" s="6">
        <f t="shared" si="18"/>
        <v>14.428326092649996</v>
      </c>
      <c r="K237" s="6">
        <f t="shared" si="19"/>
        <v>121.07680302845003</v>
      </c>
      <c r="L237" s="7">
        <f t="shared" si="22"/>
        <v>8.3916042825042858</v>
      </c>
      <c r="M237" s="7">
        <f t="shared" si="20"/>
        <v>10.211253886460502</v>
      </c>
      <c r="P237" s="5">
        <f t="shared" si="21"/>
        <v>8.3300691920009946</v>
      </c>
    </row>
    <row r="238" spans="1:16" x14ac:dyDescent="0.15">
      <c r="A238" s="5">
        <v>118.5</v>
      </c>
      <c r="B238" s="5">
        <v>236</v>
      </c>
      <c r="D238">
        <v>246.40275841830999</v>
      </c>
      <c r="E238">
        <v>116.41691732081</v>
      </c>
      <c r="F238">
        <v>108.20274032825</v>
      </c>
      <c r="G238">
        <v>101.94599941382999</v>
      </c>
      <c r="I238" s="6">
        <f t="shared" si="18"/>
        <v>138.20001809005998</v>
      </c>
      <c r="J238" s="6">
        <f t="shared" si="18"/>
        <v>14.470917906980006</v>
      </c>
      <c r="K238" s="6">
        <f t="shared" si="19"/>
        <v>120.83491660168397</v>
      </c>
      <c r="L238" s="7">
        <f t="shared" si="22"/>
        <v>8.3501901799470222</v>
      </c>
      <c r="M238" s="7">
        <f t="shared" si="20"/>
        <v>10.177550163581019</v>
      </c>
      <c r="P238" s="5">
        <f t="shared" si="21"/>
        <v>7.795440479240229</v>
      </c>
    </row>
    <row r="239" spans="1:16" x14ac:dyDescent="0.15">
      <c r="A239" s="5">
        <v>119</v>
      </c>
      <c r="B239" s="5">
        <v>237</v>
      </c>
      <c r="D239">
        <v>246.53290294182</v>
      </c>
      <c r="E239">
        <v>116.32638837943</v>
      </c>
      <c r="F239">
        <v>108.32297772567</v>
      </c>
      <c r="G239">
        <v>101.88364595545001</v>
      </c>
      <c r="I239" s="6">
        <f t="shared" si="18"/>
        <v>138.20992521615</v>
      </c>
      <c r="J239" s="6">
        <f t="shared" si="18"/>
        <v>14.442742423979993</v>
      </c>
      <c r="K239" s="6">
        <f t="shared" si="19"/>
        <v>120.878634307374</v>
      </c>
      <c r="L239" s="7">
        <f t="shared" si="22"/>
        <v>8.3695070339739139</v>
      </c>
      <c r="M239" s="7">
        <f t="shared" si="20"/>
        <v>10.204577397285693</v>
      </c>
      <c r="P239" s="5">
        <f t="shared" si="21"/>
        <v>8.044808307233243</v>
      </c>
    </row>
    <row r="240" spans="1:16" x14ac:dyDescent="0.15">
      <c r="A240" s="5">
        <v>119.5</v>
      </c>
      <c r="B240" s="5">
        <v>238</v>
      </c>
      <c r="D240">
        <v>246.04599809257999</v>
      </c>
      <c r="E240">
        <v>116.55285745726999</v>
      </c>
      <c r="F240">
        <v>108.18412954279</v>
      </c>
      <c r="G240">
        <v>102.00124560374999</v>
      </c>
      <c r="I240" s="6">
        <f t="shared" si="18"/>
        <v>137.86186854978999</v>
      </c>
      <c r="J240" s="6">
        <f t="shared" si="18"/>
        <v>14.551611853520001</v>
      </c>
      <c r="K240" s="6">
        <f t="shared" si="19"/>
        <v>120.39993432556599</v>
      </c>
      <c r="L240" s="7">
        <f t="shared" si="22"/>
        <v>8.2739929801275949</v>
      </c>
      <c r="M240" s="7">
        <f t="shared" si="20"/>
        <v>10.116773723117154</v>
      </c>
      <c r="P240" s="5">
        <f t="shared" si="21"/>
        <v>6.8117849527415535</v>
      </c>
    </row>
    <row r="241" spans="1:16" x14ac:dyDescent="0.15">
      <c r="A241" s="5">
        <v>120</v>
      </c>
      <c r="B241" s="5">
        <v>239</v>
      </c>
      <c r="D241">
        <v>240.55249064632</v>
      </c>
      <c r="E241">
        <v>116.15134619617</v>
      </c>
      <c r="F241">
        <v>108.24465123095</v>
      </c>
      <c r="G241">
        <v>101.95274032825</v>
      </c>
      <c r="I241" s="6">
        <f t="shared" si="18"/>
        <v>132.30783941536998</v>
      </c>
      <c r="J241" s="6">
        <f t="shared" si="18"/>
        <v>14.198605867919994</v>
      </c>
      <c r="K241" s="6">
        <f t="shared" si="19"/>
        <v>115.26951237386599</v>
      </c>
      <c r="L241" s="7">
        <f t="shared" si="22"/>
        <v>8.1183683416625634</v>
      </c>
      <c r="M241" s="7">
        <f t="shared" si="20"/>
        <v>9.9688594643299027</v>
      </c>
      <c r="P241" s="5">
        <f t="shared" si="21"/>
        <v>4.8027736498556335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2CE0D-F4CE-0B4F-AA28-7C056A36C730}">
  <sheetPr>
    <pageSetUpPr fitToPage="1"/>
  </sheetPr>
  <dimension ref="A1:Y798"/>
  <sheetViews>
    <sheetView topLeftCell="K11" zoomScale="75" zoomScaleNormal="80" zoomScalePageLayoutView="75" workbookViewId="0">
      <selection activeCell="AA39" sqref="AA39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216.4138161411</v>
      </c>
      <c r="E2">
        <v>118.61023516836001</v>
      </c>
      <c r="F2">
        <v>121.17530732229</v>
      </c>
      <c r="G2">
        <v>104.38548904328999</v>
      </c>
      <c r="I2" s="6">
        <f t="shared" ref="I2:J65" si="0">D2-F2</f>
        <v>95.238508818810004</v>
      </c>
      <c r="J2" s="6">
        <f t="shared" si="0"/>
        <v>14.224746125070013</v>
      </c>
      <c r="K2" s="6">
        <f>I2-1.2*J2</f>
        <v>78.168813468725986</v>
      </c>
      <c r="L2" s="7">
        <f t="shared" ref="L2:L65" si="1">K2/J2</f>
        <v>5.495269495949703</v>
      </c>
      <c r="M2" s="7">
        <f>L2+ABS($N$2)*A2</f>
        <v>5.4957189576126071</v>
      </c>
      <c r="N2" s="5">
        <f>LINEST(V64:V103,U64:U103)</f>
        <v>8.989233258083312E-4</v>
      </c>
      <c r="O2" s="8">
        <f>AVERAGE(M41:M60)</f>
        <v>5.4187859127145082</v>
      </c>
      <c r="P2" s="5">
        <f>(L2-$O$2)/$O$2*100</f>
        <v>1.4114523892840214</v>
      </c>
    </row>
    <row r="3" spans="1:16" x14ac:dyDescent="0.15">
      <c r="A3" s="5">
        <v>1</v>
      </c>
      <c r="B3" s="5">
        <v>1</v>
      </c>
      <c r="D3">
        <v>202.37533404596999</v>
      </c>
      <c r="E3">
        <v>115.56146445751</v>
      </c>
      <c r="F3">
        <v>120.78327097809</v>
      </c>
      <c r="G3">
        <v>104.38321753072999</v>
      </c>
      <c r="I3" s="6">
        <f t="shared" si="0"/>
        <v>81.592063067879991</v>
      </c>
      <c r="J3" s="6">
        <f t="shared" si="0"/>
        <v>11.178246926780005</v>
      </c>
      <c r="K3" s="6">
        <f t="shared" ref="K3:K66" si="2">I3-1.2*J3</f>
        <v>68.178166755743987</v>
      </c>
      <c r="L3" s="7">
        <f t="shared" si="1"/>
        <v>6.0991823854246636</v>
      </c>
      <c r="M3" s="7">
        <f t="shared" ref="M3:M66" si="3">L3+ABS($N$2)*A3</f>
        <v>6.1000813087504717</v>
      </c>
      <c r="P3" s="5">
        <f t="shared" ref="P3:P66" si="4">(L3-$O$2)/$O$2*100</f>
        <v>12.556253073473334</v>
      </c>
    </row>
    <row r="4" spans="1:16" ht="15" x14ac:dyDescent="0.15">
      <c r="A4" s="5">
        <v>1.5</v>
      </c>
      <c r="B4" s="5">
        <v>2</v>
      </c>
      <c r="D4">
        <v>199.15766969534999</v>
      </c>
      <c r="E4">
        <v>114.85128273651</v>
      </c>
      <c r="F4">
        <v>120.62279529663</v>
      </c>
      <c r="G4">
        <v>104.16435061465</v>
      </c>
      <c r="I4" s="6">
        <f t="shared" si="0"/>
        <v>78.534874398719992</v>
      </c>
      <c r="J4" s="6">
        <f t="shared" si="0"/>
        <v>10.686932121859996</v>
      </c>
      <c r="K4" s="6">
        <f t="shared" si="2"/>
        <v>65.710555852488</v>
      </c>
      <c r="L4" s="7">
        <f t="shared" si="1"/>
        <v>6.1486828121681256</v>
      </c>
      <c r="M4" s="7">
        <f t="shared" si="3"/>
        <v>6.1500311971568378</v>
      </c>
      <c r="N4" s="3" t="s">
        <v>15</v>
      </c>
      <c r="P4" s="5">
        <f t="shared" si="4"/>
        <v>13.469749704283482</v>
      </c>
    </row>
    <row r="5" spans="1:16" x14ac:dyDescent="0.15">
      <c r="A5" s="5">
        <v>2</v>
      </c>
      <c r="B5" s="5">
        <v>3</v>
      </c>
      <c r="D5">
        <v>197.44687375017</v>
      </c>
      <c r="E5">
        <v>113.87788294894</v>
      </c>
      <c r="F5">
        <v>120.59460181721001</v>
      </c>
      <c r="G5">
        <v>104.2187332977</v>
      </c>
      <c r="I5" s="6">
        <f t="shared" si="0"/>
        <v>76.852271932959994</v>
      </c>
      <c r="J5" s="6">
        <f t="shared" si="0"/>
        <v>9.6591496512399999</v>
      </c>
      <c r="K5" s="6">
        <f t="shared" si="2"/>
        <v>65.261292351471994</v>
      </c>
      <c r="L5" s="7">
        <f t="shared" si="1"/>
        <v>6.756422118700069</v>
      </c>
      <c r="M5" s="7">
        <f t="shared" si="3"/>
        <v>6.7582199653516861</v>
      </c>
      <c r="N5" s="5">
        <f>RSQ(V64:V83,U64:U83)</f>
        <v>0.4713583995027989</v>
      </c>
      <c r="P5" s="5">
        <f t="shared" si="4"/>
        <v>24.685164306767753</v>
      </c>
    </row>
    <row r="6" spans="1:16" x14ac:dyDescent="0.15">
      <c r="A6" s="5">
        <v>2.5</v>
      </c>
      <c r="B6" s="5">
        <v>4</v>
      </c>
      <c r="D6">
        <v>215.81869084121999</v>
      </c>
      <c r="E6">
        <v>116.29236101853</v>
      </c>
      <c r="F6">
        <v>120.73984500266999</v>
      </c>
      <c r="G6">
        <v>104.16929449492</v>
      </c>
      <c r="I6" s="6">
        <f t="shared" si="0"/>
        <v>95.078845838549995</v>
      </c>
      <c r="J6" s="6">
        <f t="shared" si="0"/>
        <v>12.123066523610007</v>
      </c>
      <c r="K6" s="6">
        <f t="shared" si="2"/>
        <v>80.531166010217987</v>
      </c>
      <c r="L6" s="7">
        <f t="shared" si="1"/>
        <v>6.6428049250889876</v>
      </c>
      <c r="M6" s="7">
        <f t="shared" si="3"/>
        <v>6.6450522334035087</v>
      </c>
      <c r="P6" s="5">
        <f t="shared" si="4"/>
        <v>22.588436452203638</v>
      </c>
    </row>
    <row r="7" spans="1:16" x14ac:dyDescent="0.15">
      <c r="A7" s="5">
        <v>3</v>
      </c>
      <c r="B7" s="5">
        <v>5</v>
      </c>
      <c r="D7">
        <v>227.94774030129</v>
      </c>
      <c r="E7">
        <v>117.94654046127</v>
      </c>
      <c r="F7">
        <v>120.79917156601</v>
      </c>
      <c r="G7">
        <v>104.26095670764001</v>
      </c>
      <c r="I7" s="6">
        <f t="shared" si="0"/>
        <v>107.14856873527999</v>
      </c>
      <c r="J7" s="6">
        <f t="shared" si="0"/>
        <v>13.685583753629999</v>
      </c>
      <c r="K7" s="6">
        <f t="shared" si="2"/>
        <v>90.725868230923993</v>
      </c>
      <c r="L7" s="7">
        <f t="shared" si="1"/>
        <v>6.6293020352061811</v>
      </c>
      <c r="M7" s="7">
        <f t="shared" si="3"/>
        <v>6.6319988051836063</v>
      </c>
      <c r="P7" s="5">
        <f t="shared" si="4"/>
        <v>22.339249824418182</v>
      </c>
    </row>
    <row r="8" spans="1:16" x14ac:dyDescent="0.15">
      <c r="A8" s="5">
        <v>3.5</v>
      </c>
      <c r="B8" s="5">
        <v>6</v>
      </c>
      <c r="D8">
        <v>230.66364484735001</v>
      </c>
      <c r="E8">
        <v>117.72550326623001</v>
      </c>
      <c r="F8">
        <v>120.60422234099001</v>
      </c>
      <c r="G8">
        <v>104.10021378942</v>
      </c>
      <c r="I8" s="6">
        <f t="shared" si="0"/>
        <v>110.05942250636001</v>
      </c>
      <c r="J8" s="6">
        <f t="shared" si="0"/>
        <v>13.625289476810011</v>
      </c>
      <c r="K8" s="6">
        <f t="shared" si="2"/>
        <v>93.709075134187998</v>
      </c>
      <c r="L8" s="7">
        <f t="shared" si="1"/>
        <v>6.8775841638945803</v>
      </c>
      <c r="M8" s="7">
        <f t="shared" si="3"/>
        <v>6.8807303955349095</v>
      </c>
      <c r="P8" s="5">
        <f t="shared" si="4"/>
        <v>26.921127253933086</v>
      </c>
    </row>
    <row r="9" spans="1:16" x14ac:dyDescent="0.15">
      <c r="A9" s="5">
        <v>4</v>
      </c>
      <c r="B9" s="5">
        <v>7</v>
      </c>
      <c r="D9">
        <v>228.37794960671999</v>
      </c>
      <c r="E9">
        <v>116.87081722437</v>
      </c>
      <c r="F9">
        <v>120.77645644041</v>
      </c>
      <c r="G9">
        <v>104.14283805452</v>
      </c>
      <c r="I9" s="6">
        <f t="shared" si="0"/>
        <v>107.60149316630999</v>
      </c>
      <c r="J9" s="6">
        <f t="shared" si="0"/>
        <v>12.727979169850002</v>
      </c>
      <c r="K9" s="6">
        <f t="shared" si="2"/>
        <v>92.327918162489993</v>
      </c>
      <c r="L9" s="7">
        <f t="shared" si="1"/>
        <v>7.2539337887349848</v>
      </c>
      <c r="M9" s="7">
        <f t="shared" si="3"/>
        <v>7.2575294820382181</v>
      </c>
      <c r="P9" s="5">
        <f t="shared" si="4"/>
        <v>33.866403020546173</v>
      </c>
    </row>
    <row r="10" spans="1:16" x14ac:dyDescent="0.15">
      <c r="A10" s="5">
        <v>4.5</v>
      </c>
      <c r="B10" s="5">
        <v>8</v>
      </c>
      <c r="D10">
        <v>227.50646580456001</v>
      </c>
      <c r="E10">
        <v>116.94014131449001</v>
      </c>
      <c r="F10">
        <v>120.83097274185</v>
      </c>
      <c r="G10">
        <v>104.1950828434</v>
      </c>
      <c r="I10" s="6">
        <f t="shared" si="0"/>
        <v>106.67549306271</v>
      </c>
      <c r="J10" s="6">
        <f t="shared" si="0"/>
        <v>12.745058471090005</v>
      </c>
      <c r="K10" s="6">
        <f t="shared" si="2"/>
        <v>91.381422897402004</v>
      </c>
      <c r="L10" s="7">
        <f t="shared" si="1"/>
        <v>7.1699492869872037</v>
      </c>
      <c r="M10" s="7">
        <f t="shared" si="3"/>
        <v>7.173994441953341</v>
      </c>
      <c r="P10" s="5">
        <f t="shared" si="4"/>
        <v>32.316526293533911</v>
      </c>
    </row>
    <row r="11" spans="1:16" x14ac:dyDescent="0.15">
      <c r="A11" s="5">
        <v>5</v>
      </c>
      <c r="B11" s="5">
        <v>9</v>
      </c>
      <c r="D11">
        <v>222.16744434076</v>
      </c>
      <c r="E11">
        <v>116.35995200639999</v>
      </c>
      <c r="F11">
        <v>120.79529663282</v>
      </c>
      <c r="G11">
        <v>104.11197220738001</v>
      </c>
      <c r="I11" s="6">
        <f t="shared" si="0"/>
        <v>101.37214770794</v>
      </c>
      <c r="J11" s="6">
        <f t="shared" si="0"/>
        <v>12.247979799019987</v>
      </c>
      <c r="K11" s="6">
        <f t="shared" si="2"/>
        <v>86.674571949116014</v>
      </c>
      <c r="L11" s="7">
        <f t="shared" si="1"/>
        <v>7.0766423011288131</v>
      </c>
      <c r="M11" s="7">
        <f t="shared" si="3"/>
        <v>7.0811369177578545</v>
      </c>
      <c r="P11" s="5">
        <f t="shared" si="4"/>
        <v>30.594609477454181</v>
      </c>
    </row>
    <row r="12" spans="1:16" x14ac:dyDescent="0.15">
      <c r="A12" s="5">
        <v>5.5</v>
      </c>
      <c r="B12" s="5">
        <v>10</v>
      </c>
      <c r="D12">
        <v>222.01199840020999</v>
      </c>
      <c r="E12">
        <v>116.7864284762</v>
      </c>
      <c r="F12">
        <v>120.80144307857</v>
      </c>
      <c r="G12">
        <v>104.30932656333999</v>
      </c>
      <c r="I12" s="6">
        <f t="shared" si="0"/>
        <v>101.21055532163999</v>
      </c>
      <c r="J12" s="6">
        <f t="shared" si="0"/>
        <v>12.477101912860007</v>
      </c>
      <c r="K12" s="6">
        <f t="shared" si="2"/>
        <v>86.238033026207972</v>
      </c>
      <c r="L12" s="7">
        <f t="shared" si="1"/>
        <v>6.9117038258157857</v>
      </c>
      <c r="M12" s="7">
        <f t="shared" si="3"/>
        <v>6.9166479041077311</v>
      </c>
      <c r="P12" s="5">
        <f t="shared" si="4"/>
        <v>27.550782355108939</v>
      </c>
    </row>
    <row r="13" spans="1:16" x14ac:dyDescent="0.15">
      <c r="A13" s="5">
        <v>6</v>
      </c>
      <c r="B13" s="5">
        <v>11</v>
      </c>
      <c r="D13">
        <v>226.28022930276001</v>
      </c>
      <c r="E13">
        <v>118.08465537927999</v>
      </c>
      <c r="F13">
        <v>120.86517904864</v>
      </c>
      <c r="G13">
        <v>104.18252271513001</v>
      </c>
      <c r="I13" s="6">
        <f t="shared" si="0"/>
        <v>105.41505025412</v>
      </c>
      <c r="J13" s="6">
        <f t="shared" si="0"/>
        <v>13.902132664149988</v>
      </c>
      <c r="K13" s="6">
        <f t="shared" si="2"/>
        <v>88.732491057140024</v>
      </c>
      <c r="L13" s="7">
        <f t="shared" si="1"/>
        <v>6.3826531655792795</v>
      </c>
      <c r="M13" s="7">
        <f t="shared" si="3"/>
        <v>6.3880467055341299</v>
      </c>
      <c r="P13" s="5">
        <f t="shared" si="4"/>
        <v>17.787513077480632</v>
      </c>
    </row>
    <row r="14" spans="1:16" x14ac:dyDescent="0.15">
      <c r="A14" s="5">
        <v>6.5</v>
      </c>
      <c r="B14" s="5">
        <v>12</v>
      </c>
      <c r="D14">
        <v>223.88041594454</v>
      </c>
      <c r="E14">
        <v>118.26209838688</v>
      </c>
      <c r="F14">
        <v>120.69909139498</v>
      </c>
      <c r="G14">
        <v>104.19481560663</v>
      </c>
      <c r="I14" s="6">
        <f t="shared" si="0"/>
        <v>103.18132454956</v>
      </c>
      <c r="J14" s="6">
        <f t="shared" si="0"/>
        <v>14.067282780249997</v>
      </c>
      <c r="K14" s="6">
        <f t="shared" si="2"/>
        <v>86.300585213260007</v>
      </c>
      <c r="L14" s="7">
        <f t="shared" si="1"/>
        <v>6.1348439895175204</v>
      </c>
      <c r="M14" s="7">
        <f t="shared" si="3"/>
        <v>6.1406869911352748</v>
      </c>
      <c r="P14" s="5">
        <f t="shared" si="4"/>
        <v>13.214363666275705</v>
      </c>
    </row>
    <row r="15" spans="1:16" x14ac:dyDescent="0.15">
      <c r="A15" s="5">
        <v>7</v>
      </c>
      <c r="B15" s="5">
        <v>13</v>
      </c>
      <c r="D15">
        <v>223.19730702573</v>
      </c>
      <c r="E15">
        <v>118.32115717904</v>
      </c>
      <c r="F15">
        <v>120.87226082309</v>
      </c>
      <c r="G15">
        <v>104.19615179049001</v>
      </c>
      <c r="I15" s="6">
        <f t="shared" si="0"/>
        <v>102.32504620264</v>
      </c>
      <c r="J15" s="6">
        <f t="shared" si="0"/>
        <v>14.125005388549994</v>
      </c>
      <c r="K15" s="6">
        <f t="shared" si="2"/>
        <v>85.375039736380003</v>
      </c>
      <c r="L15" s="7">
        <f t="shared" si="1"/>
        <v>6.0442482949837801</v>
      </c>
      <c r="M15" s="7">
        <f t="shared" si="3"/>
        <v>6.0505407582644386</v>
      </c>
      <c r="P15" s="5">
        <f t="shared" si="4"/>
        <v>11.542481883288694</v>
      </c>
    </row>
    <row r="16" spans="1:16" x14ac:dyDescent="0.15">
      <c r="A16" s="5">
        <v>7.5</v>
      </c>
      <c r="B16" s="5">
        <v>14</v>
      </c>
      <c r="D16">
        <v>219.44820690575</v>
      </c>
      <c r="E16">
        <v>118.32449006799</v>
      </c>
      <c r="F16">
        <v>120.84513629075001</v>
      </c>
      <c r="G16">
        <v>104.22220737574</v>
      </c>
      <c r="I16" s="6">
        <f t="shared" si="0"/>
        <v>98.603070614999993</v>
      </c>
      <c r="J16" s="6">
        <f t="shared" si="0"/>
        <v>14.10228269225</v>
      </c>
      <c r="K16" s="6">
        <f t="shared" si="2"/>
        <v>81.68033138429999</v>
      </c>
      <c r="L16" s="7">
        <f t="shared" si="1"/>
        <v>5.791993620237661</v>
      </c>
      <c r="M16" s="7">
        <f t="shared" si="3"/>
        <v>5.7987355451812235</v>
      </c>
      <c r="P16" s="5">
        <f t="shared" si="4"/>
        <v>6.8872938243872541</v>
      </c>
    </row>
    <row r="17" spans="1:16" x14ac:dyDescent="0.15">
      <c r="A17" s="5">
        <v>8</v>
      </c>
      <c r="B17" s="5">
        <v>15</v>
      </c>
      <c r="D17">
        <v>221.02239701373</v>
      </c>
      <c r="E17">
        <v>118.72843620851</v>
      </c>
      <c r="F17">
        <v>121.09005879209001</v>
      </c>
      <c r="G17">
        <v>104.21058257615999</v>
      </c>
      <c r="I17" s="6">
        <f t="shared" si="0"/>
        <v>99.932338221639995</v>
      </c>
      <c r="J17" s="6">
        <f t="shared" si="0"/>
        <v>14.517853632350011</v>
      </c>
      <c r="K17" s="6">
        <f t="shared" si="2"/>
        <v>82.51091386281999</v>
      </c>
      <c r="L17" s="7">
        <f t="shared" si="1"/>
        <v>5.683409955240327</v>
      </c>
      <c r="M17" s="7">
        <f t="shared" si="3"/>
        <v>5.6906013418467936</v>
      </c>
      <c r="P17" s="5">
        <f t="shared" si="4"/>
        <v>4.8834563090029333</v>
      </c>
    </row>
    <row r="18" spans="1:16" x14ac:dyDescent="0.15">
      <c r="A18" s="5">
        <v>8.5</v>
      </c>
      <c r="B18" s="5">
        <v>16</v>
      </c>
      <c r="D18">
        <v>218.00799893348</v>
      </c>
      <c r="E18">
        <v>118.40687908279</v>
      </c>
      <c r="F18">
        <v>120.70817744522</v>
      </c>
      <c r="G18">
        <v>104.28367183324001</v>
      </c>
      <c r="I18" s="6">
        <f t="shared" si="0"/>
        <v>97.299821488259994</v>
      </c>
      <c r="J18" s="6">
        <f t="shared" si="0"/>
        <v>14.123207249549992</v>
      </c>
      <c r="K18" s="6">
        <f t="shared" si="2"/>
        <v>80.351972788799998</v>
      </c>
      <c r="L18" s="7">
        <f t="shared" si="1"/>
        <v>5.6893573371133712</v>
      </c>
      <c r="M18" s="7">
        <f t="shared" si="3"/>
        <v>5.6969981853827418</v>
      </c>
      <c r="P18" s="5">
        <f t="shared" si="4"/>
        <v>4.9932111871037534</v>
      </c>
    </row>
    <row r="19" spans="1:16" x14ac:dyDescent="0.15">
      <c r="A19" s="5">
        <v>9</v>
      </c>
      <c r="B19" s="5">
        <v>17</v>
      </c>
      <c r="D19">
        <v>216.98840154646001</v>
      </c>
      <c r="E19">
        <v>118.13131582456001</v>
      </c>
      <c r="F19">
        <v>120.96205237840999</v>
      </c>
      <c r="G19">
        <v>104.35021378942</v>
      </c>
      <c r="I19" s="6">
        <f t="shared" si="0"/>
        <v>96.026349168050018</v>
      </c>
      <c r="J19" s="6">
        <f t="shared" si="0"/>
        <v>13.781102035140009</v>
      </c>
      <c r="K19" s="6">
        <f t="shared" si="2"/>
        <v>79.489026725882013</v>
      </c>
      <c r="L19" s="7">
        <f t="shared" si="1"/>
        <v>5.7679731652225916</v>
      </c>
      <c r="M19" s="7">
        <f t="shared" si="3"/>
        <v>5.7760634751548663</v>
      </c>
      <c r="P19" s="5">
        <f t="shared" si="4"/>
        <v>6.4440127019736826</v>
      </c>
    </row>
    <row r="20" spans="1:16" x14ac:dyDescent="0.15">
      <c r="A20" s="5">
        <v>9.5</v>
      </c>
      <c r="B20" s="5">
        <v>18</v>
      </c>
      <c r="D20">
        <v>210.67417677642999</v>
      </c>
      <c r="E20">
        <v>117.21530462605</v>
      </c>
      <c r="F20">
        <v>121</v>
      </c>
      <c r="G20">
        <v>104.09126135756</v>
      </c>
      <c r="I20" s="6">
        <f t="shared" si="0"/>
        <v>89.674176776429988</v>
      </c>
      <c r="J20" s="6">
        <f t="shared" si="0"/>
        <v>13.124043268489999</v>
      </c>
      <c r="K20" s="6">
        <f t="shared" si="2"/>
        <v>73.925324854241993</v>
      </c>
      <c r="L20" s="7">
        <f t="shared" si="1"/>
        <v>5.6328163007304344</v>
      </c>
      <c r="M20" s="7">
        <f t="shared" si="3"/>
        <v>5.6413560723256131</v>
      </c>
      <c r="P20" s="5">
        <f t="shared" si="4"/>
        <v>3.9497849050232912</v>
      </c>
    </row>
    <row r="21" spans="1:16" x14ac:dyDescent="0.15">
      <c r="A21" s="40">
        <v>10</v>
      </c>
      <c r="B21" s="5">
        <v>19</v>
      </c>
      <c r="D21">
        <v>217.62378349553001</v>
      </c>
      <c r="E21">
        <v>118.79749366751</v>
      </c>
      <c r="F21">
        <v>120.89029930517999</v>
      </c>
      <c r="G21">
        <v>104.161010155</v>
      </c>
      <c r="I21" s="6">
        <f t="shared" si="0"/>
        <v>96.733484190350012</v>
      </c>
      <c r="J21" s="6">
        <f t="shared" si="0"/>
        <v>14.636483512509997</v>
      </c>
      <c r="K21" s="6">
        <f t="shared" si="2"/>
        <v>79.169703975338024</v>
      </c>
      <c r="L21" s="7">
        <f t="shared" si="1"/>
        <v>5.4090659076458234</v>
      </c>
      <c r="M21" s="7">
        <f t="shared" si="3"/>
        <v>5.4180551409039071</v>
      </c>
      <c r="P21" s="5">
        <f t="shared" si="4"/>
        <v>-0.17937606735630524</v>
      </c>
    </row>
    <row r="22" spans="1:16" x14ac:dyDescent="0.15">
      <c r="A22" s="5">
        <v>10.5</v>
      </c>
      <c r="B22" s="5">
        <v>20</v>
      </c>
      <c r="D22">
        <v>214.14331422476999</v>
      </c>
      <c r="E22">
        <v>118.13184908679</v>
      </c>
      <c r="F22">
        <v>120.94989310529</v>
      </c>
      <c r="G22">
        <v>104.20777659006001</v>
      </c>
      <c r="I22" s="6">
        <f t="shared" si="0"/>
        <v>93.193421119479993</v>
      </c>
      <c r="J22" s="6">
        <f t="shared" si="0"/>
        <v>13.924072496729991</v>
      </c>
      <c r="K22" s="6">
        <f t="shared" si="2"/>
        <v>76.484534123404003</v>
      </c>
      <c r="L22" s="7">
        <f t="shared" si="1"/>
        <v>5.4929715527814205</v>
      </c>
      <c r="M22" s="7">
        <f t="shared" si="3"/>
        <v>5.5024102477024082</v>
      </c>
      <c r="P22" s="5">
        <f t="shared" si="4"/>
        <v>1.3690454146351292</v>
      </c>
    </row>
    <row r="23" spans="1:16" x14ac:dyDescent="0.15">
      <c r="A23" s="5">
        <v>11</v>
      </c>
      <c r="B23" s="5">
        <v>21</v>
      </c>
      <c r="D23">
        <v>215.5760565258</v>
      </c>
      <c r="E23">
        <v>118.44220770564</v>
      </c>
      <c r="F23">
        <v>121.01256012827</v>
      </c>
      <c r="G23">
        <v>104.21980224479</v>
      </c>
      <c r="I23" s="6">
        <f t="shared" si="0"/>
        <v>94.563496397530002</v>
      </c>
      <c r="J23" s="6">
        <f t="shared" si="0"/>
        <v>14.222405460849998</v>
      </c>
      <c r="K23" s="6">
        <f t="shared" si="2"/>
        <v>77.496609844510004</v>
      </c>
      <c r="L23" s="7">
        <f t="shared" si="1"/>
        <v>5.448910176118579</v>
      </c>
      <c r="M23" s="7">
        <f t="shared" si="3"/>
        <v>5.4587983327024707</v>
      </c>
      <c r="P23" s="5">
        <f t="shared" si="4"/>
        <v>0.55592274522947982</v>
      </c>
    </row>
    <row r="24" spans="1:16" x14ac:dyDescent="0.15">
      <c r="A24" s="5">
        <v>11.5</v>
      </c>
      <c r="B24" s="5">
        <v>22</v>
      </c>
      <c r="D24">
        <v>217.73950139981</v>
      </c>
      <c r="E24">
        <v>118.95760565258</v>
      </c>
      <c r="F24">
        <v>120.96566007483</v>
      </c>
      <c r="G24">
        <v>104.22995724211999</v>
      </c>
      <c r="I24" s="6">
        <f t="shared" si="0"/>
        <v>96.773841324979998</v>
      </c>
      <c r="J24" s="6">
        <f t="shared" si="0"/>
        <v>14.727648410460006</v>
      </c>
      <c r="K24" s="6">
        <f t="shared" si="2"/>
        <v>79.100663232427991</v>
      </c>
      <c r="L24" s="7">
        <f t="shared" si="1"/>
        <v>5.3708956805519872</v>
      </c>
      <c r="M24" s="7">
        <f t="shared" si="3"/>
        <v>5.381233298798783</v>
      </c>
      <c r="P24" s="5">
        <f t="shared" si="4"/>
        <v>-0.8837815874982714</v>
      </c>
    </row>
    <row r="25" spans="1:16" x14ac:dyDescent="0.15">
      <c r="A25" s="5">
        <v>12</v>
      </c>
      <c r="B25" s="5">
        <v>23</v>
      </c>
      <c r="D25">
        <v>217.68817491000999</v>
      </c>
      <c r="E25">
        <v>119.02079722704001</v>
      </c>
      <c r="F25">
        <v>121.06026189204</v>
      </c>
      <c r="G25">
        <v>104.20590593266</v>
      </c>
      <c r="I25" s="6">
        <f t="shared" si="0"/>
        <v>96.627913017969988</v>
      </c>
      <c r="J25" s="6">
        <f t="shared" si="0"/>
        <v>14.814891294380004</v>
      </c>
      <c r="K25" s="6">
        <f t="shared" si="2"/>
        <v>78.850043464713991</v>
      </c>
      <c r="L25" s="7">
        <f t="shared" si="1"/>
        <v>5.3223504579223997</v>
      </c>
      <c r="M25" s="7">
        <f t="shared" si="3"/>
        <v>5.3331375378320995</v>
      </c>
      <c r="P25" s="5">
        <f t="shared" si="4"/>
        <v>-1.7796505775552904</v>
      </c>
    </row>
    <row r="26" spans="1:16" x14ac:dyDescent="0.15">
      <c r="A26" s="5">
        <v>12.5</v>
      </c>
      <c r="B26" s="5">
        <v>24</v>
      </c>
      <c r="D26">
        <v>218.0091987735</v>
      </c>
      <c r="E26">
        <v>118.9293427543</v>
      </c>
      <c r="F26">
        <v>120.81066274718999</v>
      </c>
      <c r="G26">
        <v>104.32469267771</v>
      </c>
      <c r="I26" s="6">
        <f t="shared" si="0"/>
        <v>97.198536026310009</v>
      </c>
      <c r="J26" s="6">
        <f t="shared" si="0"/>
        <v>14.604650076589991</v>
      </c>
      <c r="K26" s="6">
        <f t="shared" si="2"/>
        <v>79.672955934402026</v>
      </c>
      <c r="L26" s="7">
        <f t="shared" si="1"/>
        <v>5.455314267481902</v>
      </c>
      <c r="M26" s="7">
        <f t="shared" si="3"/>
        <v>5.4665508090545059</v>
      </c>
      <c r="P26" s="5">
        <f t="shared" si="4"/>
        <v>0.67410588563177132</v>
      </c>
    </row>
    <row r="27" spans="1:16" x14ac:dyDescent="0.15">
      <c r="A27" s="5">
        <v>13</v>
      </c>
      <c r="B27" s="5">
        <v>25</v>
      </c>
      <c r="D27">
        <v>219.95840554592999</v>
      </c>
      <c r="E27">
        <v>119.23996800427</v>
      </c>
      <c r="F27">
        <v>121.14858364510999</v>
      </c>
      <c r="G27">
        <v>104.27311598076</v>
      </c>
      <c r="I27" s="6">
        <f t="shared" si="0"/>
        <v>98.809821900819998</v>
      </c>
      <c r="J27" s="6">
        <f t="shared" si="0"/>
        <v>14.96685202351</v>
      </c>
      <c r="K27" s="6">
        <f t="shared" si="2"/>
        <v>80.849599472607991</v>
      </c>
      <c r="L27" s="7">
        <f t="shared" si="1"/>
        <v>5.4019107923034895</v>
      </c>
      <c r="M27" s="7">
        <f t="shared" si="3"/>
        <v>5.4135967955389974</v>
      </c>
      <c r="P27" s="5">
        <f t="shared" si="4"/>
        <v>-0.31141884331365277</v>
      </c>
    </row>
    <row r="28" spans="1:16" x14ac:dyDescent="0.15">
      <c r="A28" s="5">
        <v>13.5</v>
      </c>
      <c r="B28" s="5">
        <v>26</v>
      </c>
      <c r="D28">
        <v>213.99760031995999</v>
      </c>
      <c r="E28">
        <v>118.36541794427001</v>
      </c>
      <c r="F28">
        <v>120.81640833778999</v>
      </c>
      <c r="G28">
        <v>104.32936932122</v>
      </c>
      <c r="I28" s="6">
        <f t="shared" si="0"/>
        <v>93.181191982169992</v>
      </c>
      <c r="J28" s="6">
        <f t="shared" si="0"/>
        <v>14.036048623050007</v>
      </c>
      <c r="K28" s="6">
        <f t="shared" si="2"/>
        <v>76.33793363450998</v>
      </c>
      <c r="L28" s="7">
        <f t="shared" si="1"/>
        <v>5.4387054137977113</v>
      </c>
      <c r="M28" s="7">
        <f t="shared" si="3"/>
        <v>5.4508408786961242</v>
      </c>
      <c r="P28" s="5">
        <f t="shared" si="4"/>
        <v>0.36760081324609145</v>
      </c>
    </row>
    <row r="29" spans="1:16" x14ac:dyDescent="0.15">
      <c r="A29" s="5">
        <v>14</v>
      </c>
      <c r="B29" s="5">
        <v>27</v>
      </c>
      <c r="D29">
        <v>214.57112385015</v>
      </c>
      <c r="E29">
        <v>118.19717371017001</v>
      </c>
      <c r="F29">
        <v>121.14043292357</v>
      </c>
      <c r="G29">
        <v>104.17103153394</v>
      </c>
      <c r="I29" s="6">
        <f t="shared" si="0"/>
        <v>93.430690926579999</v>
      </c>
      <c r="J29" s="6">
        <f t="shared" si="0"/>
        <v>14.02614217623001</v>
      </c>
      <c r="K29" s="6">
        <f t="shared" si="2"/>
        <v>76.599320315103995</v>
      </c>
      <c r="L29" s="7">
        <f t="shared" si="1"/>
        <v>5.4611823659477974</v>
      </c>
      <c r="M29" s="7">
        <f t="shared" si="3"/>
        <v>5.4737672925091143</v>
      </c>
      <c r="P29" s="5">
        <f t="shared" si="4"/>
        <v>0.78239764250163879</v>
      </c>
    </row>
    <row r="30" spans="1:16" x14ac:dyDescent="0.15">
      <c r="A30" s="5">
        <v>14.5</v>
      </c>
      <c r="B30" s="5">
        <v>28</v>
      </c>
      <c r="D30">
        <v>215.27821557365999</v>
      </c>
      <c r="E30">
        <v>118.5321223454</v>
      </c>
      <c r="F30">
        <v>121.07736504543</v>
      </c>
      <c r="G30">
        <v>104.26977552111001</v>
      </c>
      <c r="I30" s="6">
        <f t="shared" si="0"/>
        <v>94.200850528229992</v>
      </c>
      <c r="J30" s="6">
        <f t="shared" si="0"/>
        <v>14.262346824289992</v>
      </c>
      <c r="K30" s="6">
        <f t="shared" si="2"/>
        <v>77.086034339082005</v>
      </c>
      <c r="L30" s="7">
        <f t="shared" si="1"/>
        <v>5.4048632590954755</v>
      </c>
      <c r="M30" s="7">
        <f t="shared" si="3"/>
        <v>5.4178976473196965</v>
      </c>
      <c r="P30" s="5">
        <f t="shared" si="4"/>
        <v>-0.25693308138202853</v>
      </c>
    </row>
    <row r="31" spans="1:16" x14ac:dyDescent="0.15">
      <c r="A31" s="5">
        <v>15</v>
      </c>
      <c r="B31" s="5">
        <v>29</v>
      </c>
      <c r="D31">
        <v>218.26111927341</v>
      </c>
      <c r="E31">
        <v>119.00133564846</v>
      </c>
      <c r="F31">
        <v>121.06854623196</v>
      </c>
      <c r="G31">
        <v>104.27819347942</v>
      </c>
      <c r="I31" s="6">
        <f t="shared" si="0"/>
        <v>97.192573041450004</v>
      </c>
      <c r="J31" s="6">
        <f t="shared" si="0"/>
        <v>14.723142169040003</v>
      </c>
      <c r="K31" s="6">
        <f t="shared" si="2"/>
        <v>79.524802438601995</v>
      </c>
      <c r="L31" s="7">
        <f t="shared" si="1"/>
        <v>5.4013471802118227</v>
      </c>
      <c r="M31" s="7">
        <f t="shared" si="3"/>
        <v>5.4148310300989477</v>
      </c>
      <c r="P31" s="5">
        <f t="shared" si="4"/>
        <v>-0.32181992024758982</v>
      </c>
    </row>
    <row r="32" spans="1:16" x14ac:dyDescent="0.15">
      <c r="A32" s="5">
        <v>15.5</v>
      </c>
      <c r="B32" s="5">
        <v>30</v>
      </c>
      <c r="D32">
        <v>218.85307866969001</v>
      </c>
      <c r="E32">
        <v>119.39455055429001</v>
      </c>
      <c r="F32">
        <v>120.88468733297999</v>
      </c>
      <c r="G32">
        <v>104.22047033672</v>
      </c>
      <c r="I32" s="6">
        <f t="shared" si="0"/>
        <v>97.968391336710013</v>
      </c>
      <c r="J32" s="6">
        <f t="shared" si="0"/>
        <v>15.174080217570008</v>
      </c>
      <c r="K32" s="6">
        <f t="shared" si="2"/>
        <v>79.759495075626006</v>
      </c>
      <c r="L32" s="7">
        <f t="shared" si="1"/>
        <v>5.2562984992838508</v>
      </c>
      <c r="M32" s="7">
        <f t="shared" si="3"/>
        <v>5.2702318108338799</v>
      </c>
      <c r="P32" s="5">
        <f t="shared" si="4"/>
        <v>-2.9985944462098195</v>
      </c>
    </row>
    <row r="33" spans="1:16" x14ac:dyDescent="0.15">
      <c r="A33" s="5">
        <v>16</v>
      </c>
      <c r="B33" s="5">
        <v>31</v>
      </c>
      <c r="D33">
        <v>219.35034059035999</v>
      </c>
      <c r="E33">
        <v>119.49539201282001</v>
      </c>
      <c r="F33">
        <v>121.04903794761999</v>
      </c>
      <c r="G33">
        <v>104.17851416355001</v>
      </c>
      <c r="I33" s="6">
        <f t="shared" si="0"/>
        <v>98.301302642739998</v>
      </c>
      <c r="J33" s="6">
        <f t="shared" si="0"/>
        <v>15.31687784927</v>
      </c>
      <c r="K33" s="6">
        <f t="shared" si="2"/>
        <v>79.921049223615995</v>
      </c>
      <c r="L33" s="7">
        <f t="shared" si="1"/>
        <v>5.2178420439270541</v>
      </c>
      <c r="M33" s="7">
        <f t="shared" si="3"/>
        <v>5.2322248171399872</v>
      </c>
      <c r="P33" s="5">
        <f t="shared" si="4"/>
        <v>-3.7082821138211832</v>
      </c>
    </row>
    <row r="34" spans="1:16" x14ac:dyDescent="0.15">
      <c r="A34" s="5">
        <v>16.5</v>
      </c>
      <c r="B34" s="5">
        <v>32</v>
      </c>
      <c r="D34">
        <v>216.54160544945</v>
      </c>
      <c r="E34">
        <v>118.93401896621</v>
      </c>
      <c r="F34">
        <v>120.9460181721</v>
      </c>
      <c r="G34">
        <v>104.13575628005999</v>
      </c>
      <c r="I34" s="6">
        <f t="shared" si="0"/>
        <v>95.595587277350006</v>
      </c>
      <c r="J34" s="6">
        <f t="shared" si="0"/>
        <v>14.798262686150011</v>
      </c>
      <c r="K34" s="6">
        <f t="shared" si="2"/>
        <v>77.837672053969996</v>
      </c>
      <c r="L34" s="7">
        <f t="shared" si="1"/>
        <v>5.2599196071049494</v>
      </c>
      <c r="M34" s="7">
        <f t="shared" si="3"/>
        <v>5.2747518419807866</v>
      </c>
      <c r="P34" s="5">
        <f t="shared" si="4"/>
        <v>-2.9317693699025584</v>
      </c>
    </row>
    <row r="35" spans="1:16" x14ac:dyDescent="0.15">
      <c r="A35" s="5">
        <v>17</v>
      </c>
      <c r="B35" s="5">
        <v>33</v>
      </c>
      <c r="D35">
        <v>215.86843862695</v>
      </c>
      <c r="E35">
        <v>118.89555229064</v>
      </c>
      <c r="F35">
        <v>121.15339390699999</v>
      </c>
      <c r="G35">
        <v>104.19655264564</v>
      </c>
      <c r="I35" s="6">
        <f t="shared" si="0"/>
        <v>94.715044719950001</v>
      </c>
      <c r="J35" s="6">
        <f t="shared" si="0"/>
        <v>14.698999645000001</v>
      </c>
      <c r="K35" s="6">
        <f t="shared" si="2"/>
        <v>77.076245145949997</v>
      </c>
      <c r="L35" s="7">
        <f t="shared" si="1"/>
        <v>5.2436388194735546</v>
      </c>
      <c r="M35" s="7">
        <f t="shared" si="3"/>
        <v>5.2589205160122958</v>
      </c>
      <c r="P35" s="5">
        <f t="shared" si="4"/>
        <v>-3.2322202069285053</v>
      </c>
    </row>
    <row r="36" spans="1:16" x14ac:dyDescent="0.15">
      <c r="A36" s="5">
        <v>17.5</v>
      </c>
      <c r="B36" s="5">
        <v>34</v>
      </c>
      <c r="D36">
        <v>213.67423534125999</v>
      </c>
      <c r="E36">
        <v>118.26926672899999</v>
      </c>
      <c r="F36">
        <v>121.09420096205</v>
      </c>
      <c r="G36">
        <v>104.20163014431</v>
      </c>
      <c r="I36" s="6">
        <f t="shared" si="0"/>
        <v>92.580034379209991</v>
      </c>
      <c r="J36" s="6">
        <f t="shared" si="0"/>
        <v>14.067636584689993</v>
      </c>
      <c r="K36" s="6">
        <f t="shared" si="2"/>
        <v>75.698870477582005</v>
      </c>
      <c r="L36" s="7">
        <f t="shared" si="1"/>
        <v>5.3810652572562301</v>
      </c>
      <c r="M36" s="7">
        <f t="shared" si="3"/>
        <v>5.3967964154578763</v>
      </c>
      <c r="P36" s="5">
        <f t="shared" si="4"/>
        <v>-0.69610898208344496</v>
      </c>
    </row>
    <row r="37" spans="1:16" x14ac:dyDescent="0.15">
      <c r="A37" s="5">
        <v>18</v>
      </c>
      <c r="B37" s="5">
        <v>35</v>
      </c>
      <c r="D37">
        <v>216.62941176471</v>
      </c>
      <c r="E37">
        <v>118.55895721925</v>
      </c>
      <c r="F37">
        <v>121.02097808659001</v>
      </c>
      <c r="G37">
        <v>104.24398717264</v>
      </c>
      <c r="I37" s="6">
        <f t="shared" si="0"/>
        <v>95.608433678119994</v>
      </c>
      <c r="J37" s="6">
        <f t="shared" si="0"/>
        <v>14.31497004661</v>
      </c>
      <c r="K37" s="6">
        <f t="shared" si="2"/>
        <v>78.430469622187999</v>
      </c>
      <c r="L37" s="7">
        <f t="shared" si="1"/>
        <v>5.4789125905828575</v>
      </c>
      <c r="M37" s="7">
        <f t="shared" si="3"/>
        <v>5.4950932104474077</v>
      </c>
      <c r="P37" s="5">
        <f t="shared" si="4"/>
        <v>1.1095968513402528</v>
      </c>
    </row>
    <row r="38" spans="1:16" x14ac:dyDescent="0.15">
      <c r="A38" s="5">
        <v>18.5</v>
      </c>
      <c r="B38" s="5">
        <v>36</v>
      </c>
      <c r="D38">
        <v>217.95120320856</v>
      </c>
      <c r="E38">
        <v>119.0050802139</v>
      </c>
      <c r="F38">
        <v>121.09593800107</v>
      </c>
      <c r="G38">
        <v>104.28580972742</v>
      </c>
      <c r="I38" s="6">
        <f t="shared" si="0"/>
        <v>96.855265207490007</v>
      </c>
      <c r="J38" s="6">
        <f t="shared" si="0"/>
        <v>14.719270486479999</v>
      </c>
      <c r="K38" s="6">
        <f t="shared" si="2"/>
        <v>79.19214062371401</v>
      </c>
      <c r="L38" s="7">
        <f t="shared" si="1"/>
        <v>5.380167495152282</v>
      </c>
      <c r="M38" s="7">
        <f t="shared" si="3"/>
        <v>5.3967975766797363</v>
      </c>
      <c r="P38" s="5">
        <f t="shared" si="4"/>
        <v>-0.71267656970194837</v>
      </c>
    </row>
    <row r="39" spans="1:16" x14ac:dyDescent="0.15">
      <c r="A39" s="5">
        <v>19</v>
      </c>
      <c r="B39" s="5">
        <v>37</v>
      </c>
      <c r="D39">
        <v>219.75601604278</v>
      </c>
      <c r="E39">
        <v>119.18903743316</v>
      </c>
      <c r="F39">
        <v>121.08752004276</v>
      </c>
      <c r="G39">
        <v>104.13094601816999</v>
      </c>
      <c r="I39" s="6">
        <f t="shared" si="0"/>
        <v>98.668496000019999</v>
      </c>
      <c r="J39" s="6">
        <f t="shared" si="0"/>
        <v>15.058091414990002</v>
      </c>
      <c r="K39" s="6">
        <f t="shared" si="2"/>
        <v>80.598786302031996</v>
      </c>
      <c r="L39" s="7">
        <f t="shared" si="1"/>
        <v>5.3525233763554958</v>
      </c>
      <c r="M39" s="7">
        <f t="shared" si="3"/>
        <v>5.3696029195458541</v>
      </c>
      <c r="P39" s="5">
        <f t="shared" si="4"/>
        <v>-1.2228299369335767</v>
      </c>
    </row>
    <row r="40" spans="1:16" x14ac:dyDescent="0.15">
      <c r="A40" s="5">
        <v>19.5</v>
      </c>
      <c r="B40" s="5">
        <v>38</v>
      </c>
      <c r="D40">
        <v>222.65374849659</v>
      </c>
      <c r="E40">
        <v>119.70159027128</v>
      </c>
      <c r="F40">
        <v>121.03808123998</v>
      </c>
      <c r="G40">
        <v>104.20029396045</v>
      </c>
      <c r="I40" s="6">
        <f t="shared" si="0"/>
        <v>101.61566725661</v>
      </c>
      <c r="J40" s="6">
        <f t="shared" si="0"/>
        <v>15.50129631083</v>
      </c>
      <c r="K40" s="6">
        <f t="shared" si="2"/>
        <v>83.014111683614004</v>
      </c>
      <c r="L40" s="7">
        <f t="shared" si="1"/>
        <v>5.3553012611994326</v>
      </c>
      <c r="M40" s="7">
        <f t="shared" si="3"/>
        <v>5.372830266052695</v>
      </c>
      <c r="P40" s="5">
        <f t="shared" si="4"/>
        <v>-1.17156596583963</v>
      </c>
    </row>
    <row r="41" spans="1:16" x14ac:dyDescent="0.15">
      <c r="A41" s="5">
        <v>20</v>
      </c>
      <c r="B41" s="5">
        <v>39</v>
      </c>
      <c r="D41">
        <v>223.57503674997</v>
      </c>
      <c r="E41">
        <v>120.14005078177</v>
      </c>
      <c r="F41">
        <v>121.15780331374</v>
      </c>
      <c r="G41">
        <v>104.21205237840999</v>
      </c>
      <c r="I41" s="6">
        <f t="shared" si="0"/>
        <v>102.41723343622999</v>
      </c>
      <c r="J41" s="6">
        <f t="shared" si="0"/>
        <v>15.927998403360007</v>
      </c>
      <c r="K41" s="6">
        <f t="shared" si="2"/>
        <v>83.303635352197986</v>
      </c>
      <c r="L41" s="7">
        <f t="shared" si="1"/>
        <v>5.230012788965694</v>
      </c>
      <c r="M41" s="7">
        <f t="shared" si="3"/>
        <v>5.2479912554818604</v>
      </c>
      <c r="P41" s="5">
        <f t="shared" si="4"/>
        <v>-3.4836793110036228</v>
      </c>
    </row>
    <row r="42" spans="1:16" x14ac:dyDescent="0.15">
      <c r="A42" s="5">
        <v>20.5</v>
      </c>
      <c r="B42" s="5">
        <v>40</v>
      </c>
      <c r="D42">
        <v>222.68648937591999</v>
      </c>
      <c r="E42">
        <v>119.59454764132001</v>
      </c>
      <c r="F42">
        <v>120.95603955104001</v>
      </c>
      <c r="G42">
        <v>104.13094601816999</v>
      </c>
      <c r="I42" s="6">
        <f t="shared" si="0"/>
        <v>101.73044982487998</v>
      </c>
      <c r="J42" s="6">
        <f t="shared" si="0"/>
        <v>15.463601623150012</v>
      </c>
      <c r="K42" s="6">
        <f t="shared" si="2"/>
        <v>83.174127877099977</v>
      </c>
      <c r="L42" s="7">
        <f t="shared" si="1"/>
        <v>5.3787034808619829</v>
      </c>
      <c r="M42" s="7">
        <f t="shared" si="3"/>
        <v>5.3971314090410534</v>
      </c>
      <c r="P42" s="5">
        <f t="shared" si="4"/>
        <v>-0.73969395540201721</v>
      </c>
    </row>
    <row r="43" spans="1:16" x14ac:dyDescent="0.15">
      <c r="A43" s="5">
        <v>21</v>
      </c>
      <c r="B43" s="5">
        <v>41</v>
      </c>
      <c r="D43">
        <v>221.08231992515999</v>
      </c>
      <c r="E43">
        <v>119.77656020313</v>
      </c>
      <c r="F43">
        <v>121.14096739711</v>
      </c>
      <c r="G43">
        <v>104.35542490647001</v>
      </c>
      <c r="I43" s="6">
        <f t="shared" si="0"/>
        <v>99.94135252804999</v>
      </c>
      <c r="J43" s="6">
        <f t="shared" si="0"/>
        <v>15.421135296659997</v>
      </c>
      <c r="K43" s="6">
        <f t="shared" si="2"/>
        <v>81.435990172057998</v>
      </c>
      <c r="L43" s="7">
        <f t="shared" si="1"/>
        <v>5.280803819268475</v>
      </c>
      <c r="M43" s="7">
        <f t="shared" si="3"/>
        <v>5.2996812091104495</v>
      </c>
      <c r="P43" s="5">
        <f t="shared" si="4"/>
        <v>-2.5463654713184987</v>
      </c>
    </row>
    <row r="44" spans="1:16" x14ac:dyDescent="0.15">
      <c r="A44" s="5">
        <v>21.5</v>
      </c>
      <c r="B44" s="5">
        <v>42</v>
      </c>
      <c r="D44">
        <v>216.83313277176001</v>
      </c>
      <c r="E44">
        <v>118.88688327317</v>
      </c>
      <c r="F44">
        <v>120.99064671299</v>
      </c>
      <c r="G44">
        <v>104.18880277926</v>
      </c>
      <c r="I44" s="6">
        <f t="shared" si="0"/>
        <v>95.842486058770007</v>
      </c>
      <c r="J44" s="6">
        <f t="shared" si="0"/>
        <v>14.698080493909998</v>
      </c>
      <c r="K44" s="6">
        <f t="shared" si="2"/>
        <v>78.204789466078012</v>
      </c>
      <c r="L44" s="7">
        <f t="shared" si="1"/>
        <v>5.320748481305527</v>
      </c>
      <c r="M44" s="7">
        <f t="shared" si="3"/>
        <v>5.3400753328104065</v>
      </c>
      <c r="P44" s="5">
        <f t="shared" si="4"/>
        <v>-1.8092139639425222</v>
      </c>
    </row>
    <row r="45" spans="1:16" x14ac:dyDescent="0.15">
      <c r="A45" s="5">
        <v>22</v>
      </c>
      <c r="B45" s="5">
        <v>43</v>
      </c>
      <c r="D45">
        <v>216.34643668940001</v>
      </c>
      <c r="E45">
        <v>119.0617729643</v>
      </c>
      <c r="F45">
        <v>121.02685729556001</v>
      </c>
      <c r="G45">
        <v>104.1818546232</v>
      </c>
      <c r="I45" s="6">
        <f t="shared" si="0"/>
        <v>95.319579393840002</v>
      </c>
      <c r="J45" s="6">
        <f t="shared" si="0"/>
        <v>14.879918341100009</v>
      </c>
      <c r="K45" s="6">
        <f t="shared" si="2"/>
        <v>77.463677384519997</v>
      </c>
      <c r="L45" s="7">
        <f t="shared" si="1"/>
        <v>5.2059208665518417</v>
      </c>
      <c r="M45" s="7">
        <f t="shared" si="3"/>
        <v>5.2256971797196252</v>
      </c>
      <c r="P45" s="5">
        <f t="shared" si="4"/>
        <v>-3.9282793155419751</v>
      </c>
    </row>
    <row r="46" spans="1:16" x14ac:dyDescent="0.15">
      <c r="A46" s="5">
        <v>22.5</v>
      </c>
      <c r="B46" s="5">
        <v>44</v>
      </c>
      <c r="D46">
        <v>215.37144003208999</v>
      </c>
      <c r="E46">
        <v>118.52346570397</v>
      </c>
      <c r="F46">
        <v>121.07362373063</v>
      </c>
      <c r="G46">
        <v>104.24786210583</v>
      </c>
      <c r="I46" s="6">
        <f t="shared" si="0"/>
        <v>94.297816301459989</v>
      </c>
      <c r="J46" s="6">
        <f t="shared" si="0"/>
        <v>14.275603598140009</v>
      </c>
      <c r="K46" s="6">
        <f t="shared" si="2"/>
        <v>77.167091983691975</v>
      </c>
      <c r="L46" s="7">
        <f t="shared" si="1"/>
        <v>5.4055221870790948</v>
      </c>
      <c r="M46" s="7">
        <f t="shared" si="3"/>
        <v>5.4257479619097824</v>
      </c>
      <c r="P46" s="5">
        <f t="shared" si="4"/>
        <v>-0.24477301463952753</v>
      </c>
    </row>
    <row r="47" spans="1:16" x14ac:dyDescent="0.15">
      <c r="A47" s="5">
        <v>23</v>
      </c>
      <c r="B47" s="5">
        <v>45</v>
      </c>
      <c r="D47">
        <v>215.98275170477001</v>
      </c>
      <c r="E47">
        <v>118.74368231047001</v>
      </c>
      <c r="F47">
        <v>121.0435595938</v>
      </c>
      <c r="G47">
        <v>104.13989845003</v>
      </c>
      <c r="I47" s="6">
        <f t="shared" si="0"/>
        <v>94.939192110970012</v>
      </c>
      <c r="J47" s="6">
        <f t="shared" si="0"/>
        <v>14.603783860440004</v>
      </c>
      <c r="K47" s="6">
        <f t="shared" si="2"/>
        <v>77.414651478442011</v>
      </c>
      <c r="L47" s="7">
        <f t="shared" si="1"/>
        <v>5.3009995367125047</v>
      </c>
      <c r="M47" s="7">
        <f t="shared" si="3"/>
        <v>5.3216747732060963</v>
      </c>
      <c r="P47" s="5">
        <f t="shared" si="4"/>
        <v>-2.1736672734317177</v>
      </c>
    </row>
    <row r="48" spans="1:16" x14ac:dyDescent="0.15">
      <c r="A48" s="5">
        <v>23.5</v>
      </c>
      <c r="B48" s="5">
        <v>46</v>
      </c>
      <c r="D48">
        <v>214.48602754378999</v>
      </c>
      <c r="E48">
        <v>118.43575344297</v>
      </c>
      <c r="F48">
        <v>120.92757883485</v>
      </c>
      <c r="G48">
        <v>104.17250133618001</v>
      </c>
      <c r="I48" s="6">
        <f t="shared" si="0"/>
        <v>93.558448708939991</v>
      </c>
      <c r="J48" s="6">
        <f t="shared" si="0"/>
        <v>14.263252106789992</v>
      </c>
      <c r="K48" s="6">
        <f t="shared" si="2"/>
        <v>76.442546180792007</v>
      </c>
      <c r="L48" s="7">
        <f t="shared" si="1"/>
        <v>5.3594051068060198</v>
      </c>
      <c r="M48" s="7">
        <f t="shared" si="3"/>
        <v>5.3805298049625154</v>
      </c>
      <c r="P48" s="5">
        <f t="shared" si="4"/>
        <v>-1.0958322927864468</v>
      </c>
    </row>
    <row r="49" spans="1:25" x14ac:dyDescent="0.15">
      <c r="A49" s="5">
        <v>24</v>
      </c>
      <c r="B49" s="5">
        <v>47</v>
      </c>
      <c r="D49">
        <v>214.17047733653999</v>
      </c>
      <c r="E49">
        <v>118.61732851986</v>
      </c>
      <c r="F49">
        <v>120.85435595938</v>
      </c>
      <c r="G49">
        <v>104.24265098878</v>
      </c>
      <c r="I49" s="6">
        <f t="shared" si="0"/>
        <v>93.316121377159988</v>
      </c>
      <c r="J49" s="6">
        <f t="shared" si="0"/>
        <v>14.374677531079996</v>
      </c>
      <c r="K49" s="6">
        <f t="shared" si="2"/>
        <v>76.066508339863987</v>
      </c>
      <c r="L49" s="7">
        <f t="shared" si="1"/>
        <v>5.2917018956006432</v>
      </c>
      <c r="M49" s="7">
        <f t="shared" si="3"/>
        <v>5.3132760554200429</v>
      </c>
      <c r="P49" s="5">
        <f t="shared" si="4"/>
        <v>-2.3452489018929148</v>
      </c>
    </row>
    <row r="50" spans="1:25" x14ac:dyDescent="0.15">
      <c r="A50" s="5">
        <v>24.5</v>
      </c>
      <c r="B50" s="5">
        <v>48</v>
      </c>
      <c r="D50">
        <v>213.62615322904</v>
      </c>
      <c r="E50">
        <v>118.05749431741999</v>
      </c>
      <c r="F50">
        <v>120.82896846606</v>
      </c>
      <c r="G50">
        <v>104.06467129876999</v>
      </c>
      <c r="I50" s="6">
        <f t="shared" si="0"/>
        <v>92.797184762979995</v>
      </c>
      <c r="J50" s="6">
        <f t="shared" si="0"/>
        <v>13.99282301865</v>
      </c>
      <c r="K50" s="6">
        <f t="shared" si="2"/>
        <v>76.005797140599995</v>
      </c>
      <c r="L50" s="7">
        <f t="shared" si="1"/>
        <v>5.431770060930341</v>
      </c>
      <c r="M50" s="7">
        <f t="shared" si="3"/>
        <v>5.4537936824126447</v>
      </c>
      <c r="P50" s="5">
        <f t="shared" si="4"/>
        <v>0.23961360395078785</v>
      </c>
    </row>
    <row r="51" spans="1:25" x14ac:dyDescent="0.15">
      <c r="A51" s="5">
        <v>25</v>
      </c>
      <c r="B51" s="5">
        <v>49</v>
      </c>
      <c r="D51">
        <v>213.32932210189</v>
      </c>
      <c r="E51">
        <v>117.91964166331999</v>
      </c>
      <c r="F51">
        <v>121.00628006414</v>
      </c>
      <c r="G51">
        <v>104.20951362908001</v>
      </c>
      <c r="I51" s="6">
        <f t="shared" si="0"/>
        <v>92.32304203775</v>
      </c>
      <c r="J51" s="6">
        <f t="shared" si="0"/>
        <v>13.710128034239986</v>
      </c>
      <c r="K51" s="6">
        <f t="shared" si="2"/>
        <v>75.870888396662025</v>
      </c>
      <c r="L51" s="7">
        <f t="shared" si="1"/>
        <v>5.5339299682089287</v>
      </c>
      <c r="M51" s="7">
        <f t="shared" si="3"/>
        <v>5.5564030513541374</v>
      </c>
      <c r="P51" s="5">
        <f t="shared" si="4"/>
        <v>2.1249050497501534</v>
      </c>
    </row>
    <row r="52" spans="1:25" x14ac:dyDescent="0.15">
      <c r="A52" s="5">
        <v>25.5</v>
      </c>
      <c r="B52" s="5">
        <v>50</v>
      </c>
      <c r="D52">
        <v>212.62281053616999</v>
      </c>
      <c r="E52">
        <v>117.97553148817001</v>
      </c>
      <c r="F52">
        <v>120.88923035809999</v>
      </c>
      <c r="G52">
        <v>104.13348476749999</v>
      </c>
      <c r="I52" s="6">
        <f t="shared" si="0"/>
        <v>91.73358017807</v>
      </c>
      <c r="J52" s="6">
        <f t="shared" si="0"/>
        <v>13.842046720670012</v>
      </c>
      <c r="K52" s="6">
        <f t="shared" si="2"/>
        <v>75.123124113265987</v>
      </c>
      <c r="L52" s="7">
        <f t="shared" si="1"/>
        <v>5.4271688016401756</v>
      </c>
      <c r="M52" s="7">
        <f t="shared" si="3"/>
        <v>5.4500913464482883</v>
      </c>
      <c r="P52" s="5">
        <f t="shared" si="4"/>
        <v>0.1547005004570858</v>
      </c>
    </row>
    <row r="53" spans="1:25" x14ac:dyDescent="0.15">
      <c r="A53" s="5">
        <v>26</v>
      </c>
      <c r="B53" s="5">
        <v>51</v>
      </c>
      <c r="D53">
        <v>212.98609439764999</v>
      </c>
      <c r="E53">
        <v>117.88340687258</v>
      </c>
      <c r="F53">
        <v>121.14176910742999</v>
      </c>
      <c r="G53">
        <v>104.20350080171001</v>
      </c>
      <c r="I53" s="6">
        <f t="shared" si="0"/>
        <v>91.844325290219999</v>
      </c>
      <c r="J53" s="6">
        <f t="shared" si="0"/>
        <v>13.67990607086999</v>
      </c>
      <c r="K53" s="6">
        <f t="shared" si="2"/>
        <v>75.428438005176019</v>
      </c>
      <c r="L53" s="7">
        <f t="shared" si="1"/>
        <v>5.5138125667246678</v>
      </c>
      <c r="M53" s="7">
        <f t="shared" si="3"/>
        <v>5.5371845731956846</v>
      </c>
      <c r="P53" s="5">
        <f t="shared" si="4"/>
        <v>1.7536521195124426</v>
      </c>
      <c r="S53" s="8"/>
      <c r="U53" s="13"/>
    </row>
    <row r="54" spans="1:25" x14ac:dyDescent="0.15">
      <c r="A54" s="5">
        <v>26.5</v>
      </c>
      <c r="B54" s="5">
        <v>52</v>
      </c>
      <c r="D54">
        <v>211.87618665597</v>
      </c>
      <c r="E54">
        <v>117.86321700761999</v>
      </c>
      <c r="F54">
        <v>120.91341528594</v>
      </c>
      <c r="G54">
        <v>104.22194013895999</v>
      </c>
      <c r="I54" s="6">
        <f t="shared" si="0"/>
        <v>90.962771370029998</v>
      </c>
      <c r="J54" s="6">
        <f t="shared" si="0"/>
        <v>13.64127686866</v>
      </c>
      <c r="K54" s="6">
        <f t="shared" si="2"/>
        <v>74.593239127638</v>
      </c>
      <c r="L54" s="7">
        <f t="shared" si="1"/>
        <v>5.4682006564217902</v>
      </c>
      <c r="M54" s="7">
        <f t="shared" si="3"/>
        <v>5.492022124555711</v>
      </c>
      <c r="P54" s="5">
        <f t="shared" si="4"/>
        <v>0.91191540878809207</v>
      </c>
      <c r="S54" s="8"/>
    </row>
    <row r="55" spans="1:25" x14ac:dyDescent="0.15">
      <c r="A55" s="5">
        <v>27</v>
      </c>
      <c r="B55" s="5">
        <v>53</v>
      </c>
      <c r="D55">
        <v>211.50421179302</v>
      </c>
      <c r="E55">
        <v>117.66319026607999</v>
      </c>
      <c r="F55">
        <v>121.07522715125999</v>
      </c>
      <c r="G55">
        <v>104.25654730091</v>
      </c>
      <c r="I55" s="6">
        <f t="shared" si="0"/>
        <v>90.42898464176001</v>
      </c>
      <c r="J55" s="6">
        <f t="shared" si="0"/>
        <v>13.406642965169993</v>
      </c>
      <c r="K55" s="6">
        <f t="shared" si="2"/>
        <v>74.341013083556021</v>
      </c>
      <c r="L55" s="7">
        <f t="shared" si="1"/>
        <v>5.5450878550798635</v>
      </c>
      <c r="M55" s="7">
        <f t="shared" si="3"/>
        <v>5.5693587848766883</v>
      </c>
      <c r="P55" s="5">
        <f t="shared" si="4"/>
        <v>2.3308162455542578</v>
      </c>
      <c r="S55" s="8"/>
    </row>
    <row r="56" spans="1:25" x14ac:dyDescent="0.15">
      <c r="A56" s="5">
        <v>27.5</v>
      </c>
      <c r="B56" s="5">
        <v>54</v>
      </c>
      <c r="D56">
        <v>210.62468244418</v>
      </c>
      <c r="E56">
        <v>117.58898248429</v>
      </c>
      <c r="F56">
        <v>120.89804917156999</v>
      </c>
      <c r="G56">
        <v>104.24879743453</v>
      </c>
      <c r="I56" s="6">
        <f t="shared" si="0"/>
        <v>89.726633272610002</v>
      </c>
      <c r="J56" s="6">
        <f t="shared" si="0"/>
        <v>13.340185049759995</v>
      </c>
      <c r="K56" s="6">
        <f t="shared" si="2"/>
        <v>73.718411212898005</v>
      </c>
      <c r="L56" s="7">
        <f t="shared" si="1"/>
        <v>5.526041125960564</v>
      </c>
      <c r="M56" s="7">
        <f t="shared" si="3"/>
        <v>5.5507615174202929</v>
      </c>
      <c r="P56" s="5">
        <f t="shared" si="4"/>
        <v>1.9793218439280793</v>
      </c>
      <c r="S56" s="8"/>
    </row>
    <row r="57" spans="1:25" x14ac:dyDescent="0.15">
      <c r="A57" s="5">
        <v>28</v>
      </c>
      <c r="B57" s="5">
        <v>55</v>
      </c>
      <c r="D57">
        <v>212.85693274502</v>
      </c>
      <c r="E57">
        <v>118.21700762134</v>
      </c>
      <c r="F57">
        <v>120.97421165151999</v>
      </c>
      <c r="G57">
        <v>104.2850080171</v>
      </c>
      <c r="I57" s="6">
        <f t="shared" si="0"/>
        <v>91.88272109350001</v>
      </c>
      <c r="J57" s="6">
        <f t="shared" si="0"/>
        <v>13.931999604240005</v>
      </c>
      <c r="K57" s="6">
        <f t="shared" si="2"/>
        <v>75.164321568412007</v>
      </c>
      <c r="L57" s="7">
        <f t="shared" si="1"/>
        <v>5.3950849629321569</v>
      </c>
      <c r="M57" s="7">
        <f t="shared" si="3"/>
        <v>5.4202548160547899</v>
      </c>
      <c r="P57" s="5">
        <f t="shared" si="4"/>
        <v>-0.43738487115240943</v>
      </c>
      <c r="S57" s="8"/>
    </row>
    <row r="58" spans="1:25" x14ac:dyDescent="0.15">
      <c r="A58" s="5">
        <v>28.5</v>
      </c>
      <c r="B58" s="5">
        <v>56</v>
      </c>
      <c r="D58">
        <v>211.10977403396001</v>
      </c>
      <c r="E58">
        <v>117.93341355795999</v>
      </c>
      <c r="F58">
        <v>121.09192944949</v>
      </c>
      <c r="G58">
        <v>104.34446819882</v>
      </c>
      <c r="I58" s="6">
        <f t="shared" si="0"/>
        <v>90.017844584470012</v>
      </c>
      <c r="J58" s="6">
        <f t="shared" si="0"/>
        <v>13.588945359139998</v>
      </c>
      <c r="K58" s="6">
        <f t="shared" si="2"/>
        <v>73.71111015350202</v>
      </c>
      <c r="L58" s="7">
        <f t="shared" si="1"/>
        <v>5.4243437003684418</v>
      </c>
      <c r="M58" s="7">
        <f t="shared" si="3"/>
        <v>5.4499630151539789</v>
      </c>
      <c r="P58" s="5">
        <f t="shared" si="4"/>
        <v>0.10256518237587145</v>
      </c>
      <c r="S58" s="8"/>
    </row>
    <row r="59" spans="1:25" x14ac:dyDescent="0.15">
      <c r="A59" s="5">
        <v>29</v>
      </c>
      <c r="B59" s="5">
        <v>57</v>
      </c>
      <c r="D59">
        <v>210.99879663057001</v>
      </c>
      <c r="E59">
        <v>117.79663056558</v>
      </c>
      <c r="F59">
        <v>121.00053447354</v>
      </c>
      <c r="G59">
        <v>104.13041154462999</v>
      </c>
      <c r="I59" s="6">
        <f t="shared" si="0"/>
        <v>89.998262157030013</v>
      </c>
      <c r="J59" s="6">
        <f t="shared" si="0"/>
        <v>13.66621902095001</v>
      </c>
      <c r="K59" s="6">
        <f t="shared" si="2"/>
        <v>73.598799331890007</v>
      </c>
      <c r="L59" s="7">
        <f t="shared" si="1"/>
        <v>5.3854543981085543</v>
      </c>
      <c r="M59" s="7">
        <f t="shared" si="3"/>
        <v>5.4115231745569963</v>
      </c>
      <c r="P59" s="5">
        <f t="shared" si="4"/>
        <v>-0.61511037975767957</v>
      </c>
      <c r="R59" s="3"/>
      <c r="S59" s="8"/>
    </row>
    <row r="60" spans="1:25" x14ac:dyDescent="0.15">
      <c r="A60" s="5">
        <v>29.5</v>
      </c>
      <c r="B60" s="5">
        <v>58</v>
      </c>
      <c r="D60">
        <v>211.04211793021</v>
      </c>
      <c r="E60">
        <v>117.76280251371</v>
      </c>
      <c r="F60">
        <v>120.90860502405</v>
      </c>
      <c r="G60">
        <v>104.32215392838</v>
      </c>
      <c r="I60" s="6">
        <f t="shared" si="0"/>
        <v>90.133512906159993</v>
      </c>
      <c r="J60" s="6">
        <f t="shared" si="0"/>
        <v>13.440648585329996</v>
      </c>
      <c r="K60" s="6">
        <f t="shared" si="2"/>
        <v>74.004734603764007</v>
      </c>
      <c r="L60" s="7">
        <f t="shared" si="1"/>
        <v>5.5060389484877703</v>
      </c>
      <c r="M60" s="7">
        <f t="shared" si="3"/>
        <v>5.5325571865991163</v>
      </c>
      <c r="P60" s="5">
        <f t="shared" si="4"/>
        <v>1.6101952942730906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211.08945046129</v>
      </c>
      <c r="E61">
        <v>117.71894638321</v>
      </c>
      <c r="F61">
        <v>120.9261090326</v>
      </c>
      <c r="G61">
        <v>104.19935863175</v>
      </c>
      <c r="I61" s="6">
        <f t="shared" si="0"/>
        <v>90.163341428690003</v>
      </c>
      <c r="J61" s="6">
        <f t="shared" si="0"/>
        <v>13.519587751459994</v>
      </c>
      <c r="K61" s="6">
        <f t="shared" si="2"/>
        <v>73.939836126938019</v>
      </c>
      <c r="L61" s="7">
        <f t="shared" si="1"/>
        <v>5.4690895525977243</v>
      </c>
      <c r="M61" s="7">
        <f t="shared" si="3"/>
        <v>5.4960572523719744</v>
      </c>
      <c r="P61" s="5">
        <f t="shared" si="4"/>
        <v>0.92831938174905448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210.24642331863001</v>
      </c>
      <c r="E62">
        <v>117.71145875117</v>
      </c>
      <c r="F62">
        <v>120.87827365045</v>
      </c>
      <c r="G62">
        <v>104.21859967931999</v>
      </c>
      <c r="I62" s="6">
        <f t="shared" si="0"/>
        <v>89.36814966818001</v>
      </c>
      <c r="J62" s="6">
        <f t="shared" si="0"/>
        <v>13.492859071850006</v>
      </c>
      <c r="K62" s="6">
        <f t="shared" si="2"/>
        <v>73.176718781960005</v>
      </c>
      <c r="L62" s="7">
        <f t="shared" si="1"/>
        <v>5.4233664186582766</v>
      </c>
      <c r="M62" s="7">
        <f t="shared" si="3"/>
        <v>5.4507835800954307</v>
      </c>
      <c r="P62" s="5">
        <f t="shared" si="4"/>
        <v>8.4530114633628112E-2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210.72563176895</v>
      </c>
      <c r="E63">
        <v>117.66332397379</v>
      </c>
      <c r="F63">
        <v>120.86237306253</v>
      </c>
      <c r="G63">
        <v>104.25360769642</v>
      </c>
      <c r="I63" s="6">
        <f t="shared" si="0"/>
        <v>89.863258706419998</v>
      </c>
      <c r="J63" s="6">
        <f t="shared" si="0"/>
        <v>13.409716277369995</v>
      </c>
      <c r="K63" s="6">
        <f t="shared" si="2"/>
        <v>73.771599173576007</v>
      </c>
      <c r="L63" s="7">
        <f t="shared" si="1"/>
        <v>5.5013542156795427</v>
      </c>
      <c r="M63" s="7">
        <f t="shared" si="3"/>
        <v>5.5292208387796009</v>
      </c>
      <c r="P63" s="5">
        <f t="shared" si="4"/>
        <v>1.5237417439079539</v>
      </c>
      <c r="R63" s="5">
        <v>-13</v>
      </c>
    </row>
    <row r="64" spans="1:25" x14ac:dyDescent="0.15">
      <c r="A64" s="5">
        <v>31.5</v>
      </c>
      <c r="B64" s="5">
        <v>62</v>
      </c>
      <c r="D64">
        <v>210.57360609707001</v>
      </c>
      <c r="E64">
        <v>117.44912421447</v>
      </c>
      <c r="F64">
        <v>120.8266969535</v>
      </c>
      <c r="G64">
        <v>104.16448423303</v>
      </c>
      <c r="I64" s="6">
        <f t="shared" si="0"/>
        <v>89.746909143570008</v>
      </c>
      <c r="J64" s="6">
        <f t="shared" si="0"/>
        <v>13.284639981440009</v>
      </c>
      <c r="K64" s="6">
        <f t="shared" si="2"/>
        <v>73.805341165841995</v>
      </c>
      <c r="L64" s="7">
        <f t="shared" si="1"/>
        <v>5.5556899749602211</v>
      </c>
      <c r="M64" s="7">
        <f t="shared" si="3"/>
        <v>5.5840060597231833</v>
      </c>
      <c r="P64" s="5">
        <f t="shared" si="4"/>
        <v>2.5264711404169811</v>
      </c>
      <c r="R64" s="5">
        <v>-13</v>
      </c>
      <c r="U64" s="40">
        <v>20</v>
      </c>
      <c r="V64" s="7">
        <f t="shared" ref="V64:V83" si="5">L41</f>
        <v>5.230012788965694</v>
      </c>
      <c r="X64" s="40"/>
      <c r="Y64" s="7"/>
    </row>
    <row r="65" spans="1:25" x14ac:dyDescent="0.15">
      <c r="A65" s="5">
        <v>32</v>
      </c>
      <c r="B65" s="5">
        <v>63</v>
      </c>
      <c r="D65">
        <v>211.75625083566999</v>
      </c>
      <c r="E65">
        <v>117.56103757187</v>
      </c>
      <c r="F65">
        <v>120.80090860502</v>
      </c>
      <c r="G65">
        <v>104.27124532336001</v>
      </c>
      <c r="I65" s="6">
        <f t="shared" si="0"/>
        <v>90.95534223064999</v>
      </c>
      <c r="J65" s="6">
        <f t="shared" si="0"/>
        <v>13.289792248509997</v>
      </c>
      <c r="K65" s="6">
        <f t="shared" si="2"/>
        <v>75.007591532437999</v>
      </c>
      <c r="L65" s="7">
        <f t="shared" si="1"/>
        <v>5.6440003071415639</v>
      </c>
      <c r="M65" s="7">
        <f t="shared" si="3"/>
        <v>5.6727658535674301</v>
      </c>
      <c r="P65" s="5">
        <f t="shared" si="4"/>
        <v>4.1561781191358405</v>
      </c>
      <c r="R65" s="5">
        <v>-13</v>
      </c>
      <c r="U65" s="5">
        <v>20.5</v>
      </c>
      <c r="V65" s="7">
        <f t="shared" si="5"/>
        <v>5.3787034808619829</v>
      </c>
      <c r="Y65" s="7"/>
    </row>
    <row r="66" spans="1:25" x14ac:dyDescent="0.15">
      <c r="A66" s="5">
        <v>32.5</v>
      </c>
      <c r="B66" s="5">
        <v>64</v>
      </c>
      <c r="D66">
        <v>212.5344297366</v>
      </c>
      <c r="E66">
        <v>117.50956010162</v>
      </c>
      <c r="F66">
        <v>120.96338856227</v>
      </c>
      <c r="G66">
        <v>104.24118118653</v>
      </c>
      <c r="I66" s="6">
        <f t="shared" ref="I66:J129" si="6">D66-F66</f>
        <v>91.571041174330006</v>
      </c>
      <c r="J66" s="6">
        <f t="shared" si="6"/>
        <v>13.268378915089997</v>
      </c>
      <c r="K66" s="6">
        <f t="shared" si="2"/>
        <v>75.648986476222007</v>
      </c>
      <c r="L66" s="7">
        <f t="shared" ref="L66:L129" si="7">K66/J66</f>
        <v>5.7014490587231537</v>
      </c>
      <c r="M66" s="7">
        <f t="shared" si="3"/>
        <v>5.7306640668119249</v>
      </c>
      <c r="P66" s="5">
        <f t="shared" si="4"/>
        <v>5.2163556664124995</v>
      </c>
      <c r="R66" s="5">
        <v>-13</v>
      </c>
      <c r="U66" s="5">
        <v>21</v>
      </c>
      <c r="V66" s="7">
        <f t="shared" si="5"/>
        <v>5.280803819268475</v>
      </c>
      <c r="Y66" s="7"/>
    </row>
    <row r="67" spans="1:25" x14ac:dyDescent="0.15">
      <c r="A67" s="5">
        <v>33</v>
      </c>
      <c r="B67" s="5">
        <v>65</v>
      </c>
      <c r="D67">
        <v>213.95440566920999</v>
      </c>
      <c r="E67">
        <v>117.49191068325</v>
      </c>
      <c r="F67">
        <v>121.15807055051</v>
      </c>
      <c r="G67">
        <v>104.22701763763</v>
      </c>
      <c r="I67" s="6">
        <f t="shared" si="6"/>
        <v>92.796335118699986</v>
      </c>
      <c r="J67" s="6">
        <f t="shared" si="6"/>
        <v>13.264893045619999</v>
      </c>
      <c r="K67" s="6">
        <f t="shared" ref="K67:K130" si="8">I67-1.2*J67</f>
        <v>76.878463463955995</v>
      </c>
      <c r="L67" s="7">
        <f t="shared" si="7"/>
        <v>5.7956338735306181</v>
      </c>
      <c r="M67" s="7">
        <f t="shared" ref="M67:M130" si="9">L67+ABS($N$2)*A67</f>
        <v>5.8252983432822933</v>
      </c>
      <c r="P67" s="5">
        <f t="shared" ref="P67:P130" si="10">(L67-$O$2)/$O$2*100</f>
        <v>6.9544722173260798</v>
      </c>
      <c r="R67" s="5">
        <v>-13</v>
      </c>
      <c r="U67" s="5">
        <v>21.5</v>
      </c>
      <c r="V67" s="7">
        <f t="shared" si="5"/>
        <v>5.320748481305527</v>
      </c>
      <c r="Y67" s="7"/>
    </row>
    <row r="68" spans="1:25" x14ac:dyDescent="0.15">
      <c r="A68" s="5">
        <v>33.5</v>
      </c>
      <c r="B68" s="5">
        <v>66</v>
      </c>
      <c r="D68">
        <v>217.6499532023</v>
      </c>
      <c r="E68">
        <v>117.55074207782</v>
      </c>
      <c r="F68">
        <v>121.23236237306</v>
      </c>
      <c r="G68">
        <v>104.24772848744</v>
      </c>
      <c r="I68" s="6">
        <f t="shared" si="6"/>
        <v>96.417590829239998</v>
      </c>
      <c r="J68" s="6">
        <f t="shared" si="6"/>
        <v>13.303013590380004</v>
      </c>
      <c r="K68" s="6">
        <f t="shared" si="8"/>
        <v>80.453974520783987</v>
      </c>
      <c r="L68" s="7">
        <f t="shared" si="7"/>
        <v>6.0478006711925634</v>
      </c>
      <c r="M68" s="7">
        <f t="shared" si="9"/>
        <v>6.0779146026071427</v>
      </c>
      <c r="P68" s="5">
        <f t="shared" si="10"/>
        <v>11.608038564545431</v>
      </c>
      <c r="R68" s="5">
        <v>-13</v>
      </c>
      <c r="U68" s="5">
        <v>22</v>
      </c>
      <c r="V68" s="7">
        <f t="shared" si="5"/>
        <v>5.2059208665518417</v>
      </c>
      <c r="Y68" s="7"/>
    </row>
    <row r="69" spans="1:25" x14ac:dyDescent="0.15">
      <c r="A69" s="5">
        <v>34</v>
      </c>
      <c r="B69" s="5">
        <v>67</v>
      </c>
      <c r="D69">
        <v>224.16615466809</v>
      </c>
      <c r="E69">
        <v>118.18418592227</v>
      </c>
      <c r="F69">
        <v>121.15259219668999</v>
      </c>
      <c r="G69">
        <v>104.3285676109</v>
      </c>
      <c r="I69" s="6">
        <f t="shared" si="6"/>
        <v>103.01356247140001</v>
      </c>
      <c r="J69" s="6">
        <f t="shared" si="6"/>
        <v>13.855618311370009</v>
      </c>
      <c r="K69" s="6">
        <f t="shared" si="8"/>
        <v>86.386820497755991</v>
      </c>
      <c r="L69" s="7">
        <f t="shared" si="7"/>
        <v>6.2347863918037074</v>
      </c>
      <c r="M69" s="7">
        <f t="shared" si="9"/>
        <v>6.2653497848811908</v>
      </c>
      <c r="P69" s="5">
        <f t="shared" si="10"/>
        <v>15.058732569126887</v>
      </c>
      <c r="R69" s="5">
        <v>-13</v>
      </c>
      <c r="U69" s="5">
        <v>22.5</v>
      </c>
      <c r="V69" s="7">
        <f t="shared" si="5"/>
        <v>5.4055221870790948</v>
      </c>
      <c r="Y69" s="7"/>
    </row>
    <row r="70" spans="1:25" x14ac:dyDescent="0.15">
      <c r="A70" s="5">
        <v>34.5</v>
      </c>
      <c r="B70" s="5">
        <v>68</v>
      </c>
      <c r="D70">
        <v>227.41231467878001</v>
      </c>
      <c r="E70">
        <v>117.69934553226</v>
      </c>
      <c r="F70">
        <v>121.06507215393</v>
      </c>
      <c r="G70">
        <v>104.27191341529</v>
      </c>
      <c r="I70" s="6">
        <f t="shared" si="6"/>
        <v>106.34724252485</v>
      </c>
      <c r="J70" s="6">
        <f t="shared" si="6"/>
        <v>13.427432116969996</v>
      </c>
      <c r="K70" s="6">
        <f t="shared" si="8"/>
        <v>90.234323984486011</v>
      </c>
      <c r="L70" s="7">
        <f t="shared" si="7"/>
        <v>6.7201474711196001</v>
      </c>
      <c r="M70" s="7">
        <f t="shared" si="9"/>
        <v>6.7511603258599875</v>
      </c>
      <c r="P70" s="5">
        <f t="shared" si="10"/>
        <v>24.015740414316952</v>
      </c>
      <c r="R70" s="5">
        <v>-13</v>
      </c>
      <c r="U70" s="5">
        <v>23</v>
      </c>
      <c r="V70" s="7">
        <f t="shared" si="5"/>
        <v>5.3009995367125047</v>
      </c>
      <c r="Y70" s="7"/>
    </row>
    <row r="71" spans="1:25" x14ac:dyDescent="0.15">
      <c r="A71" s="5">
        <v>35</v>
      </c>
      <c r="B71" s="5">
        <v>69</v>
      </c>
      <c r="D71">
        <v>229.50928275678001</v>
      </c>
      <c r="E71">
        <v>117.4225991719</v>
      </c>
      <c r="F71">
        <v>121.09807589524</v>
      </c>
      <c r="G71">
        <v>104.31761090326</v>
      </c>
      <c r="I71" s="6">
        <f t="shared" si="6"/>
        <v>108.41120686154001</v>
      </c>
      <c r="J71" s="6">
        <f t="shared" si="6"/>
        <v>13.10498826864</v>
      </c>
      <c r="K71" s="6">
        <f t="shared" si="8"/>
        <v>92.685220939172012</v>
      </c>
      <c r="L71" s="7">
        <f t="shared" si="7"/>
        <v>7.0725146058288413</v>
      </c>
      <c r="M71" s="7">
        <f t="shared" si="9"/>
        <v>7.1039769222321327</v>
      </c>
      <c r="P71" s="5">
        <f t="shared" si="10"/>
        <v>30.51843567456806</v>
      </c>
      <c r="R71" s="5">
        <v>-13</v>
      </c>
      <c r="U71" s="5">
        <v>23.5</v>
      </c>
      <c r="V71" s="7">
        <f t="shared" si="5"/>
        <v>5.3594051068060198</v>
      </c>
      <c r="Y71" s="7"/>
    </row>
    <row r="72" spans="1:25" x14ac:dyDescent="0.15">
      <c r="A72" s="5">
        <v>35.5</v>
      </c>
      <c r="B72" s="5">
        <v>70</v>
      </c>
      <c r="D72">
        <v>231.79203953519001</v>
      </c>
      <c r="E72">
        <v>117.30319219981</v>
      </c>
      <c r="F72">
        <v>121.14724746125</v>
      </c>
      <c r="G72">
        <v>104.27137894174</v>
      </c>
      <c r="I72" s="6">
        <f t="shared" si="6"/>
        <v>110.64479207394001</v>
      </c>
      <c r="J72" s="6">
        <f t="shared" si="6"/>
        <v>13.031813258070002</v>
      </c>
      <c r="K72" s="6">
        <f t="shared" si="8"/>
        <v>95.006616164256002</v>
      </c>
      <c r="L72" s="7">
        <f t="shared" si="7"/>
        <v>7.2903604650275948</v>
      </c>
      <c r="M72" s="7">
        <f t="shared" si="9"/>
        <v>7.3222722430937903</v>
      </c>
      <c r="P72" s="5">
        <f t="shared" si="10"/>
        <v>34.538632499240641</v>
      </c>
      <c r="R72" s="5">
        <v>-13</v>
      </c>
      <c r="U72" s="5">
        <v>24</v>
      </c>
      <c r="V72" s="7">
        <f t="shared" si="5"/>
        <v>5.2917018956006432</v>
      </c>
      <c r="Y72" s="7"/>
    </row>
    <row r="73" spans="1:25" x14ac:dyDescent="0.15">
      <c r="A73" s="5">
        <v>36</v>
      </c>
      <c r="B73" s="5">
        <v>71</v>
      </c>
      <c r="D73">
        <v>231.66956057166001</v>
      </c>
      <c r="E73">
        <v>117.10364632029</v>
      </c>
      <c r="F73">
        <v>121.18960448958001</v>
      </c>
      <c r="G73">
        <v>104.28019775521</v>
      </c>
      <c r="I73" s="6">
        <f t="shared" si="6"/>
        <v>110.47995608208001</v>
      </c>
      <c r="J73" s="6">
        <f t="shared" si="6"/>
        <v>12.82344856508</v>
      </c>
      <c r="K73" s="6">
        <f t="shared" si="8"/>
        <v>95.091817803984014</v>
      </c>
      <c r="L73" s="7">
        <f t="shared" si="7"/>
        <v>7.4154637359354343</v>
      </c>
      <c r="M73" s="7">
        <f t="shared" si="9"/>
        <v>7.4478249756645338</v>
      </c>
      <c r="P73" s="5">
        <f t="shared" si="10"/>
        <v>36.847328080188028</v>
      </c>
      <c r="R73" s="5">
        <v>-13</v>
      </c>
      <c r="U73" s="5">
        <v>24.5</v>
      </c>
      <c r="V73" s="7">
        <f t="shared" si="5"/>
        <v>5.431770060930341</v>
      </c>
      <c r="Y73" s="7"/>
    </row>
    <row r="74" spans="1:25" x14ac:dyDescent="0.15">
      <c r="A74" s="5">
        <v>36.5</v>
      </c>
      <c r="B74" s="5">
        <v>72</v>
      </c>
      <c r="D74">
        <v>231.35367971150001</v>
      </c>
      <c r="E74">
        <v>116.61386403099</v>
      </c>
      <c r="F74">
        <v>121.01870657403001</v>
      </c>
      <c r="G74">
        <v>104.29569748797</v>
      </c>
      <c r="I74" s="6">
        <f t="shared" si="6"/>
        <v>110.33497313747</v>
      </c>
      <c r="J74" s="6">
        <f t="shared" si="6"/>
        <v>12.318166543019998</v>
      </c>
      <c r="K74" s="6">
        <f t="shared" si="8"/>
        <v>95.553173285846</v>
      </c>
      <c r="L74" s="7">
        <f t="shared" si="7"/>
        <v>7.7570937973712111</v>
      </c>
      <c r="M74" s="7">
        <f t="shared" si="9"/>
        <v>7.7899044987632156</v>
      </c>
      <c r="P74" s="5">
        <f t="shared" si="10"/>
        <v>43.151877972705179</v>
      </c>
      <c r="R74" s="5">
        <v>-13</v>
      </c>
      <c r="U74" s="5">
        <v>25</v>
      </c>
      <c r="V74" s="7">
        <f t="shared" si="5"/>
        <v>5.5339299682089287</v>
      </c>
      <c r="Y74" s="7"/>
    </row>
    <row r="75" spans="1:25" x14ac:dyDescent="0.15">
      <c r="A75" s="5">
        <v>37</v>
      </c>
      <c r="B75" s="5">
        <v>73</v>
      </c>
      <c r="D75">
        <v>233.09429678109001</v>
      </c>
      <c r="E75">
        <v>116.49352210498</v>
      </c>
      <c r="F75">
        <v>121.22381079637</v>
      </c>
      <c r="G75">
        <v>104.19588455372001</v>
      </c>
      <c r="I75" s="6">
        <f t="shared" si="6"/>
        <v>111.87048598472001</v>
      </c>
      <c r="J75" s="6">
        <f t="shared" si="6"/>
        <v>12.297637551259996</v>
      </c>
      <c r="K75" s="6">
        <f t="shared" si="8"/>
        <v>97.113320923208008</v>
      </c>
      <c r="L75" s="7">
        <f t="shared" si="7"/>
        <v>7.896908696358345</v>
      </c>
      <c r="M75" s="7">
        <f t="shared" si="9"/>
        <v>7.9301688594132536</v>
      </c>
      <c r="P75" s="5">
        <f t="shared" si="10"/>
        <v>45.732066620850063</v>
      </c>
      <c r="R75" s="5">
        <v>-13</v>
      </c>
      <c r="U75" s="5">
        <v>25.5</v>
      </c>
      <c r="V75" s="7">
        <f t="shared" si="5"/>
        <v>5.4271688016401756</v>
      </c>
      <c r="Y75" s="7"/>
    </row>
    <row r="76" spans="1:25" x14ac:dyDescent="0.15">
      <c r="A76" s="5">
        <v>37.5</v>
      </c>
      <c r="B76" s="5">
        <v>74</v>
      </c>
      <c r="D76">
        <v>235.25844797649</v>
      </c>
      <c r="E76">
        <v>116.67423534126</v>
      </c>
      <c r="F76">
        <v>121.28099946553</v>
      </c>
      <c r="G76">
        <v>104.29502939605</v>
      </c>
      <c r="I76" s="6">
        <f t="shared" si="6"/>
        <v>113.97744851096</v>
      </c>
      <c r="J76" s="6">
        <f t="shared" si="6"/>
        <v>12.379205945210003</v>
      </c>
      <c r="K76" s="6">
        <f t="shared" si="8"/>
        <v>99.122401376707998</v>
      </c>
      <c r="L76" s="7">
        <f t="shared" si="7"/>
        <v>8.0071695886974332</v>
      </c>
      <c r="M76" s="7">
        <f t="shared" si="9"/>
        <v>8.0408792134152449</v>
      </c>
      <c r="P76" s="5">
        <f t="shared" si="10"/>
        <v>47.766856223450425</v>
      </c>
      <c r="R76" s="5">
        <v>-13</v>
      </c>
      <c r="U76" s="5">
        <v>26</v>
      </c>
      <c r="V76" s="7">
        <f t="shared" si="5"/>
        <v>5.5138125667246678</v>
      </c>
      <c r="Y76" s="7"/>
    </row>
    <row r="77" spans="1:25" x14ac:dyDescent="0.15">
      <c r="A77" s="5">
        <v>38</v>
      </c>
      <c r="B77" s="5">
        <v>75</v>
      </c>
      <c r="D77">
        <v>233.44205607476999</v>
      </c>
      <c r="E77">
        <v>116.53457943925</v>
      </c>
      <c r="F77">
        <v>121.16127739177</v>
      </c>
      <c r="G77">
        <v>104.26576696954</v>
      </c>
      <c r="I77" s="6">
        <f t="shared" si="6"/>
        <v>112.28077868299999</v>
      </c>
      <c r="J77" s="6">
        <f t="shared" si="6"/>
        <v>12.268812469709999</v>
      </c>
      <c r="K77" s="6">
        <f t="shared" si="8"/>
        <v>97.558203719348001</v>
      </c>
      <c r="L77" s="7">
        <f t="shared" si="7"/>
        <v>7.9517234418739147</v>
      </c>
      <c r="M77" s="7">
        <f t="shared" si="9"/>
        <v>7.9858825282546313</v>
      </c>
      <c r="P77" s="5">
        <f t="shared" si="10"/>
        <v>46.743635381796189</v>
      </c>
      <c r="R77" s="5">
        <v>-13</v>
      </c>
      <c r="U77" s="40">
        <v>26.5</v>
      </c>
      <c r="V77" s="7">
        <f t="shared" si="5"/>
        <v>5.4682006564217902</v>
      </c>
      <c r="Y77" s="7"/>
    </row>
    <row r="78" spans="1:25" x14ac:dyDescent="0.15">
      <c r="A78" s="5">
        <v>38.5</v>
      </c>
      <c r="B78" s="5">
        <v>76</v>
      </c>
      <c r="D78">
        <v>219.01189203633999</v>
      </c>
      <c r="E78">
        <v>114.79649919828999</v>
      </c>
      <c r="F78">
        <v>121.28621058258</v>
      </c>
      <c r="G78">
        <v>104.35168359166001</v>
      </c>
      <c r="I78" s="6">
        <f t="shared" si="6"/>
        <v>97.725681453759989</v>
      </c>
      <c r="J78" s="6">
        <f t="shared" si="6"/>
        <v>10.444815606629987</v>
      </c>
      <c r="K78" s="6">
        <f t="shared" si="8"/>
        <v>85.191902725803999</v>
      </c>
      <c r="L78" s="7">
        <f t="shared" si="7"/>
        <v>8.1563816858315139</v>
      </c>
      <c r="M78" s="7">
        <f t="shared" si="9"/>
        <v>8.1909902338751355</v>
      </c>
      <c r="P78" s="5">
        <f t="shared" si="10"/>
        <v>50.52046375727037</v>
      </c>
      <c r="R78" s="5">
        <v>-13</v>
      </c>
      <c r="U78" s="5">
        <v>27</v>
      </c>
      <c r="V78" s="7">
        <f t="shared" si="5"/>
        <v>5.5450878550798635</v>
      </c>
      <c r="Y78" s="7"/>
    </row>
    <row r="79" spans="1:25" x14ac:dyDescent="0.15">
      <c r="A79" s="5">
        <v>39</v>
      </c>
      <c r="B79" s="5">
        <v>77</v>
      </c>
      <c r="D79">
        <v>230.69131016042999</v>
      </c>
      <c r="E79">
        <v>115.84050802138999</v>
      </c>
      <c r="F79">
        <v>121.02030999466</v>
      </c>
      <c r="G79">
        <v>104.27258150722</v>
      </c>
      <c r="I79" s="6">
        <f t="shared" si="6"/>
        <v>109.67100016577</v>
      </c>
      <c r="J79" s="6">
        <f t="shared" si="6"/>
        <v>11.567926514169997</v>
      </c>
      <c r="K79" s="6">
        <f t="shared" si="8"/>
        <v>95.789488348766</v>
      </c>
      <c r="L79" s="7">
        <f t="shared" si="7"/>
        <v>8.2806100325265533</v>
      </c>
      <c r="M79" s="7">
        <f t="shared" si="9"/>
        <v>8.315668042233078</v>
      </c>
      <c r="P79" s="5">
        <f t="shared" si="10"/>
        <v>52.813013208311666</v>
      </c>
      <c r="R79" s="5">
        <v>-13</v>
      </c>
      <c r="U79" s="5">
        <v>27.5</v>
      </c>
      <c r="V79" s="7">
        <f t="shared" si="5"/>
        <v>5.526041125960564</v>
      </c>
      <c r="Y79" s="7"/>
    </row>
    <row r="80" spans="1:25" x14ac:dyDescent="0.15">
      <c r="A80" s="5">
        <v>39.5</v>
      </c>
      <c r="B80" s="5">
        <v>78</v>
      </c>
      <c r="D80">
        <v>229.57593582888001</v>
      </c>
      <c r="E80">
        <v>115.77098930481</v>
      </c>
      <c r="F80">
        <v>121.19067343667</v>
      </c>
      <c r="G80">
        <v>104.36063602352</v>
      </c>
      <c r="I80" s="6">
        <f t="shared" si="6"/>
        <v>108.38526239221001</v>
      </c>
      <c r="J80" s="6">
        <f t="shared" si="6"/>
        <v>11.41035328129</v>
      </c>
      <c r="K80" s="6">
        <f t="shared" si="8"/>
        <v>94.692838454662009</v>
      </c>
      <c r="L80" s="7">
        <f t="shared" si="7"/>
        <v>8.2988524649743791</v>
      </c>
      <c r="M80" s="7">
        <f t="shared" si="9"/>
        <v>8.3343599363438088</v>
      </c>
      <c r="P80" s="5">
        <f t="shared" si="10"/>
        <v>53.149664863159707</v>
      </c>
      <c r="R80" s="5">
        <v>-13</v>
      </c>
      <c r="U80" s="5">
        <v>28</v>
      </c>
      <c r="V80" s="7">
        <f t="shared" si="5"/>
        <v>5.3950849629321569</v>
      </c>
      <c r="Y80" s="7"/>
    </row>
    <row r="81" spans="1:25" x14ac:dyDescent="0.15">
      <c r="A81" s="5">
        <v>40</v>
      </c>
      <c r="B81" s="5">
        <v>79</v>
      </c>
      <c r="D81">
        <v>227.31844919785999</v>
      </c>
      <c r="E81">
        <v>115.34759358289</v>
      </c>
      <c r="F81">
        <v>121.28901656868</v>
      </c>
      <c r="G81">
        <v>104.27498663816</v>
      </c>
      <c r="I81" s="6">
        <f t="shared" si="6"/>
        <v>106.02943262917999</v>
      </c>
      <c r="J81" s="6">
        <f t="shared" si="6"/>
        <v>11.072606944729998</v>
      </c>
      <c r="K81" s="6">
        <f t="shared" si="8"/>
        <v>92.742304295503999</v>
      </c>
      <c r="L81" s="7">
        <f t="shared" si="7"/>
        <v>8.3758327879275676</v>
      </c>
      <c r="M81" s="7">
        <f t="shared" si="9"/>
        <v>8.4117897209599004</v>
      </c>
      <c r="P81" s="5">
        <f t="shared" si="10"/>
        <v>54.570284245308834</v>
      </c>
      <c r="R81" s="5">
        <v>-13</v>
      </c>
      <c r="U81" s="5">
        <v>28.5</v>
      </c>
      <c r="V81" s="7">
        <f t="shared" si="5"/>
        <v>5.4243437003684418</v>
      </c>
      <c r="Y81" s="7"/>
    </row>
    <row r="82" spans="1:25" x14ac:dyDescent="0.15">
      <c r="A82" s="5">
        <v>40.5</v>
      </c>
      <c r="B82" s="5">
        <v>80</v>
      </c>
      <c r="D82">
        <v>226.96042780748999</v>
      </c>
      <c r="E82">
        <v>115.3013368984</v>
      </c>
      <c r="F82">
        <v>121.21672902191</v>
      </c>
      <c r="G82">
        <v>104.306787814</v>
      </c>
      <c r="I82" s="6">
        <f t="shared" si="6"/>
        <v>105.74369878557999</v>
      </c>
      <c r="J82" s="6">
        <f t="shared" si="6"/>
        <v>10.994549084399992</v>
      </c>
      <c r="K82" s="6">
        <f t="shared" si="8"/>
        <v>92.550239884299998</v>
      </c>
      <c r="L82" s="7">
        <f t="shared" si="7"/>
        <v>8.4178295238699885</v>
      </c>
      <c r="M82" s="7">
        <f t="shared" si="9"/>
        <v>8.4542359185652263</v>
      </c>
      <c r="P82" s="5">
        <f t="shared" si="10"/>
        <v>55.345305377697187</v>
      </c>
      <c r="R82" s="5">
        <v>-13</v>
      </c>
      <c r="U82" s="5">
        <v>29</v>
      </c>
      <c r="V82" s="7">
        <f t="shared" si="5"/>
        <v>5.3854543981085543</v>
      </c>
      <c r="Y82" s="7"/>
    </row>
    <row r="83" spans="1:25" x14ac:dyDescent="0.15">
      <c r="A83" s="5">
        <v>41</v>
      </c>
      <c r="B83" s="5">
        <v>81</v>
      </c>
      <c r="D83">
        <v>225.56831550801999</v>
      </c>
      <c r="E83">
        <v>115.10494652406</v>
      </c>
      <c r="F83">
        <v>121.19949225013001</v>
      </c>
      <c r="G83">
        <v>104.1714323891</v>
      </c>
      <c r="I83" s="6">
        <f t="shared" si="6"/>
        <v>104.36882325788999</v>
      </c>
      <c r="J83" s="6">
        <f t="shared" si="6"/>
        <v>10.933514134959992</v>
      </c>
      <c r="K83" s="6">
        <f t="shared" si="8"/>
        <v>91.248606295937989</v>
      </c>
      <c r="L83" s="7">
        <f t="shared" si="7"/>
        <v>8.3457711006354209</v>
      </c>
      <c r="M83" s="7">
        <f t="shared" si="9"/>
        <v>8.3826269569935619</v>
      </c>
      <c r="P83" s="5">
        <f t="shared" si="10"/>
        <v>54.015516299566393</v>
      </c>
      <c r="R83" s="5">
        <v>-13</v>
      </c>
      <c r="U83" s="5">
        <v>29.5</v>
      </c>
      <c r="V83" s="7">
        <f t="shared" si="5"/>
        <v>5.5060389484877703</v>
      </c>
      <c r="Y83" s="7"/>
    </row>
    <row r="84" spans="1:25" x14ac:dyDescent="0.15">
      <c r="A84" s="5">
        <v>41.5</v>
      </c>
      <c r="B84" s="5">
        <v>82</v>
      </c>
      <c r="D84">
        <v>225.72366310160001</v>
      </c>
      <c r="E84">
        <v>115.14304812834</v>
      </c>
      <c r="F84">
        <v>121.33725280599</v>
      </c>
      <c r="G84">
        <v>104.20176376269001</v>
      </c>
      <c r="I84" s="6">
        <f t="shared" si="6"/>
        <v>104.38641029561001</v>
      </c>
      <c r="J84" s="6">
        <f t="shared" si="6"/>
        <v>10.941284365649992</v>
      </c>
      <c r="K84" s="6">
        <f t="shared" si="8"/>
        <v>91.256869056830013</v>
      </c>
      <c r="L84" s="7">
        <f t="shared" si="7"/>
        <v>8.3405993306717878</v>
      </c>
      <c r="M84" s="7">
        <f t="shared" si="9"/>
        <v>8.3779046486928337</v>
      </c>
      <c r="P84" s="5">
        <f t="shared" si="10"/>
        <v>53.920074810514429</v>
      </c>
      <c r="R84" s="5">
        <v>-13</v>
      </c>
      <c r="U84" s="5">
        <v>100</v>
      </c>
      <c r="V84" s="7">
        <f>L201</f>
        <v>5.4617635178805966</v>
      </c>
      <c r="Y84" s="7"/>
    </row>
    <row r="85" spans="1:25" x14ac:dyDescent="0.15">
      <c r="A85" s="5">
        <v>42</v>
      </c>
      <c r="B85" s="5">
        <v>83</v>
      </c>
      <c r="D85">
        <v>225.47794117647001</v>
      </c>
      <c r="E85">
        <v>115.11497326203001</v>
      </c>
      <c r="F85">
        <v>121.42944949225</v>
      </c>
      <c r="G85">
        <v>104.27859433458001</v>
      </c>
      <c r="I85" s="6">
        <f t="shared" si="6"/>
        <v>104.04849168422001</v>
      </c>
      <c r="J85" s="6">
        <f t="shared" si="6"/>
        <v>10.836378927449999</v>
      </c>
      <c r="K85" s="6">
        <f t="shared" si="8"/>
        <v>91.044836971280006</v>
      </c>
      <c r="L85" s="7">
        <f t="shared" si="7"/>
        <v>8.4017767910137611</v>
      </c>
      <c r="M85" s="7">
        <f t="shared" si="9"/>
        <v>8.4395315706977101</v>
      </c>
      <c r="P85" s="5">
        <f t="shared" si="10"/>
        <v>55.049063136080633</v>
      </c>
      <c r="R85" s="5">
        <v>-13</v>
      </c>
      <c r="U85" s="5">
        <v>100.5</v>
      </c>
      <c r="V85" s="7">
        <f t="shared" ref="V85:V103" si="11">L202</f>
        <v>5.4569196488060783</v>
      </c>
      <c r="Y85" s="7"/>
    </row>
    <row r="86" spans="1:25" x14ac:dyDescent="0.15">
      <c r="A86" s="5">
        <v>42.5</v>
      </c>
      <c r="B86" s="5">
        <v>84</v>
      </c>
      <c r="D86">
        <v>224.91336898396</v>
      </c>
      <c r="E86">
        <v>114.8557486631</v>
      </c>
      <c r="F86">
        <v>121.48703901656999</v>
      </c>
      <c r="G86">
        <v>104.27672367718</v>
      </c>
      <c r="I86" s="6">
        <f t="shared" si="6"/>
        <v>103.42632996739</v>
      </c>
      <c r="J86" s="6">
        <f t="shared" si="6"/>
        <v>10.57902498592</v>
      </c>
      <c r="K86" s="6">
        <f t="shared" si="8"/>
        <v>90.731499984286003</v>
      </c>
      <c r="L86" s="7">
        <f t="shared" si="7"/>
        <v>8.5765465253219251</v>
      </c>
      <c r="M86" s="7">
        <f t="shared" si="9"/>
        <v>8.614750766668779</v>
      </c>
      <c r="P86" s="5">
        <f t="shared" si="10"/>
        <v>58.274319441152379</v>
      </c>
      <c r="R86" s="5">
        <v>-13</v>
      </c>
      <c r="U86" s="5">
        <v>101</v>
      </c>
      <c r="V86" s="7">
        <f t="shared" si="11"/>
        <v>5.4848189172702648</v>
      </c>
      <c r="Y86" s="7"/>
    </row>
    <row r="87" spans="1:25" x14ac:dyDescent="0.15">
      <c r="A87" s="5">
        <v>43</v>
      </c>
      <c r="B87" s="5">
        <v>85</v>
      </c>
      <c r="D87">
        <v>226.73302139037</v>
      </c>
      <c r="E87">
        <v>115.16122994652</v>
      </c>
      <c r="F87">
        <v>121.42944949225</v>
      </c>
      <c r="G87">
        <v>104.25200427579</v>
      </c>
      <c r="I87" s="6">
        <f t="shared" si="6"/>
        <v>105.30357189812</v>
      </c>
      <c r="J87" s="6">
        <f t="shared" si="6"/>
        <v>10.909225670729995</v>
      </c>
      <c r="K87" s="6">
        <f t="shared" si="8"/>
        <v>92.212501093244001</v>
      </c>
      <c r="L87" s="7">
        <f t="shared" si="7"/>
        <v>8.4527081826398369</v>
      </c>
      <c r="M87" s="7">
        <f t="shared" si="9"/>
        <v>8.4913618856495958</v>
      </c>
      <c r="P87" s="5">
        <f t="shared" si="10"/>
        <v>55.988967248302004</v>
      </c>
      <c r="R87" s="5">
        <v>-13</v>
      </c>
      <c r="U87" s="5">
        <v>101.5</v>
      </c>
      <c r="V87" s="7">
        <f t="shared" si="11"/>
        <v>5.4456498446803412</v>
      </c>
      <c r="Y87" s="7"/>
    </row>
    <row r="88" spans="1:25" x14ac:dyDescent="0.15">
      <c r="A88" s="5">
        <v>43.5</v>
      </c>
      <c r="B88" s="5">
        <v>86</v>
      </c>
      <c r="D88">
        <v>224.16310160428</v>
      </c>
      <c r="E88">
        <v>114.59465240642</v>
      </c>
      <c r="F88">
        <v>121.2784607162</v>
      </c>
      <c r="G88">
        <v>104.31787814003</v>
      </c>
      <c r="I88" s="6">
        <f t="shared" si="6"/>
        <v>102.88464088808</v>
      </c>
      <c r="J88" s="6">
        <f t="shared" si="6"/>
        <v>10.276774266389992</v>
      </c>
      <c r="K88" s="6">
        <f t="shared" si="8"/>
        <v>90.552511768412003</v>
      </c>
      <c r="L88" s="7">
        <f t="shared" si="7"/>
        <v>8.8113749919137945</v>
      </c>
      <c r="M88" s="7">
        <f t="shared" si="9"/>
        <v>8.8504781565864565</v>
      </c>
      <c r="P88" s="5">
        <f t="shared" si="10"/>
        <v>62.607918708118682</v>
      </c>
      <c r="R88" s="5">
        <v>-13</v>
      </c>
      <c r="U88" s="5">
        <v>102</v>
      </c>
      <c r="V88" s="7">
        <f t="shared" si="11"/>
        <v>5.4925170542247361</v>
      </c>
      <c r="Y88" s="7"/>
    </row>
    <row r="89" spans="1:25" x14ac:dyDescent="0.15">
      <c r="A89" s="5">
        <v>44</v>
      </c>
      <c r="B89" s="5">
        <v>87</v>
      </c>
      <c r="D89">
        <v>222.43569518717001</v>
      </c>
      <c r="E89">
        <v>114.44759358288999</v>
      </c>
      <c r="F89">
        <v>121.39497594869</v>
      </c>
      <c r="G89">
        <v>104.32175307321999</v>
      </c>
      <c r="I89" s="6">
        <f t="shared" si="6"/>
        <v>101.04071923848001</v>
      </c>
      <c r="J89" s="6">
        <f t="shared" si="6"/>
        <v>10.125840509669999</v>
      </c>
      <c r="K89" s="6">
        <f t="shared" si="8"/>
        <v>88.88971062687601</v>
      </c>
      <c r="L89" s="7">
        <f t="shared" si="7"/>
        <v>8.7785019467754708</v>
      </c>
      <c r="M89" s="7">
        <f t="shared" si="9"/>
        <v>8.8180545731110378</v>
      </c>
      <c r="P89" s="5">
        <f t="shared" si="10"/>
        <v>62.00126906984471</v>
      </c>
      <c r="R89" s="5">
        <v>-13</v>
      </c>
      <c r="U89" s="5">
        <v>102.5</v>
      </c>
      <c r="V89" s="7">
        <f t="shared" si="11"/>
        <v>5.4180479872026979</v>
      </c>
      <c r="Y89" s="7"/>
    </row>
    <row r="90" spans="1:25" x14ac:dyDescent="0.15">
      <c r="A90" s="5">
        <v>44.5</v>
      </c>
      <c r="B90" s="5">
        <v>88</v>
      </c>
      <c r="D90">
        <v>228.87990916377001</v>
      </c>
      <c r="E90">
        <v>115.25794816992</v>
      </c>
      <c r="F90">
        <v>121.36704970604001</v>
      </c>
      <c r="G90">
        <v>104.34553714591</v>
      </c>
      <c r="I90" s="6">
        <f t="shared" si="6"/>
        <v>107.51285945773</v>
      </c>
      <c r="J90" s="6">
        <f t="shared" si="6"/>
        <v>10.912411024009998</v>
      </c>
      <c r="K90" s="6">
        <f t="shared" si="8"/>
        <v>94.417966228918004</v>
      </c>
      <c r="L90" s="7">
        <f t="shared" si="7"/>
        <v>8.652346948916712</v>
      </c>
      <c r="M90" s="7">
        <f t="shared" si="9"/>
        <v>8.6923490369151821</v>
      </c>
      <c r="P90" s="5">
        <f t="shared" si="10"/>
        <v>59.673164584986729</v>
      </c>
      <c r="R90" s="5">
        <v>-13</v>
      </c>
      <c r="U90" s="5">
        <v>103</v>
      </c>
      <c r="V90" s="7">
        <f t="shared" si="11"/>
        <v>5.5399036590820137</v>
      </c>
      <c r="Y90" s="7"/>
    </row>
    <row r="91" spans="1:25" x14ac:dyDescent="0.15">
      <c r="A91" s="5">
        <v>45</v>
      </c>
      <c r="B91" s="5">
        <v>89</v>
      </c>
      <c r="D91">
        <v>229.45177664975</v>
      </c>
      <c r="E91">
        <v>115.40542345711999</v>
      </c>
      <c r="F91">
        <v>121.50293960449</v>
      </c>
      <c r="G91">
        <v>104.4015232496</v>
      </c>
      <c r="I91" s="6">
        <f t="shared" si="6"/>
        <v>107.94883704526001</v>
      </c>
      <c r="J91" s="6">
        <f t="shared" si="6"/>
        <v>11.00390020751999</v>
      </c>
      <c r="K91" s="6">
        <f t="shared" si="8"/>
        <v>94.744156796236012</v>
      </c>
      <c r="L91" s="7">
        <f t="shared" si="7"/>
        <v>8.610052345938989</v>
      </c>
      <c r="M91" s="7">
        <f t="shared" si="9"/>
        <v>8.6505038956003641</v>
      </c>
      <c r="P91" s="5">
        <f t="shared" si="10"/>
        <v>58.89264651951963</v>
      </c>
      <c r="R91" s="5">
        <v>-13</v>
      </c>
      <c r="U91" s="5">
        <v>103.5</v>
      </c>
      <c r="V91" s="7">
        <f t="shared" si="11"/>
        <v>5.4628675774744524</v>
      </c>
      <c r="Y91" s="7"/>
    </row>
    <row r="92" spans="1:25" x14ac:dyDescent="0.15">
      <c r="A92" s="5">
        <v>45.5</v>
      </c>
      <c r="B92" s="5">
        <v>90</v>
      </c>
      <c r="D92">
        <v>228.22522041144001</v>
      </c>
      <c r="E92">
        <v>115.30069462998</v>
      </c>
      <c r="F92">
        <v>121.37359700695001</v>
      </c>
      <c r="G92">
        <v>104.32723142704</v>
      </c>
      <c r="I92" s="6">
        <f t="shared" si="6"/>
        <v>106.85162340449</v>
      </c>
      <c r="J92" s="6">
        <f t="shared" si="6"/>
        <v>10.973463202939996</v>
      </c>
      <c r="K92" s="6">
        <f t="shared" si="8"/>
        <v>93.683467560962001</v>
      </c>
      <c r="L92" s="7">
        <f t="shared" si="7"/>
        <v>8.5372744983427342</v>
      </c>
      <c r="M92" s="7">
        <f t="shared" si="9"/>
        <v>8.5781755096670125</v>
      </c>
      <c r="P92" s="5">
        <f t="shared" si="10"/>
        <v>57.549580955229843</v>
      </c>
      <c r="R92" s="5">
        <v>-13</v>
      </c>
      <c r="U92" s="5">
        <v>104</v>
      </c>
      <c r="V92" s="7">
        <f t="shared" si="11"/>
        <v>5.4031262069143313</v>
      </c>
      <c r="Y92" s="7"/>
    </row>
    <row r="93" spans="1:25" x14ac:dyDescent="0.15">
      <c r="A93" s="5">
        <v>46</v>
      </c>
      <c r="B93" s="5">
        <v>91</v>
      </c>
      <c r="D93">
        <v>227.04755543682001</v>
      </c>
      <c r="E93">
        <v>115.09030189687</v>
      </c>
      <c r="F93">
        <v>121.50962052378</v>
      </c>
      <c r="G93">
        <v>104.29783538215</v>
      </c>
      <c r="I93" s="6">
        <f t="shared" si="6"/>
        <v>105.53793491304</v>
      </c>
      <c r="J93" s="6">
        <f t="shared" si="6"/>
        <v>10.792466514720005</v>
      </c>
      <c r="K93" s="6">
        <f t="shared" si="8"/>
        <v>92.586975095376005</v>
      </c>
      <c r="L93" s="7">
        <f t="shared" si="7"/>
        <v>8.578852199272081</v>
      </c>
      <c r="M93" s="7">
        <f t="shared" si="9"/>
        <v>8.6202026722592642</v>
      </c>
      <c r="P93" s="5">
        <f t="shared" si="10"/>
        <v>58.316869082110621</v>
      </c>
      <c r="R93" s="5">
        <v>-13</v>
      </c>
      <c r="U93" s="5">
        <v>104.5</v>
      </c>
      <c r="V93" s="7">
        <f t="shared" si="11"/>
        <v>5.4351223012015195</v>
      </c>
      <c r="Y93" s="7"/>
    </row>
    <row r="94" spans="1:25" x14ac:dyDescent="0.15">
      <c r="A94" s="5">
        <v>46.5</v>
      </c>
      <c r="B94" s="5">
        <v>92</v>
      </c>
      <c r="D94">
        <v>226.42425861608001</v>
      </c>
      <c r="E94">
        <v>115.1074004809</v>
      </c>
      <c r="F94">
        <v>121.3077231427</v>
      </c>
      <c r="G94">
        <v>104.29690005345</v>
      </c>
      <c r="I94" s="6">
        <f t="shared" si="6"/>
        <v>105.11653547338001</v>
      </c>
      <c r="J94" s="6">
        <f t="shared" si="6"/>
        <v>10.810500427449995</v>
      </c>
      <c r="K94" s="6">
        <f t="shared" si="8"/>
        <v>92.143934960440021</v>
      </c>
      <c r="L94" s="7">
        <f t="shared" si="7"/>
        <v>8.5235586991392527</v>
      </c>
      <c r="M94" s="7">
        <f t="shared" si="9"/>
        <v>8.5653586337893408</v>
      </c>
      <c r="P94" s="5">
        <f t="shared" si="10"/>
        <v>57.296465231072901</v>
      </c>
      <c r="R94" s="5">
        <v>-13</v>
      </c>
      <c r="U94" s="5">
        <v>105</v>
      </c>
      <c r="V94" s="7">
        <f t="shared" si="11"/>
        <v>5.5013191503600458</v>
      </c>
      <c r="Y94" s="7"/>
    </row>
    <row r="95" spans="1:25" x14ac:dyDescent="0.15">
      <c r="A95" s="5">
        <v>47</v>
      </c>
      <c r="B95" s="5">
        <v>93</v>
      </c>
      <c r="D95">
        <v>226.27825273844999</v>
      </c>
      <c r="E95">
        <v>115.16871493454001</v>
      </c>
      <c r="F95">
        <v>121.32910208445</v>
      </c>
      <c r="G95">
        <v>104.27672367718</v>
      </c>
      <c r="I95" s="6">
        <f t="shared" si="6"/>
        <v>104.94915065399999</v>
      </c>
      <c r="J95" s="6">
        <f t="shared" si="6"/>
        <v>10.891991257360004</v>
      </c>
      <c r="K95" s="6">
        <f t="shared" si="8"/>
        <v>91.878761145167985</v>
      </c>
      <c r="L95" s="7">
        <f t="shared" si="7"/>
        <v>8.4354420577672702</v>
      </c>
      <c r="M95" s="7">
        <f t="shared" si="9"/>
        <v>8.4776914540802615</v>
      </c>
      <c r="P95" s="5">
        <f t="shared" si="10"/>
        <v>55.670332684200588</v>
      </c>
      <c r="R95" s="5">
        <v>-13</v>
      </c>
      <c r="U95" s="5">
        <v>105.5</v>
      </c>
      <c r="V95" s="7">
        <f t="shared" si="11"/>
        <v>5.5017943417440893</v>
      </c>
      <c r="Y95" s="7"/>
    </row>
    <row r="96" spans="1:25" x14ac:dyDescent="0.15">
      <c r="A96" s="5">
        <v>47.5</v>
      </c>
      <c r="B96" s="5">
        <v>94</v>
      </c>
      <c r="D96">
        <v>226.64413572001001</v>
      </c>
      <c r="E96">
        <v>115.06852791878001</v>
      </c>
      <c r="F96">
        <v>121.17838054516</v>
      </c>
      <c r="G96">
        <v>104.28113308391001</v>
      </c>
      <c r="I96" s="6">
        <f t="shared" si="6"/>
        <v>105.46575517485002</v>
      </c>
      <c r="J96" s="6">
        <f t="shared" si="6"/>
        <v>10.78739483487</v>
      </c>
      <c r="K96" s="6">
        <f t="shared" si="8"/>
        <v>92.52088137300602</v>
      </c>
      <c r="L96" s="7">
        <f t="shared" si="7"/>
        <v>8.5767585954983723</v>
      </c>
      <c r="M96" s="7">
        <f t="shared" si="9"/>
        <v>8.6194574534742685</v>
      </c>
      <c r="P96" s="5">
        <f t="shared" si="10"/>
        <v>58.278233051689185</v>
      </c>
      <c r="R96" s="5">
        <v>-13</v>
      </c>
      <c r="U96" s="5">
        <v>106</v>
      </c>
      <c r="V96" s="7">
        <f t="shared" si="11"/>
        <v>5.5211584368532964</v>
      </c>
      <c r="Y96" s="7"/>
    </row>
    <row r="97" spans="1:25" x14ac:dyDescent="0.15">
      <c r="A97" s="5">
        <v>48</v>
      </c>
      <c r="B97" s="5">
        <v>95</v>
      </c>
      <c r="D97">
        <v>227.49746192892999</v>
      </c>
      <c r="E97">
        <v>115.21266363879</v>
      </c>
      <c r="F97">
        <v>121.37266167825</v>
      </c>
      <c r="G97">
        <v>104.34820951363</v>
      </c>
      <c r="I97" s="6">
        <f t="shared" si="6"/>
        <v>106.12480025068</v>
      </c>
      <c r="J97" s="6">
        <f t="shared" si="6"/>
        <v>10.864454125160009</v>
      </c>
      <c r="K97" s="6">
        <f t="shared" si="8"/>
        <v>93.087455300487989</v>
      </c>
      <c r="L97" s="7">
        <f t="shared" si="7"/>
        <v>8.5680747719220562</v>
      </c>
      <c r="M97" s="7">
        <f t="shared" si="9"/>
        <v>8.6112230915608556</v>
      </c>
      <c r="P97" s="5">
        <f t="shared" si="10"/>
        <v>58.117979007403356</v>
      </c>
      <c r="R97" s="5">
        <v>-13</v>
      </c>
      <c r="U97" s="5">
        <v>106.5</v>
      </c>
      <c r="V97" s="7">
        <f t="shared" si="11"/>
        <v>5.4922920686109826</v>
      </c>
      <c r="Y97" s="7"/>
    </row>
    <row r="98" spans="1:25" x14ac:dyDescent="0.15">
      <c r="A98" s="5">
        <v>48.5</v>
      </c>
      <c r="B98" s="5">
        <v>96</v>
      </c>
      <c r="D98">
        <v>226.01856799359001</v>
      </c>
      <c r="E98">
        <v>115.27998931339</v>
      </c>
      <c r="F98">
        <v>121.41461785142</v>
      </c>
      <c r="G98">
        <v>104.44775521112</v>
      </c>
      <c r="I98" s="6">
        <f t="shared" si="6"/>
        <v>104.60395014217001</v>
      </c>
      <c r="J98" s="6">
        <f t="shared" si="6"/>
        <v>10.832234102270007</v>
      </c>
      <c r="K98" s="6">
        <f t="shared" si="8"/>
        <v>91.605269219446001</v>
      </c>
      <c r="L98" s="7">
        <f t="shared" si="7"/>
        <v>8.4567290878849413</v>
      </c>
      <c r="M98" s="7">
        <f t="shared" si="9"/>
        <v>8.5003268691866456</v>
      </c>
      <c r="P98" s="5">
        <f t="shared" si="10"/>
        <v>56.063170313524971</v>
      </c>
      <c r="R98" s="5">
        <v>-13</v>
      </c>
      <c r="U98" s="5">
        <v>107</v>
      </c>
      <c r="V98" s="7">
        <f t="shared" si="11"/>
        <v>5.4306815594682334</v>
      </c>
      <c r="Y98" s="7"/>
    </row>
    <row r="99" spans="1:25" x14ac:dyDescent="0.15">
      <c r="A99" s="5">
        <v>49</v>
      </c>
      <c r="B99" s="5">
        <v>97</v>
      </c>
      <c r="D99">
        <v>225.37389794283001</v>
      </c>
      <c r="E99">
        <v>115.11434678066</v>
      </c>
      <c r="F99">
        <v>121.33511491181</v>
      </c>
      <c r="G99">
        <v>104.4138161411</v>
      </c>
      <c r="I99" s="6">
        <f t="shared" si="6"/>
        <v>104.03878303102002</v>
      </c>
      <c r="J99" s="6">
        <f t="shared" si="6"/>
        <v>10.70053063956</v>
      </c>
      <c r="K99" s="6">
        <f t="shared" si="8"/>
        <v>91.198146263548011</v>
      </c>
      <c r="L99" s="7">
        <f t="shared" si="7"/>
        <v>8.5227685743347426</v>
      </c>
      <c r="M99" s="7">
        <f t="shared" si="9"/>
        <v>8.56681581729935</v>
      </c>
      <c r="P99" s="5">
        <f t="shared" si="10"/>
        <v>57.281884016438525</v>
      </c>
      <c r="R99" s="5">
        <v>-13</v>
      </c>
      <c r="U99" s="5">
        <v>107.5</v>
      </c>
      <c r="V99" s="7">
        <f t="shared" si="11"/>
        <v>5.5235458272738764</v>
      </c>
      <c r="Y99" s="7"/>
    </row>
    <row r="100" spans="1:25" x14ac:dyDescent="0.15">
      <c r="A100" s="5">
        <v>49.5</v>
      </c>
      <c r="B100" s="5">
        <v>98</v>
      </c>
      <c r="D100">
        <v>223.92880042747001</v>
      </c>
      <c r="E100">
        <v>114.89032861341001</v>
      </c>
      <c r="F100">
        <v>121.37814003206999</v>
      </c>
      <c r="G100">
        <v>104.33190807055</v>
      </c>
      <c r="I100" s="6">
        <f t="shared" si="6"/>
        <v>102.55066039540002</v>
      </c>
      <c r="J100" s="6">
        <f t="shared" si="6"/>
        <v>10.558420542860006</v>
      </c>
      <c r="K100" s="6">
        <f t="shared" si="8"/>
        <v>89.880555743968003</v>
      </c>
      <c r="L100" s="7">
        <f t="shared" si="7"/>
        <v>8.5126895049419637</v>
      </c>
      <c r="M100" s="7">
        <f t="shared" si="9"/>
        <v>8.5571862095694762</v>
      </c>
      <c r="P100" s="5">
        <f t="shared" si="10"/>
        <v>57.095881661757389</v>
      </c>
      <c r="R100" s="5">
        <v>-13</v>
      </c>
      <c r="U100" s="5">
        <v>108</v>
      </c>
      <c r="V100" s="7">
        <f t="shared" si="11"/>
        <v>5.3969661352268297</v>
      </c>
      <c r="Y100" s="7"/>
    </row>
    <row r="101" spans="1:25" x14ac:dyDescent="0.15">
      <c r="A101" s="5">
        <v>50</v>
      </c>
      <c r="B101" s="5">
        <v>99</v>
      </c>
      <c r="D101">
        <v>223.34036868822</v>
      </c>
      <c r="E101">
        <v>114.83342238845999</v>
      </c>
      <c r="F101">
        <v>121.50788348477001</v>
      </c>
      <c r="G101">
        <v>104.48129342598</v>
      </c>
      <c r="I101" s="6">
        <f t="shared" si="6"/>
        <v>101.83248520344999</v>
      </c>
      <c r="J101" s="6">
        <f t="shared" si="6"/>
        <v>10.352128962479995</v>
      </c>
      <c r="K101" s="6">
        <f t="shared" si="8"/>
        <v>89.409930448474</v>
      </c>
      <c r="L101" s="7">
        <f t="shared" si="7"/>
        <v>8.6368640472437299</v>
      </c>
      <c r="M101" s="7">
        <f t="shared" si="9"/>
        <v>8.6818102135341473</v>
      </c>
      <c r="P101" s="5">
        <f t="shared" si="10"/>
        <v>59.387438189399603</v>
      </c>
      <c r="R101" s="5">
        <v>-13</v>
      </c>
      <c r="U101" s="5">
        <v>108.5</v>
      </c>
      <c r="V101" s="7">
        <f t="shared" si="11"/>
        <v>5.4084573220176937</v>
      </c>
      <c r="Y101" s="7"/>
    </row>
    <row r="102" spans="1:25" x14ac:dyDescent="0.15">
      <c r="A102" s="5">
        <v>50.5</v>
      </c>
      <c r="B102" s="5">
        <v>100</v>
      </c>
      <c r="D102">
        <v>223.35532994924</v>
      </c>
      <c r="E102">
        <v>114.75313919316</v>
      </c>
      <c r="F102">
        <v>121.23757349010999</v>
      </c>
      <c r="G102">
        <v>104.41782469268</v>
      </c>
      <c r="I102" s="6">
        <f t="shared" si="6"/>
        <v>102.11775645913001</v>
      </c>
      <c r="J102" s="6">
        <f t="shared" si="6"/>
        <v>10.335314500479996</v>
      </c>
      <c r="K102" s="6">
        <f t="shared" si="8"/>
        <v>89.715379058554007</v>
      </c>
      <c r="L102" s="7">
        <f t="shared" si="7"/>
        <v>8.6804691869209609</v>
      </c>
      <c r="M102" s="7">
        <f t="shared" si="9"/>
        <v>8.7258648148742814</v>
      </c>
      <c r="P102" s="5">
        <f t="shared" si="10"/>
        <v>60.192141316255331</v>
      </c>
      <c r="R102" s="5">
        <v>-13</v>
      </c>
      <c r="U102" s="5">
        <v>109</v>
      </c>
      <c r="V102" s="7">
        <f t="shared" si="11"/>
        <v>5.4207735584066903</v>
      </c>
      <c r="Y102" s="7"/>
    </row>
    <row r="103" spans="1:25" x14ac:dyDescent="0.15">
      <c r="A103" s="5">
        <v>51</v>
      </c>
      <c r="B103" s="5">
        <v>101</v>
      </c>
      <c r="D103">
        <v>223.13812449906999</v>
      </c>
      <c r="E103">
        <v>114.55516965001</v>
      </c>
      <c r="F103">
        <v>121.60261892036</v>
      </c>
      <c r="G103">
        <v>104.20844468199</v>
      </c>
      <c r="I103" s="6">
        <f t="shared" si="6"/>
        <v>101.53550557870999</v>
      </c>
      <c r="J103" s="6">
        <f t="shared" si="6"/>
        <v>10.346724968019998</v>
      </c>
      <c r="K103" s="6">
        <f t="shared" si="8"/>
        <v>89.119435617085983</v>
      </c>
      <c r="L103" s="7">
        <f t="shared" si="7"/>
        <v>8.6132989803574844</v>
      </c>
      <c r="M103" s="7">
        <f t="shared" si="9"/>
        <v>8.6591440699737099</v>
      </c>
      <c r="P103" s="5">
        <f t="shared" si="10"/>
        <v>58.95256094446264</v>
      </c>
      <c r="R103" s="5">
        <v>-13</v>
      </c>
      <c r="U103" s="5">
        <v>109.5</v>
      </c>
      <c r="V103" s="7">
        <f t="shared" si="11"/>
        <v>5.4876417267467907</v>
      </c>
      <c r="Y103" s="7"/>
    </row>
    <row r="104" spans="1:25" x14ac:dyDescent="0.15">
      <c r="A104" s="5">
        <v>51.5</v>
      </c>
      <c r="B104" s="5">
        <v>102</v>
      </c>
      <c r="D104">
        <v>223.17779855731001</v>
      </c>
      <c r="E104">
        <v>114.71480096179999</v>
      </c>
      <c r="F104">
        <v>121.3797434527</v>
      </c>
      <c r="G104">
        <v>104.39377338321999</v>
      </c>
      <c r="I104" s="6">
        <f t="shared" si="6"/>
        <v>101.79805510461001</v>
      </c>
      <c r="J104" s="6">
        <f t="shared" si="6"/>
        <v>10.321027578580001</v>
      </c>
      <c r="K104" s="6">
        <f t="shared" si="8"/>
        <v>89.412822010314017</v>
      </c>
      <c r="L104" s="7">
        <f t="shared" si="7"/>
        <v>8.6631705350617541</v>
      </c>
      <c r="M104" s="7">
        <f t="shared" si="9"/>
        <v>8.7094650863408827</v>
      </c>
      <c r="P104" s="5">
        <f t="shared" si="10"/>
        <v>59.872906488789312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222.44923857868</v>
      </c>
      <c r="E105">
        <v>114.65041410633</v>
      </c>
      <c r="F105">
        <v>121.39136825227</v>
      </c>
      <c r="G105">
        <v>104.36157135222</v>
      </c>
      <c r="I105" s="6">
        <f t="shared" si="6"/>
        <v>101.05787032641</v>
      </c>
      <c r="J105" s="6">
        <f t="shared" si="6"/>
        <v>10.288842754110007</v>
      </c>
      <c r="K105" s="6">
        <f t="shared" si="8"/>
        <v>88.711259021477986</v>
      </c>
      <c r="L105" s="7">
        <f t="shared" si="7"/>
        <v>8.6220832742381219</v>
      </c>
      <c r="M105" s="7">
        <f t="shared" si="9"/>
        <v>8.6688272871801555</v>
      </c>
      <c r="P105" s="5">
        <f t="shared" si="10"/>
        <v>59.114669099723507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221.84063585358999</v>
      </c>
      <c r="E106">
        <v>114.40488912636999</v>
      </c>
      <c r="F106">
        <v>121.43773383218</v>
      </c>
      <c r="G106">
        <v>104.29315873864</v>
      </c>
      <c r="I106" s="6">
        <f t="shared" si="6"/>
        <v>100.40290202140999</v>
      </c>
      <c r="J106" s="6">
        <f t="shared" si="6"/>
        <v>10.111730387729992</v>
      </c>
      <c r="K106" s="6">
        <f t="shared" si="8"/>
        <v>88.26882555613399</v>
      </c>
      <c r="L106" s="7">
        <f t="shared" si="7"/>
        <v>8.7293491985548961</v>
      </c>
      <c r="M106" s="7">
        <f t="shared" si="9"/>
        <v>8.7765426731598328</v>
      </c>
      <c r="P106" s="5">
        <f t="shared" si="10"/>
        <v>61.094188609159893</v>
      </c>
      <c r="R106" s="5">
        <v>-13</v>
      </c>
    </row>
    <row r="107" spans="1:25" x14ac:dyDescent="0.15">
      <c r="A107" s="5">
        <v>53</v>
      </c>
      <c r="B107" s="5">
        <v>105</v>
      </c>
      <c r="D107">
        <v>221.77918781726001</v>
      </c>
      <c r="E107">
        <v>114.53740315255</v>
      </c>
      <c r="F107">
        <v>121.40833778728</v>
      </c>
      <c r="G107">
        <v>104.3655799038</v>
      </c>
      <c r="I107" s="6">
        <f t="shared" si="6"/>
        <v>100.37085002998001</v>
      </c>
      <c r="J107" s="6">
        <f t="shared" si="6"/>
        <v>10.171823248750002</v>
      </c>
      <c r="K107" s="6">
        <f t="shared" si="8"/>
        <v>88.16466213148</v>
      </c>
      <c r="L107" s="7">
        <f t="shared" si="7"/>
        <v>8.6675377634304063</v>
      </c>
      <c r="M107" s="7">
        <f t="shared" si="9"/>
        <v>8.7151806996982479</v>
      </c>
      <c r="P107" s="5">
        <f t="shared" si="10"/>
        <v>59.953500711166782</v>
      </c>
      <c r="R107" s="5">
        <v>-13</v>
      </c>
    </row>
    <row r="108" spans="1:25" x14ac:dyDescent="0.15">
      <c r="A108" s="5">
        <v>53.5</v>
      </c>
      <c r="B108" s="5">
        <v>106</v>
      </c>
      <c r="D108">
        <v>220.21052631578999</v>
      </c>
      <c r="E108">
        <v>114.35706652418</v>
      </c>
      <c r="F108">
        <v>121.23316408338</v>
      </c>
      <c r="G108">
        <v>104.38508818814</v>
      </c>
      <c r="I108" s="6">
        <f t="shared" si="6"/>
        <v>98.977362232409988</v>
      </c>
      <c r="J108" s="6">
        <f t="shared" si="6"/>
        <v>9.9719783360399958</v>
      </c>
      <c r="K108" s="6">
        <f t="shared" si="8"/>
        <v>87.010988229161995</v>
      </c>
      <c r="L108" s="7">
        <f t="shared" si="7"/>
        <v>8.7255492638500058</v>
      </c>
      <c r="M108" s="7">
        <f t="shared" si="9"/>
        <v>8.7736416617807524</v>
      </c>
      <c r="P108" s="5">
        <f t="shared" si="10"/>
        <v>61.024063404619625</v>
      </c>
      <c r="R108" s="5">
        <v>-13</v>
      </c>
    </row>
    <row r="109" spans="1:25" x14ac:dyDescent="0.15">
      <c r="A109" s="5">
        <v>54</v>
      </c>
      <c r="B109" s="5">
        <v>107</v>
      </c>
      <c r="D109">
        <v>220.20932407160001</v>
      </c>
      <c r="E109">
        <v>114.28239380175999</v>
      </c>
      <c r="F109">
        <v>121.3598343132</v>
      </c>
      <c r="G109">
        <v>104.34313201497</v>
      </c>
      <c r="I109" s="6">
        <f t="shared" si="6"/>
        <v>98.849489758400011</v>
      </c>
      <c r="J109" s="6">
        <f t="shared" si="6"/>
        <v>9.9392617867899986</v>
      </c>
      <c r="K109" s="6">
        <f t="shared" si="8"/>
        <v>86.922375614252019</v>
      </c>
      <c r="L109" s="7">
        <f t="shared" si="7"/>
        <v>8.7453552868260473</v>
      </c>
      <c r="M109" s="7">
        <f t="shared" si="9"/>
        <v>8.7938971464196971</v>
      </c>
      <c r="P109" s="5">
        <f t="shared" si="10"/>
        <v>61.38957005675676</v>
      </c>
      <c r="R109" s="5">
        <v>-13</v>
      </c>
    </row>
    <row r="110" spans="1:25" x14ac:dyDescent="0.15">
      <c r="A110" s="5">
        <v>54.5</v>
      </c>
      <c r="B110" s="5">
        <v>108</v>
      </c>
      <c r="D110">
        <v>219.15936414641001</v>
      </c>
      <c r="E110">
        <v>114.28346246327</v>
      </c>
      <c r="F110">
        <v>121.48984500266999</v>
      </c>
      <c r="G110">
        <v>104.32161945484</v>
      </c>
      <c r="I110" s="6">
        <f t="shared" si="6"/>
        <v>97.669519143740018</v>
      </c>
      <c r="J110" s="6">
        <f t="shared" si="6"/>
        <v>9.9618430084299945</v>
      </c>
      <c r="K110" s="6">
        <f t="shared" si="8"/>
        <v>85.715307533624028</v>
      </c>
      <c r="L110" s="7">
        <f t="shared" si="7"/>
        <v>8.6043624117634963</v>
      </c>
      <c r="M110" s="7">
        <f t="shared" si="9"/>
        <v>8.653353733020051</v>
      </c>
      <c r="P110" s="5">
        <f t="shared" si="10"/>
        <v>58.787642663173465</v>
      </c>
      <c r="R110" s="5">
        <v>-13</v>
      </c>
    </row>
    <row r="111" spans="1:25" x14ac:dyDescent="0.15">
      <c r="A111" s="5">
        <v>55</v>
      </c>
      <c r="B111" s="5">
        <v>109</v>
      </c>
      <c r="D111">
        <v>218.94229227892001</v>
      </c>
      <c r="E111">
        <v>114.36975687951001</v>
      </c>
      <c r="F111">
        <v>121.46793158739</v>
      </c>
      <c r="G111">
        <v>104.45096205238001</v>
      </c>
      <c r="I111" s="6">
        <f t="shared" si="6"/>
        <v>97.474360691530009</v>
      </c>
      <c r="J111" s="6">
        <f t="shared" si="6"/>
        <v>9.9187948271300002</v>
      </c>
      <c r="K111" s="6">
        <f t="shared" si="8"/>
        <v>85.571806898974003</v>
      </c>
      <c r="L111" s="7">
        <f t="shared" si="7"/>
        <v>8.6272383278780023</v>
      </c>
      <c r="M111" s="7">
        <f t="shared" si="9"/>
        <v>8.6766791107974601</v>
      </c>
      <c r="P111" s="5">
        <f t="shared" si="10"/>
        <v>59.20980210041624</v>
      </c>
      <c r="R111" s="5">
        <v>-13</v>
      </c>
    </row>
    <row r="112" spans="1:25" x14ac:dyDescent="0.15">
      <c r="A112" s="5">
        <v>55.5</v>
      </c>
      <c r="B112" s="5">
        <v>110</v>
      </c>
      <c r="D112">
        <v>217.77210793481001</v>
      </c>
      <c r="E112">
        <v>114.31298423724</v>
      </c>
      <c r="F112">
        <v>121.17570817745001</v>
      </c>
      <c r="G112">
        <v>104.27979690005</v>
      </c>
      <c r="I112" s="6">
        <f t="shared" si="6"/>
        <v>96.596399757360004</v>
      </c>
      <c r="J112" s="6">
        <f t="shared" si="6"/>
        <v>10.03318733719</v>
      </c>
      <c r="K112" s="6">
        <f t="shared" si="8"/>
        <v>84.556574952732007</v>
      </c>
      <c r="L112" s="7">
        <f t="shared" si="7"/>
        <v>8.4276882421308219</v>
      </c>
      <c r="M112" s="7">
        <f t="shared" si="9"/>
        <v>8.4775784867131847</v>
      </c>
      <c r="P112" s="5">
        <f t="shared" si="10"/>
        <v>55.527241302452978</v>
      </c>
      <c r="R112" s="5">
        <v>-13</v>
      </c>
    </row>
    <row r="113" spans="1:18" x14ac:dyDescent="0.15">
      <c r="A113" s="5">
        <v>56</v>
      </c>
      <c r="B113" s="5">
        <v>111</v>
      </c>
      <c r="D113">
        <v>212.36358775565</v>
      </c>
      <c r="E113">
        <v>113.59885042107</v>
      </c>
      <c r="F113">
        <v>121.37613575627999</v>
      </c>
      <c r="G113">
        <v>104.37947621593</v>
      </c>
      <c r="I113" s="6">
        <f t="shared" si="6"/>
        <v>90.987451999370009</v>
      </c>
      <c r="J113" s="6">
        <f t="shared" si="6"/>
        <v>9.2193742051399994</v>
      </c>
      <c r="K113" s="6">
        <f t="shared" si="8"/>
        <v>79.924202953202013</v>
      </c>
      <c r="L113" s="7">
        <f t="shared" si="7"/>
        <v>8.6691570571723346</v>
      </c>
      <c r="M113" s="7">
        <f t="shared" si="9"/>
        <v>8.7194967634176006</v>
      </c>
      <c r="P113" s="5">
        <f t="shared" si="10"/>
        <v>59.983383673291726</v>
      </c>
      <c r="R113" s="5">
        <v>-13</v>
      </c>
    </row>
    <row r="114" spans="1:18" x14ac:dyDescent="0.15">
      <c r="A114" s="5">
        <v>56.5</v>
      </c>
      <c r="B114" s="5">
        <v>112</v>
      </c>
      <c r="D114">
        <v>211.48121908836001</v>
      </c>
      <c r="E114">
        <v>113.26413581072001</v>
      </c>
      <c r="F114">
        <v>121.32602886156999</v>
      </c>
      <c r="G114">
        <v>104.28353821486</v>
      </c>
      <c r="I114" s="6">
        <f t="shared" si="6"/>
        <v>90.155190226790012</v>
      </c>
      <c r="J114" s="6">
        <f t="shared" si="6"/>
        <v>8.9805975958600044</v>
      </c>
      <c r="K114" s="6">
        <f t="shared" si="8"/>
        <v>79.378473111758012</v>
      </c>
      <c r="L114" s="7">
        <f t="shared" si="7"/>
        <v>8.8388854154150014</v>
      </c>
      <c r="M114" s="7">
        <f t="shared" si="9"/>
        <v>8.8896745833231723</v>
      </c>
      <c r="P114" s="5">
        <f t="shared" si="10"/>
        <v>63.115604819811288</v>
      </c>
      <c r="R114" s="5">
        <v>-13</v>
      </c>
    </row>
    <row r="115" spans="1:18" x14ac:dyDescent="0.15">
      <c r="A115" s="5">
        <v>57</v>
      </c>
      <c r="B115" s="5">
        <v>113</v>
      </c>
      <c r="D115">
        <v>210.48268948002001</v>
      </c>
      <c r="E115">
        <v>113.59590963775</v>
      </c>
      <c r="F115">
        <v>121.52912880812001</v>
      </c>
      <c r="G115">
        <v>104.25293960449</v>
      </c>
      <c r="I115" s="6">
        <f t="shared" si="6"/>
        <v>88.953560671900007</v>
      </c>
      <c r="J115" s="6">
        <f t="shared" si="6"/>
        <v>9.3429700332600021</v>
      </c>
      <c r="K115" s="6">
        <f t="shared" si="8"/>
        <v>77.741996631988002</v>
      </c>
      <c r="L115" s="7">
        <f t="shared" si="7"/>
        <v>8.3209082716988902</v>
      </c>
      <c r="M115" s="7">
        <f t="shared" si="9"/>
        <v>8.3721469012699643</v>
      </c>
      <c r="P115" s="5">
        <f t="shared" si="10"/>
        <v>53.556689740683652</v>
      </c>
      <c r="R115" s="5">
        <v>-13</v>
      </c>
    </row>
    <row r="116" spans="1:18" x14ac:dyDescent="0.15">
      <c r="A116" s="5">
        <v>57.5</v>
      </c>
      <c r="B116" s="5">
        <v>114</v>
      </c>
      <c r="D116">
        <v>210.64002138751999</v>
      </c>
      <c r="E116">
        <v>113.55393663949</v>
      </c>
      <c r="F116">
        <v>121.37239444148</v>
      </c>
      <c r="G116">
        <v>104.34233030465001</v>
      </c>
      <c r="I116" s="6">
        <f t="shared" si="6"/>
        <v>89.267626946039996</v>
      </c>
      <c r="J116" s="6">
        <f t="shared" si="6"/>
        <v>9.211606334839999</v>
      </c>
      <c r="K116" s="6">
        <f t="shared" si="8"/>
        <v>78.213699344231998</v>
      </c>
      <c r="L116" s="7">
        <f t="shared" si="7"/>
        <v>8.4907774497932369</v>
      </c>
      <c r="M116" s="7">
        <f t="shared" si="9"/>
        <v>8.5424655410272159</v>
      </c>
      <c r="P116" s="5">
        <f t="shared" si="10"/>
        <v>56.691509621568223</v>
      </c>
      <c r="R116" s="5">
        <v>-13</v>
      </c>
    </row>
    <row r="117" spans="1:18" x14ac:dyDescent="0.15">
      <c r="A117" s="5">
        <v>58</v>
      </c>
      <c r="B117" s="5">
        <v>115</v>
      </c>
      <c r="D117">
        <v>208.71527870605999</v>
      </c>
      <c r="E117">
        <v>113.39713941986</v>
      </c>
      <c r="F117">
        <v>121.37319615179</v>
      </c>
      <c r="G117">
        <v>104.30959380010999</v>
      </c>
      <c r="I117" s="6">
        <f t="shared" si="6"/>
        <v>87.342082554269993</v>
      </c>
      <c r="J117" s="6">
        <f t="shared" si="6"/>
        <v>9.0875456197500029</v>
      </c>
      <c r="K117" s="6">
        <f t="shared" si="8"/>
        <v>76.437027810569987</v>
      </c>
      <c r="L117" s="7">
        <f t="shared" si="7"/>
        <v>8.4111850447770031</v>
      </c>
      <c r="M117" s="7">
        <f t="shared" si="9"/>
        <v>8.4633225976738871</v>
      </c>
      <c r="P117" s="5">
        <f t="shared" si="10"/>
        <v>55.222686045617749</v>
      </c>
      <c r="R117" s="5">
        <v>-13</v>
      </c>
    </row>
    <row r="118" spans="1:18" x14ac:dyDescent="0.15">
      <c r="A118" s="5">
        <v>58.5</v>
      </c>
      <c r="B118" s="5">
        <v>116</v>
      </c>
      <c r="D118">
        <v>207.97446865392001</v>
      </c>
      <c r="E118">
        <v>113.1344740008</v>
      </c>
      <c r="F118">
        <v>121.31507215393</v>
      </c>
      <c r="G118">
        <v>104.23249599144999</v>
      </c>
      <c r="I118" s="6">
        <f t="shared" si="6"/>
        <v>86.659396499990009</v>
      </c>
      <c r="J118" s="6">
        <f t="shared" si="6"/>
        <v>8.9019780093500032</v>
      </c>
      <c r="K118" s="6">
        <f t="shared" si="8"/>
        <v>75.977022888770009</v>
      </c>
      <c r="L118" s="7">
        <f t="shared" si="7"/>
        <v>8.5348472900033183</v>
      </c>
      <c r="M118" s="7">
        <f t="shared" si="9"/>
        <v>8.5874343045631054</v>
      </c>
      <c r="P118" s="5">
        <f t="shared" si="10"/>
        <v>57.504788479968525</v>
      </c>
      <c r="R118" s="5">
        <v>-13</v>
      </c>
    </row>
    <row r="119" spans="1:18" x14ac:dyDescent="0.15">
      <c r="A119" s="5">
        <v>59</v>
      </c>
      <c r="B119" s="5">
        <v>117</v>
      </c>
      <c r="D119">
        <v>208.38083143965</v>
      </c>
      <c r="E119">
        <v>113.22002406095</v>
      </c>
      <c r="F119">
        <v>121.40058792089999</v>
      </c>
      <c r="G119">
        <v>104.25908605024</v>
      </c>
      <c r="I119" s="6">
        <f t="shared" si="6"/>
        <v>86.980243518750001</v>
      </c>
      <c r="J119" s="6">
        <f t="shared" si="6"/>
        <v>8.9609380107099952</v>
      </c>
      <c r="K119" s="6">
        <f t="shared" si="8"/>
        <v>76.227117905898012</v>
      </c>
      <c r="L119" s="7">
        <f t="shared" si="7"/>
        <v>8.5066002928256363</v>
      </c>
      <c r="M119" s="7">
        <f t="shared" si="9"/>
        <v>8.5596367690483284</v>
      </c>
      <c r="P119" s="5">
        <f t="shared" si="10"/>
        <v>56.983509403203314</v>
      </c>
      <c r="R119" s="5">
        <v>-13</v>
      </c>
    </row>
    <row r="120" spans="1:18" x14ac:dyDescent="0.15">
      <c r="A120" s="5">
        <v>59.5</v>
      </c>
      <c r="B120" s="5">
        <v>118</v>
      </c>
      <c r="D120">
        <v>206.92995588824999</v>
      </c>
      <c r="E120">
        <v>113.18500200507999</v>
      </c>
      <c r="F120">
        <v>121.22675040086</v>
      </c>
      <c r="G120">
        <v>104.18172100481</v>
      </c>
      <c r="I120" s="6">
        <f t="shared" si="6"/>
        <v>85.703205487389994</v>
      </c>
      <c r="J120" s="6">
        <f t="shared" si="6"/>
        <v>9.0032810002699932</v>
      </c>
      <c r="K120" s="6">
        <f t="shared" si="8"/>
        <v>74.899268287066008</v>
      </c>
      <c r="L120" s="7">
        <f t="shared" si="7"/>
        <v>8.3191081434445842</v>
      </c>
      <c r="M120" s="7">
        <f t="shared" si="9"/>
        <v>8.3725940813301793</v>
      </c>
      <c r="P120" s="5">
        <f t="shared" si="10"/>
        <v>53.523469600908754</v>
      </c>
      <c r="R120" s="5">
        <v>-13</v>
      </c>
    </row>
    <row r="121" spans="1:18" x14ac:dyDescent="0.15">
      <c r="A121" s="5">
        <v>60</v>
      </c>
      <c r="B121" s="5">
        <v>119</v>
      </c>
      <c r="D121">
        <v>205.57198235530001</v>
      </c>
      <c r="E121">
        <v>113.00507953482</v>
      </c>
      <c r="F121">
        <v>121.34139497595</v>
      </c>
      <c r="G121">
        <v>104.33284339925</v>
      </c>
      <c r="I121" s="6">
        <f t="shared" si="6"/>
        <v>84.230587379350013</v>
      </c>
      <c r="J121" s="6">
        <f t="shared" si="6"/>
        <v>8.6722361355700031</v>
      </c>
      <c r="K121" s="6">
        <f t="shared" si="8"/>
        <v>73.823904016666006</v>
      </c>
      <c r="L121" s="7">
        <f t="shared" si="7"/>
        <v>8.5126722638317265</v>
      </c>
      <c r="M121" s="7">
        <f t="shared" si="9"/>
        <v>8.5666076633802266</v>
      </c>
      <c r="P121" s="5">
        <f t="shared" si="10"/>
        <v>57.095563488821334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204.91832642694999</v>
      </c>
      <c r="E122">
        <v>113.14850955755</v>
      </c>
      <c r="F122">
        <v>121.32455905933</v>
      </c>
      <c r="G122">
        <v>104.27418492785</v>
      </c>
      <c r="I122" s="6">
        <f t="shared" si="6"/>
        <v>83.593767367619989</v>
      </c>
      <c r="J122" s="6">
        <f t="shared" si="6"/>
        <v>8.8743246296999985</v>
      </c>
      <c r="K122" s="6">
        <f t="shared" si="8"/>
        <v>72.944577811979997</v>
      </c>
      <c r="L122" s="7">
        <f t="shared" si="7"/>
        <v>8.2197328648372796</v>
      </c>
      <c r="M122" s="7">
        <f t="shared" si="9"/>
        <v>8.2741177260486829</v>
      </c>
      <c r="P122" s="5">
        <f t="shared" si="10"/>
        <v>51.689566578939704</v>
      </c>
    </row>
    <row r="123" spans="1:18" x14ac:dyDescent="0.15">
      <c r="A123" s="5">
        <v>61</v>
      </c>
      <c r="B123" s="5">
        <v>121</v>
      </c>
      <c r="D123">
        <v>204.41064028873001</v>
      </c>
      <c r="E123">
        <v>113.03315064831</v>
      </c>
      <c r="F123">
        <v>121.21539283806</v>
      </c>
      <c r="G123">
        <v>104.43639764832</v>
      </c>
      <c r="I123" s="6">
        <f t="shared" si="6"/>
        <v>83.19524745067001</v>
      </c>
      <c r="J123" s="6">
        <f t="shared" si="6"/>
        <v>8.5967529999900023</v>
      </c>
      <c r="K123" s="6">
        <f t="shared" si="8"/>
        <v>72.879143850682013</v>
      </c>
      <c r="L123" s="7">
        <f t="shared" si="7"/>
        <v>8.4775198090217057</v>
      </c>
      <c r="M123" s="7">
        <f t="shared" si="9"/>
        <v>8.5323541318960139</v>
      </c>
      <c r="P123" s="5">
        <f t="shared" si="10"/>
        <v>56.44684889894355</v>
      </c>
    </row>
    <row r="124" spans="1:18" x14ac:dyDescent="0.15">
      <c r="A124" s="5">
        <v>61.5</v>
      </c>
      <c r="B124" s="5">
        <v>122</v>
      </c>
      <c r="D124">
        <v>203.38484159871999</v>
      </c>
      <c r="E124">
        <v>113.10720491913</v>
      </c>
      <c r="F124">
        <v>121.15513094601999</v>
      </c>
      <c r="G124">
        <v>104.3333778728</v>
      </c>
      <c r="I124" s="6">
        <f t="shared" si="6"/>
        <v>82.229710652699993</v>
      </c>
      <c r="J124" s="6">
        <f t="shared" si="6"/>
        <v>8.7738270463299983</v>
      </c>
      <c r="K124" s="6">
        <f t="shared" si="8"/>
        <v>71.701118197103995</v>
      </c>
      <c r="L124" s="7">
        <f t="shared" si="7"/>
        <v>8.1721599728929952</v>
      </c>
      <c r="M124" s="7">
        <f t="shared" si="9"/>
        <v>8.2274437574302084</v>
      </c>
      <c r="P124" s="5">
        <f t="shared" si="10"/>
        <v>50.811641288836249</v>
      </c>
    </row>
    <row r="125" spans="1:18" x14ac:dyDescent="0.15">
      <c r="A125" s="5">
        <v>62</v>
      </c>
      <c r="B125" s="5">
        <v>123</v>
      </c>
      <c r="D125">
        <v>203.54110413046001</v>
      </c>
      <c r="E125">
        <v>113.18125918995</v>
      </c>
      <c r="F125">
        <v>121.44307856761</v>
      </c>
      <c r="G125">
        <v>104.40860502405</v>
      </c>
      <c r="I125" s="6">
        <f t="shared" si="6"/>
        <v>82.098025562850012</v>
      </c>
      <c r="J125" s="6">
        <f t="shared" si="6"/>
        <v>8.7726541658999935</v>
      </c>
      <c r="K125" s="6">
        <f t="shared" si="8"/>
        <v>71.57084056377002</v>
      </c>
      <c r="L125" s="7">
        <f t="shared" si="7"/>
        <v>8.1584021449257147</v>
      </c>
      <c r="M125" s="7">
        <f t="shared" si="9"/>
        <v>8.214135391125831</v>
      </c>
      <c r="P125" s="5">
        <f t="shared" si="10"/>
        <v>50.55774995249466</v>
      </c>
    </row>
    <row r="126" spans="1:18" x14ac:dyDescent="0.15">
      <c r="A126" s="5">
        <v>62.5</v>
      </c>
      <c r="B126" s="5">
        <v>124</v>
      </c>
      <c r="D126">
        <v>202.51517176848</v>
      </c>
      <c r="E126">
        <v>113.35489907765999</v>
      </c>
      <c r="F126">
        <v>120.88896312132999</v>
      </c>
      <c r="G126">
        <v>104.29569748797</v>
      </c>
      <c r="I126" s="6">
        <f t="shared" si="6"/>
        <v>81.626208647150008</v>
      </c>
      <c r="J126" s="6">
        <f t="shared" si="6"/>
        <v>9.0592015896899909</v>
      </c>
      <c r="K126" s="6">
        <f t="shared" si="8"/>
        <v>70.755166739522025</v>
      </c>
      <c r="L126" s="7">
        <f t="shared" si="7"/>
        <v>7.8103093345495687</v>
      </c>
      <c r="M126" s="7">
        <f t="shared" si="9"/>
        <v>7.866492042412589</v>
      </c>
      <c r="P126" s="5">
        <f t="shared" si="10"/>
        <v>44.133934433978055</v>
      </c>
    </row>
    <row r="127" spans="1:18" x14ac:dyDescent="0.15">
      <c r="A127" s="5">
        <v>63</v>
      </c>
      <c r="B127" s="5">
        <v>125</v>
      </c>
      <c r="D127">
        <v>204.89867664751</v>
      </c>
      <c r="E127">
        <v>114.04464643764</v>
      </c>
      <c r="F127">
        <v>121.37386424372001</v>
      </c>
      <c r="G127">
        <v>104.35649385355001</v>
      </c>
      <c r="I127" s="6">
        <f t="shared" si="6"/>
        <v>83.524812403789994</v>
      </c>
      <c r="J127" s="6">
        <f t="shared" si="6"/>
        <v>9.6881525840899911</v>
      </c>
      <c r="K127" s="6">
        <f t="shared" si="8"/>
        <v>71.899029302881999</v>
      </c>
      <c r="L127" s="7">
        <f t="shared" si="7"/>
        <v>7.4213353556131549</v>
      </c>
      <c r="M127" s="7">
        <f t="shared" si="9"/>
        <v>7.4779675251390794</v>
      </c>
      <c r="P127" s="5">
        <f t="shared" si="10"/>
        <v>36.955684818621698</v>
      </c>
    </row>
    <row r="128" spans="1:18" x14ac:dyDescent="0.15">
      <c r="A128" s="5">
        <v>63.5</v>
      </c>
      <c r="B128" s="5">
        <v>126</v>
      </c>
      <c r="D128">
        <v>206.24702579869</v>
      </c>
      <c r="E128">
        <v>114.439647106</v>
      </c>
      <c r="F128">
        <v>120.88468733297999</v>
      </c>
      <c r="G128">
        <v>104.42717797969</v>
      </c>
      <c r="I128" s="6">
        <f t="shared" si="6"/>
        <v>85.36233846571001</v>
      </c>
      <c r="J128" s="6">
        <f t="shared" si="6"/>
        <v>10.012469126309995</v>
      </c>
      <c r="K128" s="6">
        <f t="shared" si="8"/>
        <v>73.347375514138022</v>
      </c>
      <c r="L128" s="7">
        <f t="shared" si="7"/>
        <v>7.3256031642985491</v>
      </c>
      <c r="M128" s="7">
        <f t="shared" si="9"/>
        <v>7.3826847954873784</v>
      </c>
      <c r="P128" s="5">
        <f t="shared" si="10"/>
        <v>35.18901248912475</v>
      </c>
    </row>
    <row r="129" spans="1:16" x14ac:dyDescent="0.15">
      <c r="A129" s="5">
        <v>64</v>
      </c>
      <c r="B129" s="5">
        <v>127</v>
      </c>
      <c r="D129">
        <v>207.42440850154</v>
      </c>
      <c r="E129">
        <v>114.82756316001</v>
      </c>
      <c r="F129">
        <v>121.46044895778</v>
      </c>
      <c r="G129">
        <v>104.36785141636</v>
      </c>
      <c r="I129" s="6">
        <f t="shared" si="6"/>
        <v>85.963959543759998</v>
      </c>
      <c r="J129" s="6">
        <f t="shared" si="6"/>
        <v>10.459711743650004</v>
      </c>
      <c r="K129" s="6">
        <f t="shared" si="8"/>
        <v>73.412305451379993</v>
      </c>
      <c r="L129" s="7">
        <f t="shared" si="7"/>
        <v>7.0185782601464073</v>
      </c>
      <c r="M129" s="7">
        <f t="shared" si="9"/>
        <v>7.0761093529981407</v>
      </c>
      <c r="P129" s="5">
        <f t="shared" si="10"/>
        <v>29.523077183731971</v>
      </c>
    </row>
    <row r="130" spans="1:16" x14ac:dyDescent="0.15">
      <c r="A130" s="5">
        <v>64.5</v>
      </c>
      <c r="B130" s="5">
        <v>128</v>
      </c>
      <c r="D130">
        <v>207.13260259323999</v>
      </c>
      <c r="E130">
        <v>114.97339927817001</v>
      </c>
      <c r="F130">
        <v>121.09233030465001</v>
      </c>
      <c r="G130">
        <v>104.19695350080001</v>
      </c>
      <c r="I130" s="6">
        <f t="shared" ref="I130:J148" si="12">D130-F130</f>
        <v>86.040272288589989</v>
      </c>
      <c r="J130" s="6">
        <f t="shared" si="12"/>
        <v>10.77644577737</v>
      </c>
      <c r="K130" s="6">
        <f t="shared" si="8"/>
        <v>73.108537355745995</v>
      </c>
      <c r="L130" s="7">
        <f t="shared" ref="L130:L193" si="13">K130/J130</f>
        <v>6.7841047842759332</v>
      </c>
      <c r="M130" s="7">
        <f t="shared" si="9"/>
        <v>6.8420853387905707</v>
      </c>
      <c r="P130" s="5">
        <f t="shared" si="10"/>
        <v>25.196029028529694</v>
      </c>
    </row>
    <row r="131" spans="1:16" x14ac:dyDescent="0.15">
      <c r="A131" s="5">
        <v>65</v>
      </c>
      <c r="B131" s="5">
        <v>129</v>
      </c>
      <c r="D131">
        <v>206.70618901216</v>
      </c>
      <c r="E131">
        <v>115.05146370806</v>
      </c>
      <c r="F131">
        <v>121.16809192945</v>
      </c>
      <c r="G131">
        <v>104.27004275788001</v>
      </c>
      <c r="I131" s="6">
        <f t="shared" si="12"/>
        <v>85.538097082709996</v>
      </c>
      <c r="J131" s="6">
        <f t="shared" si="12"/>
        <v>10.781420950179992</v>
      </c>
      <c r="K131" s="6">
        <f t="shared" ref="K131:K181" si="14">I131-1.2*J131</f>
        <v>72.600391942493999</v>
      </c>
      <c r="L131" s="7">
        <f t="shared" si="13"/>
        <v>6.7338426240821212</v>
      </c>
      <c r="M131" s="7">
        <f t="shared" ref="M131:M181" si="15">L131+ABS($N$2)*A131</f>
        <v>6.7922726402596627</v>
      </c>
      <c r="P131" s="5">
        <f t="shared" ref="P131:P181" si="16">(L131-$O$2)/$O$2*100</f>
        <v>24.268475126171634</v>
      </c>
    </row>
    <row r="132" spans="1:16" x14ac:dyDescent="0.15">
      <c r="A132" s="5">
        <v>65.5</v>
      </c>
      <c r="B132" s="5">
        <v>130</v>
      </c>
      <c r="D132">
        <v>212.07153362749</v>
      </c>
      <c r="E132">
        <v>115.96389891697</v>
      </c>
      <c r="F132">
        <v>120.98917691074</v>
      </c>
      <c r="G132">
        <v>104.21646178514</v>
      </c>
      <c r="I132" s="6">
        <f t="shared" si="12"/>
        <v>91.082356716749999</v>
      </c>
      <c r="J132" s="6">
        <f t="shared" si="12"/>
        <v>11.747437131829997</v>
      </c>
      <c r="K132" s="6">
        <f t="shared" si="14"/>
        <v>76.985432158554005</v>
      </c>
      <c r="L132" s="7">
        <f t="shared" si="13"/>
        <v>6.5533810732180813</v>
      </c>
      <c r="M132" s="7">
        <f t="shared" si="15"/>
        <v>6.6122605510585268</v>
      </c>
      <c r="P132" s="5">
        <f t="shared" si="16"/>
        <v>20.938180226706994</v>
      </c>
    </row>
    <row r="133" spans="1:16" x14ac:dyDescent="0.15">
      <c r="A133" s="5">
        <v>66</v>
      </c>
      <c r="B133" s="5">
        <v>131</v>
      </c>
      <c r="D133">
        <v>212.05669207112999</v>
      </c>
      <c r="E133">
        <v>116.27102553816999</v>
      </c>
      <c r="F133">
        <v>121.30825761625</v>
      </c>
      <c r="G133">
        <v>104.41247995724</v>
      </c>
      <c r="I133" s="6">
        <f t="shared" si="12"/>
        <v>90.748434454879984</v>
      </c>
      <c r="J133" s="6">
        <f t="shared" si="12"/>
        <v>11.858545580929999</v>
      </c>
      <c r="K133" s="6">
        <f t="shared" si="14"/>
        <v>76.518179757763988</v>
      </c>
      <c r="L133" s="7">
        <f t="shared" si="13"/>
        <v>6.4525771086814085</v>
      </c>
      <c r="M133" s="7">
        <f t="shared" si="15"/>
        <v>6.5119060481847582</v>
      </c>
      <c r="P133" s="5">
        <f t="shared" si="16"/>
        <v>19.077911779855295</v>
      </c>
    </row>
    <row r="134" spans="1:16" x14ac:dyDescent="0.15">
      <c r="A134" s="5">
        <v>66.5</v>
      </c>
      <c r="B134" s="5">
        <v>132</v>
      </c>
      <c r="D134">
        <v>212.36502206176999</v>
      </c>
      <c r="E134">
        <v>116.294558096</v>
      </c>
      <c r="F134">
        <v>121.30010689471</v>
      </c>
      <c r="G134">
        <v>104.26095670764001</v>
      </c>
      <c r="I134" s="6">
        <f t="shared" si="12"/>
        <v>91.064915167059993</v>
      </c>
      <c r="J134" s="6">
        <f t="shared" si="12"/>
        <v>12.033601388359997</v>
      </c>
      <c r="K134" s="6">
        <f t="shared" si="14"/>
        <v>76.624593501028002</v>
      </c>
      <c r="L134" s="7">
        <f t="shared" si="13"/>
        <v>6.3675529069083456</v>
      </c>
      <c r="M134" s="7">
        <f t="shared" si="15"/>
        <v>6.4273313080745993</v>
      </c>
      <c r="P134" s="5">
        <f t="shared" si="16"/>
        <v>17.508848097646258</v>
      </c>
    </row>
    <row r="135" spans="1:16" x14ac:dyDescent="0.15">
      <c r="A135" s="5">
        <v>67</v>
      </c>
      <c r="B135" s="5">
        <v>133</v>
      </c>
      <c r="D135">
        <v>212.23144805454999</v>
      </c>
      <c r="E135">
        <v>116.52239604224999</v>
      </c>
      <c r="F135">
        <v>121.38308391235</v>
      </c>
      <c r="G135">
        <v>104.28580972742</v>
      </c>
      <c r="I135" s="6">
        <f t="shared" si="12"/>
        <v>90.848364142199983</v>
      </c>
      <c r="J135" s="6">
        <f t="shared" si="12"/>
        <v>12.236586314829992</v>
      </c>
      <c r="K135" s="6">
        <f t="shared" si="14"/>
        <v>76.164460564403996</v>
      </c>
      <c r="L135" s="7">
        <f t="shared" si="13"/>
        <v>6.2243225851393982</v>
      </c>
      <c r="M135" s="7">
        <f t="shared" si="15"/>
        <v>6.2845504479685568</v>
      </c>
      <c r="P135" s="5">
        <f t="shared" si="16"/>
        <v>14.865630150377379</v>
      </c>
    </row>
    <row r="136" spans="1:16" x14ac:dyDescent="0.15">
      <c r="A136" s="5">
        <v>67.5</v>
      </c>
      <c r="B136" s="5">
        <v>134</v>
      </c>
      <c r="D136">
        <v>212.11819761999999</v>
      </c>
      <c r="E136">
        <v>116.60730044124</v>
      </c>
      <c r="F136">
        <v>121.11464457509</v>
      </c>
      <c r="G136">
        <v>104.30839123462999</v>
      </c>
      <c r="I136" s="6">
        <f t="shared" si="12"/>
        <v>91.003553044909992</v>
      </c>
      <c r="J136" s="6">
        <f t="shared" si="12"/>
        <v>12.298909206610006</v>
      </c>
      <c r="K136" s="6">
        <f t="shared" si="14"/>
        <v>76.244861996977988</v>
      </c>
      <c r="L136" s="7">
        <f t="shared" si="13"/>
        <v>6.1993190384721641</v>
      </c>
      <c r="M136" s="7">
        <f t="shared" si="15"/>
        <v>6.2599963629642268</v>
      </c>
      <c r="P136" s="5">
        <f t="shared" si="16"/>
        <v>14.404206741702637</v>
      </c>
    </row>
    <row r="137" spans="1:16" x14ac:dyDescent="0.15">
      <c r="A137" s="5">
        <v>68</v>
      </c>
      <c r="B137" s="5">
        <v>135</v>
      </c>
      <c r="D137">
        <v>211.74796095734999</v>
      </c>
      <c r="E137">
        <v>116.8156170611</v>
      </c>
      <c r="F137">
        <v>121.22541421699999</v>
      </c>
      <c r="G137">
        <v>104.25988776056001</v>
      </c>
      <c r="I137" s="6">
        <f t="shared" si="12"/>
        <v>90.522546740349995</v>
      </c>
      <c r="J137" s="6">
        <f t="shared" si="12"/>
        <v>12.555729300539994</v>
      </c>
      <c r="K137" s="6">
        <f t="shared" si="14"/>
        <v>75.455671579701999</v>
      </c>
      <c r="L137" s="7">
        <f t="shared" si="13"/>
        <v>6.0096605918747246</v>
      </c>
      <c r="M137" s="7">
        <f t="shared" si="15"/>
        <v>6.0707873780296913</v>
      </c>
      <c r="P137" s="5">
        <f t="shared" si="16"/>
        <v>10.904189401057577</v>
      </c>
    </row>
    <row r="138" spans="1:16" x14ac:dyDescent="0.15">
      <c r="A138" s="5">
        <v>68.5</v>
      </c>
      <c r="B138" s="5">
        <v>136</v>
      </c>
      <c r="D138">
        <v>210.82551143200999</v>
      </c>
      <c r="E138">
        <v>116.95026073004</v>
      </c>
      <c r="F138">
        <v>121.19588455372001</v>
      </c>
      <c r="G138">
        <v>104.30451630144</v>
      </c>
      <c r="I138" s="6">
        <f t="shared" si="12"/>
        <v>89.629626878289983</v>
      </c>
      <c r="J138" s="6">
        <f t="shared" si="12"/>
        <v>12.645744428599997</v>
      </c>
      <c r="K138" s="6">
        <f t="shared" si="14"/>
        <v>74.454733563969995</v>
      </c>
      <c r="L138" s="7">
        <f t="shared" si="13"/>
        <v>5.88773037319819</v>
      </c>
      <c r="M138" s="7">
        <f t="shared" si="15"/>
        <v>5.9493066210160608</v>
      </c>
      <c r="P138" s="5">
        <f t="shared" si="16"/>
        <v>8.6540503359500125</v>
      </c>
    </row>
    <row r="139" spans="1:16" x14ac:dyDescent="0.15">
      <c r="A139" s="5">
        <v>69</v>
      </c>
      <c r="B139" s="5">
        <v>137</v>
      </c>
      <c r="D139">
        <v>211.47706912689</v>
      </c>
      <c r="E139">
        <v>116.93528546597</v>
      </c>
      <c r="F139">
        <v>121.35422234099001</v>
      </c>
      <c r="G139">
        <v>104.13388562266</v>
      </c>
      <c r="I139" s="6">
        <f t="shared" si="12"/>
        <v>90.122846785899995</v>
      </c>
      <c r="J139" s="6">
        <f t="shared" si="12"/>
        <v>12.801399843309994</v>
      </c>
      <c r="K139" s="6">
        <f t="shared" si="14"/>
        <v>74.761166973927999</v>
      </c>
      <c r="L139" s="7">
        <f t="shared" si="13"/>
        <v>5.840077482854201</v>
      </c>
      <c r="M139" s="7">
        <f t="shared" si="15"/>
        <v>5.9021031923349758</v>
      </c>
      <c r="P139" s="5">
        <f t="shared" si="16"/>
        <v>7.7746487299153957</v>
      </c>
    </row>
    <row r="140" spans="1:16" x14ac:dyDescent="0.15">
      <c r="A140" s="5">
        <v>69.5</v>
      </c>
      <c r="B140" s="5">
        <v>138</v>
      </c>
      <c r="D140">
        <v>210.73646209386001</v>
      </c>
      <c r="E140">
        <v>117.08650889156</v>
      </c>
      <c r="F140">
        <v>120.99184927845999</v>
      </c>
      <c r="G140">
        <v>104.26122394442</v>
      </c>
      <c r="I140" s="6">
        <f t="shared" si="12"/>
        <v>89.744612815400018</v>
      </c>
      <c r="J140" s="6">
        <f t="shared" si="12"/>
        <v>12.825284947140005</v>
      </c>
      <c r="K140" s="6">
        <f t="shared" si="14"/>
        <v>74.354270878832011</v>
      </c>
      <c r="L140" s="7">
        <f t="shared" si="13"/>
        <v>5.7974751582741835</v>
      </c>
      <c r="M140" s="7">
        <f t="shared" si="15"/>
        <v>5.8599503294178623</v>
      </c>
      <c r="P140" s="5">
        <f t="shared" si="16"/>
        <v>6.9884518720536279</v>
      </c>
    </row>
    <row r="141" spans="1:16" x14ac:dyDescent="0.15">
      <c r="A141" s="5">
        <v>70</v>
      </c>
      <c r="B141" s="5">
        <v>139</v>
      </c>
      <c r="D141">
        <v>210.44618264473999</v>
      </c>
      <c r="E141">
        <v>117.27410081562</v>
      </c>
      <c r="F141">
        <v>121.11704970604001</v>
      </c>
      <c r="G141">
        <v>104.20991448423</v>
      </c>
      <c r="I141" s="6">
        <f t="shared" si="12"/>
        <v>89.329132938699985</v>
      </c>
      <c r="J141" s="6">
        <f t="shared" si="12"/>
        <v>13.064186331390005</v>
      </c>
      <c r="K141" s="6">
        <f t="shared" si="14"/>
        <v>73.652109341031974</v>
      </c>
      <c r="L141" s="7">
        <f t="shared" si="13"/>
        <v>5.6377111802259119</v>
      </c>
      <c r="M141" s="7">
        <f t="shared" si="15"/>
        <v>5.7006358130324948</v>
      </c>
      <c r="P141" s="5">
        <f t="shared" si="16"/>
        <v>4.0401165692433576</v>
      </c>
    </row>
    <row r="142" spans="1:16" x14ac:dyDescent="0.15">
      <c r="A142" s="5">
        <v>70.5</v>
      </c>
      <c r="B142" s="5">
        <v>140</v>
      </c>
      <c r="D142">
        <v>210.11766278914001</v>
      </c>
      <c r="E142">
        <v>117.31194009894</v>
      </c>
      <c r="F142">
        <v>121.10275253875</v>
      </c>
      <c r="G142">
        <v>104.28340459647001</v>
      </c>
      <c r="I142" s="6">
        <f t="shared" si="12"/>
        <v>89.014910250390017</v>
      </c>
      <c r="J142" s="6">
        <f t="shared" si="12"/>
        <v>13.028535502469992</v>
      </c>
      <c r="K142" s="6">
        <f t="shared" si="14"/>
        <v>73.380667647426023</v>
      </c>
      <c r="L142" s="7">
        <f t="shared" si="13"/>
        <v>5.6323036179710506</v>
      </c>
      <c r="M142" s="7">
        <f t="shared" si="15"/>
        <v>5.6956777124405376</v>
      </c>
      <c r="P142" s="5">
        <f t="shared" si="16"/>
        <v>3.940323694197803</v>
      </c>
    </row>
    <row r="143" spans="1:16" x14ac:dyDescent="0.15">
      <c r="A143" s="5">
        <v>71</v>
      </c>
      <c r="B143" s="5">
        <v>141</v>
      </c>
      <c r="D143">
        <v>210.17756384543</v>
      </c>
      <c r="E143">
        <v>117.07153362749</v>
      </c>
      <c r="F143">
        <v>121.27525387493</v>
      </c>
      <c r="G143">
        <v>104.22995724211999</v>
      </c>
      <c r="I143" s="6">
        <f t="shared" si="12"/>
        <v>88.902309970499999</v>
      </c>
      <c r="J143" s="6">
        <f t="shared" si="12"/>
        <v>12.841576385370004</v>
      </c>
      <c r="K143" s="6">
        <f t="shared" si="14"/>
        <v>73.492418308055989</v>
      </c>
      <c r="L143" s="7">
        <f t="shared" si="13"/>
        <v>5.7230059692502815</v>
      </c>
      <c r="M143" s="7">
        <f t="shared" si="15"/>
        <v>5.7868295253826734</v>
      </c>
      <c r="P143" s="5">
        <f t="shared" si="16"/>
        <v>5.6141737547142938</v>
      </c>
    </row>
    <row r="144" spans="1:16" x14ac:dyDescent="0.15">
      <c r="A144" s="5">
        <v>71.5</v>
      </c>
      <c r="B144" s="5">
        <v>142</v>
      </c>
      <c r="D144">
        <v>209.57628025137001</v>
      </c>
      <c r="E144">
        <v>117.29509292685999</v>
      </c>
      <c r="F144">
        <v>121.02912880812001</v>
      </c>
      <c r="G144">
        <v>104.27645644041</v>
      </c>
      <c r="I144" s="6">
        <f t="shared" si="12"/>
        <v>88.547151443250002</v>
      </c>
      <c r="J144" s="6">
        <f t="shared" si="12"/>
        <v>13.018636486449992</v>
      </c>
      <c r="K144" s="6">
        <f t="shared" si="14"/>
        <v>72.924787659510017</v>
      </c>
      <c r="L144" s="7">
        <f t="shared" si="13"/>
        <v>5.6015687768385973</v>
      </c>
      <c r="M144" s="7">
        <f t="shared" si="15"/>
        <v>5.6658417946338933</v>
      </c>
      <c r="P144" s="5">
        <f t="shared" si="16"/>
        <v>3.3731331532255568</v>
      </c>
    </row>
    <row r="145" spans="1:16" x14ac:dyDescent="0.15">
      <c r="A145" s="5">
        <v>72</v>
      </c>
      <c r="B145" s="5">
        <v>143</v>
      </c>
      <c r="D145">
        <v>209.68538574676001</v>
      </c>
      <c r="E145">
        <v>117.24896376520999</v>
      </c>
      <c r="F145">
        <v>121.08017103153</v>
      </c>
      <c r="G145">
        <v>104.1865312667</v>
      </c>
      <c r="I145" s="6">
        <f t="shared" si="12"/>
        <v>88.605214715230005</v>
      </c>
      <c r="J145" s="6">
        <f t="shared" si="12"/>
        <v>13.062432498509992</v>
      </c>
      <c r="K145" s="6">
        <f t="shared" si="14"/>
        <v>72.930295717018012</v>
      </c>
      <c r="L145" s="7">
        <f t="shared" si="13"/>
        <v>5.5832093850312363</v>
      </c>
      <c r="M145" s="7">
        <f t="shared" si="15"/>
        <v>5.6479318644894363</v>
      </c>
      <c r="P145" s="5">
        <f t="shared" si="16"/>
        <v>3.0343230931291991</v>
      </c>
    </row>
    <row r="146" spans="1:16" x14ac:dyDescent="0.15">
      <c r="A146" s="5">
        <v>72.5</v>
      </c>
      <c r="B146" s="5">
        <v>144</v>
      </c>
      <c r="D146">
        <v>209.57761732852001</v>
      </c>
      <c r="E146">
        <v>117.3446984891</v>
      </c>
      <c r="F146">
        <v>121.0312667023</v>
      </c>
      <c r="G146">
        <v>104.35943345804</v>
      </c>
      <c r="I146" s="6">
        <f t="shared" si="12"/>
        <v>88.546350626220004</v>
      </c>
      <c r="J146" s="6">
        <f t="shared" si="12"/>
        <v>12.985265031059996</v>
      </c>
      <c r="K146" s="6">
        <f t="shared" si="14"/>
        <v>72.964032588948015</v>
      </c>
      <c r="L146" s="7">
        <f t="shared" si="13"/>
        <v>5.6189867834366343</v>
      </c>
      <c r="M146" s="7">
        <f t="shared" si="15"/>
        <v>5.6841587245577383</v>
      </c>
      <c r="P146" s="5">
        <f t="shared" si="16"/>
        <v>3.6945705910318329</v>
      </c>
    </row>
    <row r="147" spans="1:16" x14ac:dyDescent="0.15">
      <c r="A147" s="5">
        <v>73</v>
      </c>
      <c r="B147" s="5">
        <v>145</v>
      </c>
      <c r="D147">
        <v>210.03155502073</v>
      </c>
      <c r="E147">
        <v>117.41382537772</v>
      </c>
      <c r="F147">
        <v>121.05986103687999</v>
      </c>
      <c r="G147">
        <v>104.21926777125</v>
      </c>
      <c r="I147" s="6">
        <f t="shared" si="12"/>
        <v>88.971693983850002</v>
      </c>
      <c r="J147" s="6">
        <f t="shared" si="12"/>
        <v>13.194557606469999</v>
      </c>
      <c r="K147" s="6">
        <f t="shared" si="14"/>
        <v>73.138224856085998</v>
      </c>
      <c r="L147" s="7">
        <f t="shared" si="13"/>
        <v>5.543060028039319</v>
      </c>
      <c r="M147" s="7">
        <f t="shared" si="15"/>
        <v>5.608681430823327</v>
      </c>
      <c r="P147" s="5">
        <f t="shared" si="16"/>
        <v>2.2933940799029728</v>
      </c>
    </row>
    <row r="148" spans="1:16" x14ac:dyDescent="0.15">
      <c r="A148" s="5">
        <v>73.5</v>
      </c>
      <c r="B148" s="5">
        <v>146</v>
      </c>
      <c r="D148">
        <v>209.54245219948999</v>
      </c>
      <c r="E148">
        <v>117.39684449793</v>
      </c>
      <c r="F148">
        <v>121.08391234634</v>
      </c>
      <c r="G148">
        <v>104.27872795297</v>
      </c>
      <c r="I148" s="6">
        <f t="shared" si="12"/>
        <v>88.458539853149986</v>
      </c>
      <c r="J148" s="6">
        <f t="shared" si="12"/>
        <v>13.118116544960003</v>
      </c>
      <c r="K148" s="6">
        <f t="shared" si="14"/>
        <v>72.716799999197988</v>
      </c>
      <c r="L148" s="7">
        <f t="shared" si="13"/>
        <v>5.5432347890776956</v>
      </c>
      <c r="M148" s="7">
        <f t="shared" si="15"/>
        <v>5.6093056535246077</v>
      </c>
      <c r="P148" s="5">
        <f t="shared" si="16"/>
        <v>2.296619175730557</v>
      </c>
    </row>
    <row r="149" spans="1:16" x14ac:dyDescent="0.15">
      <c r="A149" s="5">
        <v>74</v>
      </c>
      <c r="B149" s="5">
        <v>147</v>
      </c>
      <c r="D149">
        <v>209.81254178366001</v>
      </c>
      <c r="E149">
        <v>117.38949057361</v>
      </c>
      <c r="F149">
        <v>120.95350080171001</v>
      </c>
      <c r="G149">
        <v>104.31761090326</v>
      </c>
      <c r="I149" s="6">
        <f t="shared" ref="I149:J181" si="17">D149-F149</f>
        <v>88.859040981950002</v>
      </c>
      <c r="J149" s="6">
        <f t="shared" si="17"/>
        <v>13.07187967035</v>
      </c>
      <c r="K149" s="6">
        <f t="shared" si="14"/>
        <v>73.172785377530005</v>
      </c>
      <c r="L149" s="7">
        <f t="shared" si="13"/>
        <v>5.5977248278610263</v>
      </c>
      <c r="M149" s="7">
        <f t="shared" si="15"/>
        <v>5.6642451539708425</v>
      </c>
      <c r="P149" s="5">
        <f t="shared" si="16"/>
        <v>3.3021956952877622</v>
      </c>
    </row>
    <row r="150" spans="1:16" x14ac:dyDescent="0.15">
      <c r="A150" s="5">
        <v>74.5</v>
      </c>
      <c r="B150" s="5">
        <v>148</v>
      </c>
      <c r="D150">
        <v>209.58871506886001</v>
      </c>
      <c r="E150">
        <v>117.26179970584001</v>
      </c>
      <c r="F150">
        <v>121.1174505612</v>
      </c>
      <c r="G150">
        <v>104.07683057189</v>
      </c>
      <c r="I150" s="6">
        <f t="shared" si="17"/>
        <v>88.47126450766001</v>
      </c>
      <c r="J150" s="6">
        <f t="shared" si="17"/>
        <v>13.184969133950005</v>
      </c>
      <c r="K150" s="6">
        <f t="shared" si="14"/>
        <v>72.64930154692</v>
      </c>
      <c r="L150" s="7">
        <f t="shared" si="13"/>
        <v>5.5100092240531042</v>
      </c>
      <c r="M150" s="7">
        <f t="shared" si="15"/>
        <v>5.5769790118258253</v>
      </c>
      <c r="P150" s="5">
        <f t="shared" si="16"/>
        <v>1.6834640232704507</v>
      </c>
    </row>
    <row r="151" spans="1:16" x14ac:dyDescent="0.15">
      <c r="A151" s="5">
        <v>75</v>
      </c>
      <c r="B151" s="5">
        <v>149</v>
      </c>
      <c r="D151">
        <v>210.04866960824</v>
      </c>
      <c r="E151">
        <v>117.46971520257</v>
      </c>
      <c r="F151">
        <v>121.00921966863</v>
      </c>
      <c r="G151">
        <v>104.32990379476</v>
      </c>
      <c r="I151" s="6">
        <f t="shared" si="17"/>
        <v>89.039449939610009</v>
      </c>
      <c r="J151" s="6">
        <f t="shared" si="17"/>
        <v>13.139811407810001</v>
      </c>
      <c r="K151" s="6">
        <f t="shared" si="14"/>
        <v>73.271676250238016</v>
      </c>
      <c r="L151" s="7">
        <f t="shared" si="13"/>
        <v>5.5763111034216992</v>
      </c>
      <c r="M151" s="7">
        <f t="shared" si="15"/>
        <v>5.6437303528573244</v>
      </c>
      <c r="P151" s="5">
        <f t="shared" si="16"/>
        <v>2.9070200086255071</v>
      </c>
    </row>
    <row r="152" spans="1:16" x14ac:dyDescent="0.15">
      <c r="A152" s="5">
        <v>75.5</v>
      </c>
      <c r="B152" s="5">
        <v>150</v>
      </c>
      <c r="D152">
        <v>209.47359272630001</v>
      </c>
      <c r="E152">
        <v>117.46142532424</v>
      </c>
      <c r="F152">
        <v>120.89698022448</v>
      </c>
      <c r="G152">
        <v>104.12346338856</v>
      </c>
      <c r="I152" s="6">
        <f t="shared" si="17"/>
        <v>88.576612501820009</v>
      </c>
      <c r="J152" s="6">
        <f t="shared" si="17"/>
        <v>13.337961935679999</v>
      </c>
      <c r="K152" s="6">
        <f t="shared" si="14"/>
        <v>72.571058179004012</v>
      </c>
      <c r="L152" s="7">
        <f t="shared" si="13"/>
        <v>5.4409405671545112</v>
      </c>
      <c r="M152" s="7">
        <f t="shared" si="15"/>
        <v>5.5088092782530405</v>
      </c>
      <c r="P152" s="5">
        <f t="shared" si="16"/>
        <v>0.40884904472826544</v>
      </c>
    </row>
    <row r="153" spans="1:16" x14ac:dyDescent="0.15">
      <c r="A153" s="5">
        <v>76</v>
      </c>
      <c r="B153" s="5">
        <v>151</v>
      </c>
      <c r="D153">
        <v>209.52279716539999</v>
      </c>
      <c r="E153">
        <v>117.36716138521</v>
      </c>
      <c r="F153">
        <v>121.06827899519</v>
      </c>
      <c r="G153">
        <v>104.23917691074</v>
      </c>
      <c r="I153" s="6">
        <f t="shared" si="17"/>
        <v>88.454518170209994</v>
      </c>
      <c r="J153" s="6">
        <f t="shared" si="17"/>
        <v>13.127984474469997</v>
      </c>
      <c r="K153" s="6">
        <f t="shared" si="14"/>
        <v>72.700936800845994</v>
      </c>
      <c r="L153" s="7">
        <f t="shared" si="13"/>
        <v>5.5378597485567997</v>
      </c>
      <c r="M153" s="7">
        <f t="shared" si="15"/>
        <v>5.606177921318233</v>
      </c>
      <c r="P153" s="5">
        <f t="shared" si="16"/>
        <v>2.1974264671150712</v>
      </c>
    </row>
    <row r="154" spans="1:16" x14ac:dyDescent="0.15">
      <c r="A154" s="5">
        <v>76.5</v>
      </c>
      <c r="B154" s="5">
        <v>152</v>
      </c>
      <c r="D154">
        <v>209.77831260863999</v>
      </c>
      <c r="E154">
        <v>117.45701296964999</v>
      </c>
      <c r="F154">
        <v>120.99104756814999</v>
      </c>
      <c r="G154">
        <v>104.18773383218</v>
      </c>
      <c r="I154" s="6">
        <f t="shared" si="17"/>
        <v>88.787265040489999</v>
      </c>
      <c r="J154" s="6">
        <f t="shared" si="17"/>
        <v>13.269279137469994</v>
      </c>
      <c r="K154" s="6">
        <f t="shared" si="14"/>
        <v>72.864130075526006</v>
      </c>
      <c r="L154" s="7">
        <f t="shared" si="13"/>
        <v>5.4911897866230852</v>
      </c>
      <c r="M154" s="7">
        <f t="shared" si="15"/>
        <v>5.5599574210474225</v>
      </c>
      <c r="P154" s="5">
        <f t="shared" si="16"/>
        <v>1.336164134823824</v>
      </c>
    </row>
    <row r="155" spans="1:16" x14ac:dyDescent="0.15">
      <c r="A155" s="5">
        <v>77</v>
      </c>
      <c r="B155" s="5">
        <v>153</v>
      </c>
      <c r="D155">
        <v>209.87484957882</v>
      </c>
      <c r="E155">
        <v>117.57507688194001</v>
      </c>
      <c r="F155">
        <v>121.06146445751</v>
      </c>
      <c r="G155">
        <v>104.26830571887</v>
      </c>
      <c r="I155" s="6">
        <f t="shared" si="17"/>
        <v>88.813385121310006</v>
      </c>
      <c r="J155" s="6">
        <f t="shared" si="17"/>
        <v>13.30677116307001</v>
      </c>
      <c r="K155" s="6">
        <f t="shared" si="14"/>
        <v>72.845259725625993</v>
      </c>
      <c r="L155" s="7">
        <f t="shared" si="13"/>
        <v>5.4743001764238528</v>
      </c>
      <c r="M155" s="7">
        <f t="shared" si="15"/>
        <v>5.5435172725110942</v>
      </c>
      <c r="P155" s="5">
        <f t="shared" si="16"/>
        <v>1.024477892346463</v>
      </c>
    </row>
    <row r="156" spans="1:16" x14ac:dyDescent="0.15">
      <c r="A156" s="5">
        <v>77.5</v>
      </c>
      <c r="B156" s="5">
        <v>154</v>
      </c>
      <c r="D156">
        <v>209.58243080625999</v>
      </c>
      <c r="E156">
        <v>117.47185452601001</v>
      </c>
      <c r="F156">
        <v>121.03273650454</v>
      </c>
      <c r="G156">
        <v>104.24131480491999</v>
      </c>
      <c r="I156" s="6">
        <f t="shared" si="17"/>
        <v>88.549694301719995</v>
      </c>
      <c r="J156" s="6">
        <f t="shared" si="17"/>
        <v>13.230539721090011</v>
      </c>
      <c r="K156" s="6">
        <f t="shared" si="14"/>
        <v>72.673046636411982</v>
      </c>
      <c r="L156" s="7">
        <f t="shared" si="13"/>
        <v>5.49282555121831</v>
      </c>
      <c r="M156" s="7">
        <f t="shared" si="15"/>
        <v>5.5624921089684554</v>
      </c>
      <c r="P156" s="5">
        <f t="shared" si="16"/>
        <v>1.3663510553180738</v>
      </c>
    </row>
    <row r="157" spans="1:16" x14ac:dyDescent="0.15">
      <c r="A157" s="5">
        <v>78</v>
      </c>
      <c r="B157" s="5">
        <v>155</v>
      </c>
      <c r="D157">
        <v>210.38949057361</v>
      </c>
      <c r="E157">
        <v>117.61224762669001</v>
      </c>
      <c r="F157">
        <v>120.86223944415001</v>
      </c>
      <c r="G157">
        <v>104.2784607162</v>
      </c>
      <c r="I157" s="6">
        <f t="shared" si="17"/>
        <v>89.527251129459998</v>
      </c>
      <c r="J157" s="6">
        <f t="shared" si="17"/>
        <v>13.333786910490005</v>
      </c>
      <c r="K157" s="6">
        <f t="shared" si="14"/>
        <v>73.526706836871995</v>
      </c>
      <c r="L157" s="7">
        <f t="shared" si="13"/>
        <v>5.5143154252020334</v>
      </c>
      <c r="M157" s="7">
        <f t="shared" si="15"/>
        <v>5.5844314446150829</v>
      </c>
      <c r="P157" s="5">
        <f t="shared" si="16"/>
        <v>1.7629320299105589</v>
      </c>
    </row>
    <row r="158" spans="1:16" x14ac:dyDescent="0.15">
      <c r="A158" s="5">
        <v>78.5</v>
      </c>
      <c r="B158" s="5">
        <v>156</v>
      </c>
      <c r="D158">
        <v>210.04920443910001</v>
      </c>
      <c r="E158">
        <v>117.77162722289</v>
      </c>
      <c r="F158">
        <v>120.79850347407999</v>
      </c>
      <c r="G158">
        <v>104.19053981828</v>
      </c>
      <c r="I158" s="6">
        <f t="shared" si="17"/>
        <v>89.250700965020016</v>
      </c>
      <c r="J158" s="6">
        <f t="shared" si="17"/>
        <v>13.581087404610003</v>
      </c>
      <c r="K158" s="6">
        <f t="shared" si="14"/>
        <v>72.953396079488016</v>
      </c>
      <c r="L158" s="7">
        <f t="shared" si="13"/>
        <v>5.3716903445245858</v>
      </c>
      <c r="M158" s="7">
        <f t="shared" si="15"/>
        <v>5.4422558256005402</v>
      </c>
      <c r="P158" s="5">
        <f t="shared" si="16"/>
        <v>-0.86911660561120219</v>
      </c>
    </row>
    <row r="159" spans="1:16" x14ac:dyDescent="0.15">
      <c r="A159" s="5">
        <v>79</v>
      </c>
      <c r="B159" s="5">
        <v>157</v>
      </c>
      <c r="D159">
        <v>210.37999732585001</v>
      </c>
      <c r="E159">
        <v>117.69019922450001</v>
      </c>
      <c r="F159">
        <v>121.07883484768</v>
      </c>
      <c r="G159">
        <v>104.27124532336001</v>
      </c>
      <c r="I159" s="6">
        <f t="shared" si="17"/>
        <v>89.301162478170014</v>
      </c>
      <c r="J159" s="6">
        <f t="shared" si="17"/>
        <v>13.41895390114</v>
      </c>
      <c r="K159" s="6">
        <f t="shared" si="14"/>
        <v>73.198417796802019</v>
      </c>
      <c r="L159" s="7">
        <f t="shared" si="13"/>
        <v>5.4548527654293144</v>
      </c>
      <c r="M159" s="7">
        <f t="shared" si="15"/>
        <v>5.5258677081681729</v>
      </c>
      <c r="P159" s="5">
        <f t="shared" si="16"/>
        <v>0.66558917986000998</v>
      </c>
    </row>
    <row r="160" spans="1:16" x14ac:dyDescent="0.15">
      <c r="A160" s="5">
        <v>79.5</v>
      </c>
      <c r="B160" s="5">
        <v>158</v>
      </c>
      <c r="D160">
        <v>210.25337611980001</v>
      </c>
      <c r="E160">
        <v>117.50060168472</v>
      </c>
      <c r="F160">
        <v>120.95323356494001</v>
      </c>
      <c r="G160">
        <v>104.12867450560999</v>
      </c>
      <c r="I160" s="6">
        <f t="shared" si="17"/>
        <v>89.300142554860003</v>
      </c>
      <c r="J160" s="6">
        <f t="shared" si="17"/>
        <v>13.371927179110003</v>
      </c>
      <c r="K160" s="6">
        <f t="shared" si="14"/>
        <v>73.253829939927996</v>
      </c>
      <c r="L160" s="7">
        <f t="shared" si="13"/>
        <v>5.4781804416619293</v>
      </c>
      <c r="M160" s="7">
        <f t="shared" si="15"/>
        <v>5.5496448460636918</v>
      </c>
      <c r="P160" s="5">
        <f t="shared" si="16"/>
        <v>1.0960855421148723</v>
      </c>
    </row>
    <row r="161" spans="1:16" x14ac:dyDescent="0.15">
      <c r="A161" s="5">
        <v>80</v>
      </c>
      <c r="B161" s="5">
        <v>159</v>
      </c>
      <c r="D161">
        <v>210.49832865356001</v>
      </c>
      <c r="E161">
        <v>117.68953068592</v>
      </c>
      <c r="F161">
        <v>120.81039551041999</v>
      </c>
      <c r="G161">
        <v>104.18626402993</v>
      </c>
      <c r="I161" s="6">
        <f t="shared" si="17"/>
        <v>89.687933143140015</v>
      </c>
      <c r="J161" s="6">
        <f t="shared" si="17"/>
        <v>13.503266655990004</v>
      </c>
      <c r="K161" s="6">
        <f t="shared" si="14"/>
        <v>73.484013155952013</v>
      </c>
      <c r="L161" s="7">
        <f t="shared" si="13"/>
        <v>5.4419434221388761</v>
      </c>
      <c r="M161" s="7">
        <f t="shared" si="15"/>
        <v>5.5138572882035426</v>
      </c>
      <c r="P161" s="5">
        <f t="shared" si="16"/>
        <v>0.42735604981240682</v>
      </c>
    </row>
    <row r="162" spans="1:16" x14ac:dyDescent="0.15">
      <c r="A162" s="5">
        <v>80.5</v>
      </c>
      <c r="B162" s="5">
        <v>160</v>
      </c>
      <c r="D162">
        <v>210.47439497259001</v>
      </c>
      <c r="E162">
        <v>117.76507554486</v>
      </c>
      <c r="F162">
        <v>120.83070550508</v>
      </c>
      <c r="G162">
        <v>104.24692677713</v>
      </c>
      <c r="I162" s="6">
        <f t="shared" si="17"/>
        <v>89.643689467510001</v>
      </c>
      <c r="J162" s="6">
        <f t="shared" si="17"/>
        <v>13.518148767729997</v>
      </c>
      <c r="K162" s="6">
        <f t="shared" si="14"/>
        <v>73.421910946234007</v>
      </c>
      <c r="L162" s="7">
        <f t="shared" si="13"/>
        <v>5.4313584062267433</v>
      </c>
      <c r="M162" s="7">
        <f t="shared" si="15"/>
        <v>5.5037217339543139</v>
      </c>
      <c r="P162" s="5">
        <f t="shared" si="16"/>
        <v>0.23201679702339434</v>
      </c>
    </row>
    <row r="163" spans="1:16" x14ac:dyDescent="0.15">
      <c r="A163" s="5">
        <v>81</v>
      </c>
      <c r="B163" s="5">
        <v>161</v>
      </c>
      <c r="D163">
        <v>210.56397914159999</v>
      </c>
      <c r="E163">
        <v>117.79890359674</v>
      </c>
      <c r="F163">
        <v>120.82536076964</v>
      </c>
      <c r="G163">
        <v>104.25547835382</v>
      </c>
      <c r="I163" s="6">
        <f t="shared" si="17"/>
        <v>89.738618371959987</v>
      </c>
      <c r="J163" s="6">
        <f t="shared" si="17"/>
        <v>13.543425242920009</v>
      </c>
      <c r="K163" s="6">
        <f t="shared" si="14"/>
        <v>73.486508080455977</v>
      </c>
      <c r="L163" s="7">
        <f t="shared" si="13"/>
        <v>5.4259913398844173</v>
      </c>
      <c r="M163" s="7">
        <f t="shared" si="15"/>
        <v>5.4988041292748919</v>
      </c>
      <c r="P163" s="5">
        <f t="shared" si="16"/>
        <v>0.13297124643737057</v>
      </c>
    </row>
    <row r="164" spans="1:16" x14ac:dyDescent="0.15">
      <c r="A164" s="5">
        <v>81.5</v>
      </c>
      <c r="B164" s="5">
        <v>162</v>
      </c>
      <c r="D164">
        <v>210.09774033962</v>
      </c>
      <c r="E164">
        <v>117.4825511432</v>
      </c>
      <c r="F164">
        <v>120.66354890433</v>
      </c>
      <c r="G164">
        <v>104.08217530732</v>
      </c>
      <c r="I164" s="6">
        <f t="shared" si="17"/>
        <v>89.434191435290003</v>
      </c>
      <c r="J164" s="6">
        <f t="shared" si="17"/>
        <v>13.400375835879998</v>
      </c>
      <c r="K164" s="6">
        <f t="shared" si="14"/>
        <v>73.353740432234005</v>
      </c>
      <c r="L164" s="7">
        <f t="shared" si="13"/>
        <v>5.4740062018131361</v>
      </c>
      <c r="M164" s="7">
        <f t="shared" si="15"/>
        <v>5.5472684528665148</v>
      </c>
      <c r="P164" s="5">
        <f t="shared" si="16"/>
        <v>1.0190527913099579</v>
      </c>
    </row>
    <row r="165" spans="1:16" x14ac:dyDescent="0.15">
      <c r="A165" s="5">
        <v>82</v>
      </c>
      <c r="B165" s="5">
        <v>163</v>
      </c>
      <c r="D165">
        <v>210.36609172349</v>
      </c>
      <c r="E165">
        <v>117.68966439364</v>
      </c>
      <c r="F165">
        <v>120.7708444682</v>
      </c>
      <c r="G165">
        <v>104.20764297167</v>
      </c>
      <c r="I165" s="6">
        <f t="shared" si="17"/>
        <v>89.595247255290005</v>
      </c>
      <c r="J165" s="6">
        <f t="shared" si="17"/>
        <v>13.482021421970003</v>
      </c>
      <c r="K165" s="6">
        <f t="shared" si="14"/>
        <v>73.416821548926009</v>
      </c>
      <c r="L165" s="7">
        <f t="shared" si="13"/>
        <v>5.4455351501880562</v>
      </c>
      <c r="M165" s="7">
        <f t="shared" si="15"/>
        <v>5.519246862904339</v>
      </c>
      <c r="P165" s="5">
        <f t="shared" si="16"/>
        <v>0.4936389424572819</v>
      </c>
    </row>
    <row r="166" spans="1:16" x14ac:dyDescent="0.15">
      <c r="A166" s="5">
        <v>82.5</v>
      </c>
      <c r="B166" s="5">
        <v>164</v>
      </c>
      <c r="D166">
        <v>210.65182511031</v>
      </c>
      <c r="E166">
        <v>117.64326781654999</v>
      </c>
      <c r="F166">
        <v>120.85048102619</v>
      </c>
      <c r="G166">
        <v>104.21913415285999</v>
      </c>
      <c r="I166" s="6">
        <f t="shared" si="17"/>
        <v>89.801344084120004</v>
      </c>
      <c r="J166" s="6">
        <f t="shared" si="17"/>
        <v>13.42413366369</v>
      </c>
      <c r="K166" s="6">
        <f t="shared" si="14"/>
        <v>73.692383687692001</v>
      </c>
      <c r="L166" s="7">
        <f t="shared" si="13"/>
        <v>5.4895448402020444</v>
      </c>
      <c r="M166" s="7">
        <f t="shared" si="15"/>
        <v>5.563706014581232</v>
      </c>
      <c r="P166" s="5">
        <f t="shared" si="16"/>
        <v>1.3058077699934441</v>
      </c>
    </row>
    <row r="167" spans="1:16" x14ac:dyDescent="0.15">
      <c r="A167" s="5">
        <v>83</v>
      </c>
      <c r="B167" s="5">
        <v>165</v>
      </c>
      <c r="D167">
        <v>210.74488567989999</v>
      </c>
      <c r="E167">
        <v>117.49926460757</v>
      </c>
      <c r="F167">
        <v>121.01349545698</v>
      </c>
      <c r="G167">
        <v>104.05077498663999</v>
      </c>
      <c r="I167" s="6">
        <f t="shared" si="17"/>
        <v>89.731390222919998</v>
      </c>
      <c r="J167" s="6">
        <f t="shared" si="17"/>
        <v>13.448489620930005</v>
      </c>
      <c r="K167" s="6">
        <f t="shared" si="14"/>
        <v>73.593202677803987</v>
      </c>
      <c r="L167" s="7">
        <f t="shared" si="13"/>
        <v>5.4722280904518996</v>
      </c>
      <c r="M167" s="7">
        <f t="shared" si="15"/>
        <v>5.5468387264939913</v>
      </c>
      <c r="P167" s="5">
        <f t="shared" si="16"/>
        <v>0.98623895828761254</v>
      </c>
    </row>
    <row r="168" spans="1:16" x14ac:dyDescent="0.15">
      <c r="A168" s="5">
        <v>83.5</v>
      </c>
      <c r="B168" s="5">
        <v>166</v>
      </c>
      <c r="D168">
        <v>210.81294290681001</v>
      </c>
      <c r="E168">
        <v>117.61438695013</v>
      </c>
      <c r="F168">
        <v>120.91141101015999</v>
      </c>
      <c r="G168">
        <v>104.24959914484</v>
      </c>
      <c r="I168" s="6">
        <f t="shared" si="17"/>
        <v>89.901531896650013</v>
      </c>
      <c r="J168" s="6">
        <f t="shared" si="17"/>
        <v>13.364787805289993</v>
      </c>
      <c r="K168" s="6">
        <f t="shared" si="14"/>
        <v>73.863786530302022</v>
      </c>
      <c r="L168" s="7">
        <f t="shared" si="13"/>
        <v>5.5267459241713945</v>
      </c>
      <c r="M168" s="7">
        <f t="shared" si="15"/>
        <v>5.6018060218763903</v>
      </c>
      <c r="P168" s="5">
        <f t="shared" si="16"/>
        <v>1.9923284144437523</v>
      </c>
    </row>
    <row r="169" spans="1:16" x14ac:dyDescent="0.15">
      <c r="A169" s="5">
        <v>84</v>
      </c>
      <c r="B169" s="5">
        <v>167</v>
      </c>
      <c r="D169">
        <v>210.93715737398</v>
      </c>
      <c r="E169">
        <v>117.62321165931</v>
      </c>
      <c r="F169">
        <v>120.76082308926</v>
      </c>
      <c r="G169">
        <v>104.23436664885</v>
      </c>
      <c r="I169" s="6">
        <f t="shared" si="17"/>
        <v>90.176334284719999</v>
      </c>
      <c r="J169" s="6">
        <f t="shared" si="17"/>
        <v>13.388845010460003</v>
      </c>
      <c r="K169" s="6">
        <f t="shared" si="14"/>
        <v>74.109720272168005</v>
      </c>
      <c r="L169" s="7">
        <f t="shared" si="13"/>
        <v>5.5351839695111842</v>
      </c>
      <c r="M169" s="7">
        <f t="shared" si="15"/>
        <v>5.610693528879084</v>
      </c>
      <c r="P169" s="5">
        <f t="shared" si="16"/>
        <v>2.1480467889230028</v>
      </c>
    </row>
    <row r="170" spans="1:16" x14ac:dyDescent="0.15">
      <c r="A170" s="5">
        <v>84.5</v>
      </c>
      <c r="B170" s="5">
        <v>168</v>
      </c>
      <c r="D170">
        <v>210.82724963230001</v>
      </c>
      <c r="E170">
        <v>117.67910148416</v>
      </c>
      <c r="F170">
        <v>120.80451630144</v>
      </c>
      <c r="G170">
        <v>104.17477284874001</v>
      </c>
      <c r="I170" s="6">
        <f t="shared" si="17"/>
        <v>90.022733330860007</v>
      </c>
      <c r="J170" s="6">
        <f t="shared" si="17"/>
        <v>13.504328635419995</v>
      </c>
      <c r="K170" s="6">
        <f t="shared" si="14"/>
        <v>73.817538968356018</v>
      </c>
      <c r="L170" s="7">
        <f t="shared" si="13"/>
        <v>5.4662131647731655</v>
      </c>
      <c r="M170" s="7">
        <f t="shared" si="15"/>
        <v>5.5421721858039694</v>
      </c>
      <c r="P170" s="5">
        <f t="shared" si="16"/>
        <v>0.87523760529780725</v>
      </c>
    </row>
    <row r="171" spans="1:16" x14ac:dyDescent="0.15">
      <c r="A171" s="5">
        <v>85</v>
      </c>
      <c r="B171" s="5">
        <v>169</v>
      </c>
      <c r="D171">
        <v>211.46984891028001</v>
      </c>
      <c r="E171">
        <v>117.66960823639999</v>
      </c>
      <c r="F171">
        <v>120.85195082843001</v>
      </c>
      <c r="G171">
        <v>104.17757883485</v>
      </c>
      <c r="I171" s="6">
        <f t="shared" si="17"/>
        <v>90.617898081850001</v>
      </c>
      <c r="J171" s="6">
        <f t="shared" si="17"/>
        <v>13.492029401549999</v>
      </c>
      <c r="K171" s="6">
        <f t="shared" si="14"/>
        <v>74.427462799989996</v>
      </c>
      <c r="L171" s="7">
        <f t="shared" si="13"/>
        <v>5.5164023576349139</v>
      </c>
      <c r="M171" s="7">
        <f t="shared" si="15"/>
        <v>5.5928108403286219</v>
      </c>
      <c r="P171" s="5">
        <f t="shared" si="16"/>
        <v>1.8014449452849006</v>
      </c>
    </row>
    <row r="172" spans="1:16" x14ac:dyDescent="0.15">
      <c r="A172" s="5">
        <v>85.5</v>
      </c>
      <c r="B172" s="5">
        <v>170</v>
      </c>
      <c r="D172">
        <v>211.02794491242</v>
      </c>
      <c r="E172">
        <v>117.77109239203</v>
      </c>
      <c r="F172">
        <v>120.99251737039</v>
      </c>
      <c r="G172">
        <v>104.25467664351</v>
      </c>
      <c r="I172" s="6">
        <f t="shared" si="17"/>
        <v>90.035427542029993</v>
      </c>
      <c r="J172" s="6">
        <f t="shared" si="17"/>
        <v>13.516415748520004</v>
      </c>
      <c r="K172" s="6">
        <f t="shared" si="14"/>
        <v>73.815728643805983</v>
      </c>
      <c r="L172" s="7">
        <f t="shared" si="13"/>
        <v>5.4611910448144156</v>
      </c>
      <c r="M172" s="7">
        <f t="shared" si="15"/>
        <v>5.5380489891710276</v>
      </c>
      <c r="P172" s="5">
        <f t="shared" si="16"/>
        <v>0.78255780506864292</v>
      </c>
    </row>
    <row r="173" spans="1:16" x14ac:dyDescent="0.15">
      <c r="A173" s="5">
        <v>86</v>
      </c>
      <c r="B173" s="5">
        <v>171</v>
      </c>
      <c r="D173">
        <v>210.94210455942999</v>
      </c>
      <c r="E173">
        <v>117.93421580425</v>
      </c>
      <c r="F173">
        <v>120.76964190273</v>
      </c>
      <c r="G173">
        <v>104.20376803848001</v>
      </c>
      <c r="I173" s="6">
        <f t="shared" si="17"/>
        <v>90.172462656699992</v>
      </c>
      <c r="J173" s="6">
        <f t="shared" si="17"/>
        <v>13.730447765769995</v>
      </c>
      <c r="K173" s="6">
        <f t="shared" si="14"/>
        <v>73.695925337776004</v>
      </c>
      <c r="L173" s="7">
        <f t="shared" si="13"/>
        <v>5.3673359088477754</v>
      </c>
      <c r="M173" s="7">
        <f t="shared" si="15"/>
        <v>5.4446433148672924</v>
      </c>
      <c r="P173" s="5">
        <f t="shared" si="16"/>
        <v>-0.94947474758158756</v>
      </c>
    </row>
    <row r="174" spans="1:16" x14ac:dyDescent="0.15">
      <c r="A174" s="5">
        <v>86.5</v>
      </c>
      <c r="B174" s="5">
        <v>172</v>
      </c>
      <c r="D174">
        <v>210.63190266078001</v>
      </c>
      <c r="E174">
        <v>117.49511966841</v>
      </c>
      <c r="F174">
        <v>120.60315339391001</v>
      </c>
      <c r="G174">
        <v>104.14190272582</v>
      </c>
      <c r="I174" s="6">
        <f t="shared" si="17"/>
        <v>90.028749266870008</v>
      </c>
      <c r="J174" s="6">
        <f t="shared" si="17"/>
        <v>13.353216942589995</v>
      </c>
      <c r="K174" s="6">
        <f t="shared" si="14"/>
        <v>74.004888935762011</v>
      </c>
      <c r="L174" s="7">
        <f t="shared" si="13"/>
        <v>5.542101896040041</v>
      </c>
      <c r="M174" s="7">
        <f t="shared" si="15"/>
        <v>5.619858763722462</v>
      </c>
      <c r="P174" s="5">
        <f t="shared" si="16"/>
        <v>2.2757124070206793</v>
      </c>
    </row>
    <row r="175" spans="1:16" x14ac:dyDescent="0.15">
      <c r="A175" s="5">
        <v>87</v>
      </c>
      <c r="B175" s="5">
        <v>173</v>
      </c>
      <c r="D175">
        <v>211.48776574408001</v>
      </c>
      <c r="E175">
        <v>117.84864286669</v>
      </c>
      <c r="F175">
        <v>120.7622928915</v>
      </c>
      <c r="G175">
        <v>104.27578834848001</v>
      </c>
      <c r="I175" s="6">
        <f t="shared" si="17"/>
        <v>90.725472852580012</v>
      </c>
      <c r="J175" s="6">
        <f t="shared" si="17"/>
        <v>13.572854518209994</v>
      </c>
      <c r="K175" s="6">
        <f t="shared" si="14"/>
        <v>74.43804743072802</v>
      </c>
      <c r="L175" s="7">
        <f t="shared" si="13"/>
        <v>5.4843325205363662</v>
      </c>
      <c r="M175" s="7">
        <f t="shared" si="15"/>
        <v>5.5625388498816912</v>
      </c>
      <c r="P175" s="5">
        <f t="shared" si="16"/>
        <v>1.2096179638332101</v>
      </c>
    </row>
    <row r="176" spans="1:16" x14ac:dyDescent="0.15">
      <c r="A176" s="5">
        <v>87.5</v>
      </c>
      <c r="B176" s="5">
        <v>174</v>
      </c>
      <c r="D176">
        <v>211.41462762401</v>
      </c>
      <c r="E176">
        <v>117.80251370504</v>
      </c>
      <c r="F176">
        <v>120.56560662747</v>
      </c>
      <c r="G176">
        <v>104.21726349546</v>
      </c>
      <c r="I176" s="6">
        <f t="shared" si="17"/>
        <v>90.849020996539991</v>
      </c>
      <c r="J176" s="6">
        <f t="shared" si="17"/>
        <v>13.585250209579996</v>
      </c>
      <c r="K176" s="6">
        <f t="shared" si="14"/>
        <v>74.546720745043999</v>
      </c>
      <c r="L176" s="7">
        <f t="shared" si="13"/>
        <v>5.4873277705607082</v>
      </c>
      <c r="M176" s="7">
        <f t="shared" si="15"/>
        <v>5.5659835615689373</v>
      </c>
      <c r="P176" s="5">
        <f t="shared" si="16"/>
        <v>1.2648932611523751</v>
      </c>
    </row>
    <row r="177" spans="1:16" x14ac:dyDescent="0.15">
      <c r="A177" s="5">
        <v>88</v>
      </c>
      <c r="B177" s="5">
        <v>175</v>
      </c>
      <c r="D177">
        <v>211.48148148147999</v>
      </c>
      <c r="E177">
        <v>117.74087444846</v>
      </c>
      <c r="F177">
        <v>120.83230892571</v>
      </c>
      <c r="G177">
        <v>104.21018172101</v>
      </c>
      <c r="I177" s="6">
        <f t="shared" si="17"/>
        <v>90.649172555769994</v>
      </c>
      <c r="J177" s="6">
        <f t="shared" si="17"/>
        <v>13.530692727450003</v>
      </c>
      <c r="K177" s="6">
        <f t="shared" si="14"/>
        <v>74.412341282829999</v>
      </c>
      <c r="L177" s="7">
        <f t="shared" si="13"/>
        <v>5.4995219226187961</v>
      </c>
      <c r="M177" s="7">
        <f t="shared" si="15"/>
        <v>5.5786271752899292</v>
      </c>
      <c r="P177" s="5">
        <f t="shared" si="16"/>
        <v>1.4899280245571422</v>
      </c>
    </row>
    <row r="178" spans="1:16" x14ac:dyDescent="0.15">
      <c r="A178" s="5">
        <v>88.5</v>
      </c>
      <c r="B178" s="5">
        <v>176</v>
      </c>
      <c r="D178">
        <v>211.03369434416001</v>
      </c>
      <c r="E178">
        <v>117.65142398716</v>
      </c>
      <c r="F178">
        <v>120.83244254409</v>
      </c>
      <c r="G178">
        <v>104.07442544094</v>
      </c>
      <c r="I178" s="6">
        <f t="shared" si="17"/>
        <v>90.201251800070011</v>
      </c>
      <c r="J178" s="6">
        <f t="shared" si="17"/>
        <v>13.576998546219997</v>
      </c>
      <c r="K178" s="6">
        <f t="shared" si="14"/>
        <v>73.908853544606018</v>
      </c>
      <c r="L178" s="7">
        <f t="shared" si="13"/>
        <v>5.4436813330279943</v>
      </c>
      <c r="M178" s="7">
        <f t="shared" si="15"/>
        <v>5.5232360473620314</v>
      </c>
      <c r="P178" s="5">
        <f t="shared" si="16"/>
        <v>0.45942801052671439</v>
      </c>
    </row>
    <row r="179" spans="1:16" x14ac:dyDescent="0.15">
      <c r="A179" s="5">
        <v>89</v>
      </c>
      <c r="B179" s="5">
        <v>177</v>
      </c>
      <c r="D179">
        <v>211.4610242011</v>
      </c>
      <c r="E179">
        <v>117.81508223025</v>
      </c>
      <c r="F179">
        <v>120.83150721539</v>
      </c>
      <c r="G179">
        <v>104.23997862106</v>
      </c>
      <c r="I179" s="6">
        <f t="shared" si="17"/>
        <v>90.629516985709998</v>
      </c>
      <c r="J179" s="6">
        <f t="shared" si="17"/>
        <v>13.575103609189995</v>
      </c>
      <c r="K179" s="6">
        <f t="shared" si="14"/>
        <v>74.339392654682001</v>
      </c>
      <c r="L179" s="7">
        <f t="shared" si="13"/>
        <v>5.4761565579769238</v>
      </c>
      <c r="M179" s="7">
        <f t="shared" si="15"/>
        <v>5.556160733973865</v>
      </c>
      <c r="P179" s="5">
        <f t="shared" si="16"/>
        <v>1.0587361484018505</v>
      </c>
    </row>
    <row r="180" spans="1:16" x14ac:dyDescent="0.15">
      <c r="A180" s="5">
        <v>89.5</v>
      </c>
      <c r="B180" s="5">
        <v>178</v>
      </c>
      <c r="D180">
        <v>211.59433079288999</v>
      </c>
      <c r="E180">
        <v>117.8638855462</v>
      </c>
      <c r="F180">
        <v>120.69802244789</v>
      </c>
      <c r="G180">
        <v>104.13375200428</v>
      </c>
      <c r="I180" s="6">
        <f t="shared" si="17"/>
        <v>90.896308344999994</v>
      </c>
      <c r="J180" s="6">
        <f t="shared" si="17"/>
        <v>13.730133541919997</v>
      </c>
      <c r="K180" s="6">
        <f t="shared" si="14"/>
        <v>74.420148094696003</v>
      </c>
      <c r="L180" s="7">
        <f t="shared" si="13"/>
        <v>5.4202057006569522</v>
      </c>
      <c r="M180" s="7">
        <f t="shared" si="15"/>
        <v>5.5006593383167974</v>
      </c>
      <c r="P180" s="5">
        <f t="shared" si="16"/>
        <v>2.6201218599772716E-2</v>
      </c>
    </row>
    <row r="181" spans="1:16" x14ac:dyDescent="0.15">
      <c r="A181" s="5">
        <v>90</v>
      </c>
      <c r="B181" s="5">
        <v>179</v>
      </c>
      <c r="D181">
        <v>211.58390159112</v>
      </c>
      <c r="E181">
        <v>117.65744083433999</v>
      </c>
      <c r="F181">
        <v>120.88241582041999</v>
      </c>
      <c r="G181">
        <v>104.14257081775</v>
      </c>
      <c r="I181" s="6">
        <f t="shared" si="17"/>
        <v>90.701485770700003</v>
      </c>
      <c r="J181" s="6">
        <f t="shared" si="17"/>
        <v>13.514870016589995</v>
      </c>
      <c r="K181" s="6">
        <f t="shared" si="14"/>
        <v>74.483641750792003</v>
      </c>
      <c r="L181" s="7">
        <f t="shared" si="13"/>
        <v>5.5112362648964153</v>
      </c>
      <c r="M181" s="7">
        <f t="shared" si="15"/>
        <v>5.5921393642191655</v>
      </c>
      <c r="P181" s="5">
        <f t="shared" si="16"/>
        <v>1.7061082255525879</v>
      </c>
    </row>
    <row r="182" spans="1:16" x14ac:dyDescent="0.15">
      <c r="A182" s="5">
        <v>90.5</v>
      </c>
      <c r="B182" s="5">
        <v>180</v>
      </c>
      <c r="D182">
        <v>211.83005749431999</v>
      </c>
      <c r="E182">
        <v>117.70931942772999</v>
      </c>
      <c r="F182">
        <v>120.62319615179</v>
      </c>
      <c r="G182">
        <v>104.19428113308</v>
      </c>
      <c r="I182" s="6">
        <f t="shared" ref="I182:J241" si="18">D182-F182</f>
        <v>91.20686134252999</v>
      </c>
      <c r="J182" s="6">
        <f t="shared" si="18"/>
        <v>13.515038294649997</v>
      </c>
      <c r="K182" s="6">
        <f>I182-1.2*J182</f>
        <v>74.988815388950002</v>
      </c>
      <c r="L182" s="7">
        <f t="shared" si="13"/>
        <v>5.5485462751988459</v>
      </c>
      <c r="M182" s="7">
        <f>L182+ABS($N$2)*A182</f>
        <v>5.6298988361845002</v>
      </c>
      <c r="P182" s="5">
        <f>(L182-$O$2)/$O$2*100</f>
        <v>2.3946390312241563</v>
      </c>
    </row>
    <row r="183" spans="1:16" x14ac:dyDescent="0.15">
      <c r="A183" s="5">
        <v>91</v>
      </c>
      <c r="B183" s="5">
        <v>181</v>
      </c>
      <c r="D183">
        <v>211.26019521326</v>
      </c>
      <c r="E183">
        <v>117.71961492178001</v>
      </c>
      <c r="F183">
        <v>120.8447354356</v>
      </c>
      <c r="G183">
        <v>104.08658471406</v>
      </c>
      <c r="I183" s="6">
        <f t="shared" si="18"/>
        <v>90.415459777660004</v>
      </c>
      <c r="J183" s="6">
        <f t="shared" si="18"/>
        <v>13.633030207720012</v>
      </c>
      <c r="K183" s="6">
        <f t="shared" ref="K183:K241" si="19">I183-1.2*J183</f>
        <v>74.05582352839599</v>
      </c>
      <c r="L183" s="7">
        <f t="shared" si="13"/>
        <v>5.4320882738498009</v>
      </c>
      <c r="M183" s="7">
        <f t="shared" ref="M183:M241" si="20">L183+ABS($N$2)*A183</f>
        <v>5.5138902964983592</v>
      </c>
      <c r="P183" s="5">
        <f t="shared" ref="P183:P241" si="21">(L183-$O$2)/$O$2*100</f>
        <v>0.24548600645174723</v>
      </c>
    </row>
    <row r="184" spans="1:16" x14ac:dyDescent="0.15">
      <c r="A184" s="5">
        <v>91.5</v>
      </c>
      <c r="B184" s="5">
        <v>182</v>
      </c>
      <c r="D184">
        <v>211.50795560904001</v>
      </c>
      <c r="E184">
        <v>117.88313945714999</v>
      </c>
      <c r="F184">
        <v>120.73156066275</v>
      </c>
      <c r="G184">
        <v>104.06961517905</v>
      </c>
      <c r="I184" s="6">
        <f t="shared" si="18"/>
        <v>90.776394946290011</v>
      </c>
      <c r="J184" s="6">
        <f t="shared" si="18"/>
        <v>13.81352427809999</v>
      </c>
      <c r="K184" s="6">
        <f t="shared" si="19"/>
        <v>74.20016581257002</v>
      </c>
      <c r="L184" s="7">
        <f t="shared" si="13"/>
        <v>5.3715593731722198</v>
      </c>
      <c r="M184" s="7">
        <f t="shared" si="20"/>
        <v>5.4538108574836821</v>
      </c>
      <c r="P184" s="5">
        <f t="shared" si="21"/>
        <v>-0.8715335926351544</v>
      </c>
    </row>
    <row r="185" spans="1:16" x14ac:dyDescent="0.15">
      <c r="A185" s="5">
        <v>92</v>
      </c>
      <c r="B185" s="5">
        <v>183</v>
      </c>
      <c r="D185">
        <v>212.06190667202</v>
      </c>
      <c r="E185">
        <v>117.76387217543</v>
      </c>
      <c r="F185">
        <v>120.60529128808</v>
      </c>
      <c r="G185">
        <v>104.13749331907999</v>
      </c>
      <c r="I185" s="6">
        <f t="shared" si="18"/>
        <v>91.456615383940004</v>
      </c>
      <c r="J185" s="6">
        <f t="shared" si="18"/>
        <v>13.626378856350001</v>
      </c>
      <c r="K185" s="6">
        <f t="shared" si="19"/>
        <v>75.104960756319997</v>
      </c>
      <c r="L185" s="7">
        <f t="shared" si="13"/>
        <v>5.5117329077725215</v>
      </c>
      <c r="M185" s="7">
        <f t="shared" si="20"/>
        <v>5.5944338537468878</v>
      </c>
      <c r="P185" s="5">
        <f t="shared" si="21"/>
        <v>1.715273431266674</v>
      </c>
    </row>
    <row r="186" spans="1:16" x14ac:dyDescent="0.15">
      <c r="A186" s="5">
        <v>92.5</v>
      </c>
      <c r="B186" s="5">
        <v>184</v>
      </c>
      <c r="D186">
        <v>211.37478272496</v>
      </c>
      <c r="E186">
        <v>117.72309132237</v>
      </c>
      <c r="F186">
        <v>120.69615179049001</v>
      </c>
      <c r="G186">
        <v>104.11664885088</v>
      </c>
      <c r="I186" s="6">
        <f t="shared" si="18"/>
        <v>90.678630934469993</v>
      </c>
      <c r="J186" s="6">
        <f t="shared" si="18"/>
        <v>13.606442471489999</v>
      </c>
      <c r="K186" s="6">
        <f t="shared" si="19"/>
        <v>74.350899968682</v>
      </c>
      <c r="L186" s="7">
        <f t="shared" si="13"/>
        <v>5.4643893967487642</v>
      </c>
      <c r="M186" s="7">
        <f t="shared" si="20"/>
        <v>5.5475398043860347</v>
      </c>
      <c r="P186" s="5">
        <f t="shared" si="21"/>
        <v>0.841581209681179</v>
      </c>
    </row>
    <row r="187" spans="1:16" x14ac:dyDescent="0.15">
      <c r="A187" s="5">
        <v>93</v>
      </c>
      <c r="B187" s="5">
        <v>185</v>
      </c>
      <c r="D187">
        <v>211.37866024869999</v>
      </c>
      <c r="E187">
        <v>117.7591924054</v>
      </c>
      <c r="F187">
        <v>120.57215392838</v>
      </c>
      <c r="G187">
        <v>104.04048637093</v>
      </c>
      <c r="I187" s="6">
        <f t="shared" si="18"/>
        <v>90.806506320319983</v>
      </c>
      <c r="J187" s="6">
        <f t="shared" si="18"/>
        <v>13.718706034470003</v>
      </c>
      <c r="K187" s="6">
        <f t="shared" si="19"/>
        <v>74.344059078955979</v>
      </c>
      <c r="L187" s="7">
        <f t="shared" si="13"/>
        <v>5.4191742932720492</v>
      </c>
      <c r="M187" s="7">
        <f t="shared" si="20"/>
        <v>5.5027741625722237</v>
      </c>
      <c r="P187" s="5">
        <f t="shared" si="21"/>
        <v>7.1672984280446213E-3</v>
      </c>
    </row>
    <row r="188" spans="1:16" x14ac:dyDescent="0.15">
      <c r="A188" s="5">
        <v>93.5</v>
      </c>
      <c r="B188" s="5">
        <v>186</v>
      </c>
      <c r="D188">
        <v>211.69514640995001</v>
      </c>
      <c r="E188">
        <v>117.66613183581001</v>
      </c>
      <c r="F188">
        <v>120.31146445751</v>
      </c>
      <c r="G188">
        <v>104.20483698557</v>
      </c>
      <c r="I188" s="6">
        <f t="shared" si="18"/>
        <v>91.383681952440014</v>
      </c>
      <c r="J188" s="6">
        <f t="shared" si="18"/>
        <v>13.461294850240009</v>
      </c>
      <c r="K188" s="6">
        <f t="shared" si="19"/>
        <v>75.230128132152004</v>
      </c>
      <c r="L188" s="7">
        <f t="shared" si="13"/>
        <v>5.5886249405502539</v>
      </c>
      <c r="M188" s="7">
        <f t="shared" si="20"/>
        <v>5.6726742715133325</v>
      </c>
      <c r="P188" s="5">
        <f t="shared" si="21"/>
        <v>3.134263478415702</v>
      </c>
    </row>
    <row r="189" spans="1:16" x14ac:dyDescent="0.15">
      <c r="A189" s="5">
        <v>94</v>
      </c>
      <c r="B189" s="5">
        <v>187</v>
      </c>
      <c r="D189">
        <v>212.06324374915999</v>
      </c>
      <c r="E189">
        <v>117.61345099611999</v>
      </c>
      <c r="F189">
        <v>120.77712453234</v>
      </c>
      <c r="G189">
        <v>104.00654730091</v>
      </c>
      <c r="I189" s="6">
        <f t="shared" si="18"/>
        <v>91.286119216819998</v>
      </c>
      <c r="J189" s="6">
        <f t="shared" si="18"/>
        <v>13.606903695209994</v>
      </c>
      <c r="K189" s="6">
        <f t="shared" si="19"/>
        <v>74.957834782568</v>
      </c>
      <c r="L189" s="7">
        <f t="shared" si="13"/>
        <v>5.5088090914434291</v>
      </c>
      <c r="M189" s="7">
        <f t="shared" si="20"/>
        <v>5.5933078840694126</v>
      </c>
      <c r="P189" s="5">
        <f t="shared" si="21"/>
        <v>1.6613163940965587</v>
      </c>
    </row>
    <row r="190" spans="1:16" x14ac:dyDescent="0.15">
      <c r="A190" s="5">
        <v>94.5</v>
      </c>
      <c r="B190" s="5">
        <v>188</v>
      </c>
      <c r="D190">
        <v>211.51036234790999</v>
      </c>
      <c r="E190">
        <v>117.69955876454</v>
      </c>
      <c r="F190">
        <v>120.39337252806</v>
      </c>
      <c r="G190">
        <v>104.14163548904</v>
      </c>
      <c r="I190" s="6">
        <f t="shared" si="18"/>
        <v>91.116989819849991</v>
      </c>
      <c r="J190" s="6">
        <f t="shared" si="18"/>
        <v>13.557923275500002</v>
      </c>
      <c r="K190" s="6">
        <f t="shared" si="19"/>
        <v>74.847481889249991</v>
      </c>
      <c r="L190" s="7">
        <f t="shared" si="13"/>
        <v>5.520571282808775</v>
      </c>
      <c r="M190" s="7">
        <f t="shared" si="20"/>
        <v>5.6055195370976625</v>
      </c>
      <c r="P190" s="5">
        <f t="shared" si="21"/>
        <v>1.8783796173869882</v>
      </c>
    </row>
    <row r="191" spans="1:16" x14ac:dyDescent="0.15">
      <c r="A191" s="5">
        <v>95</v>
      </c>
      <c r="B191" s="5">
        <v>189</v>
      </c>
      <c r="D191">
        <v>211.89290012033999</v>
      </c>
      <c r="E191">
        <v>117.78807327183</v>
      </c>
      <c r="F191">
        <v>120.73877605558999</v>
      </c>
      <c r="G191">
        <v>104.05064136825</v>
      </c>
      <c r="I191" s="6">
        <f t="shared" si="18"/>
        <v>91.154124064749993</v>
      </c>
      <c r="J191" s="6">
        <f t="shared" si="18"/>
        <v>13.737431903580003</v>
      </c>
      <c r="K191" s="6">
        <f t="shared" si="19"/>
        <v>74.669205780453993</v>
      </c>
      <c r="L191" s="7">
        <f t="shared" si="13"/>
        <v>5.4354559356174166</v>
      </c>
      <c r="M191" s="7">
        <f t="shared" si="20"/>
        <v>5.5208536515692082</v>
      </c>
      <c r="P191" s="5">
        <f t="shared" si="21"/>
        <v>0.30763390861769024</v>
      </c>
    </row>
    <row r="192" spans="1:16" x14ac:dyDescent="0.15">
      <c r="A192" s="5">
        <v>95.5</v>
      </c>
      <c r="B192" s="5">
        <v>190</v>
      </c>
      <c r="D192">
        <v>212.09519989303001</v>
      </c>
      <c r="E192">
        <v>117.7492980345</v>
      </c>
      <c r="F192">
        <v>120.67183324425</v>
      </c>
      <c r="G192">
        <v>104.20617316943</v>
      </c>
      <c r="I192" s="6">
        <f t="shared" si="18"/>
        <v>91.423366648780018</v>
      </c>
      <c r="J192" s="6">
        <f t="shared" si="18"/>
        <v>13.543124865069998</v>
      </c>
      <c r="K192" s="6">
        <f t="shared" si="19"/>
        <v>75.171616810696023</v>
      </c>
      <c r="L192" s="7">
        <f t="shared" si="13"/>
        <v>5.5505370850250593</v>
      </c>
      <c r="M192" s="7">
        <f t="shared" si="20"/>
        <v>5.6363842626397549</v>
      </c>
      <c r="P192" s="5">
        <f t="shared" si="21"/>
        <v>2.4313780694198188</v>
      </c>
    </row>
    <row r="193" spans="1:16" x14ac:dyDescent="0.15">
      <c r="A193" s="5">
        <v>96</v>
      </c>
      <c r="B193" s="5">
        <v>191</v>
      </c>
      <c r="D193">
        <v>212.34857601284</v>
      </c>
      <c r="E193">
        <v>117.93448321968</v>
      </c>
      <c r="F193">
        <v>120.55865847141</v>
      </c>
      <c r="G193">
        <v>104.16876002138</v>
      </c>
      <c r="I193" s="6">
        <f t="shared" si="18"/>
        <v>91.78991754143</v>
      </c>
      <c r="J193" s="6">
        <f t="shared" si="18"/>
        <v>13.765723198300009</v>
      </c>
      <c r="K193" s="6">
        <f t="shared" si="19"/>
        <v>75.271049703469998</v>
      </c>
      <c r="L193" s="7">
        <f t="shared" si="13"/>
        <v>5.468005466851575</v>
      </c>
      <c r="M193" s="7">
        <f t="shared" si="20"/>
        <v>5.5543021061291746</v>
      </c>
      <c r="P193" s="5">
        <f t="shared" si="21"/>
        <v>0.90831331833168061</v>
      </c>
    </row>
    <row r="194" spans="1:16" x14ac:dyDescent="0.15">
      <c r="A194" s="5">
        <v>96.5</v>
      </c>
      <c r="B194" s="5">
        <v>192</v>
      </c>
      <c r="D194">
        <v>212.34683781254</v>
      </c>
      <c r="E194">
        <v>117.84302714267</v>
      </c>
      <c r="F194">
        <v>120.49786210583</v>
      </c>
      <c r="G194">
        <v>104.18733297702001</v>
      </c>
      <c r="I194" s="6">
        <f t="shared" si="18"/>
        <v>91.848975706710007</v>
      </c>
      <c r="J194" s="6">
        <f t="shared" si="18"/>
        <v>13.65569416564999</v>
      </c>
      <c r="K194" s="6">
        <f t="shared" si="19"/>
        <v>75.462142707930013</v>
      </c>
      <c r="L194" s="7">
        <f t="shared" ref="L194:L241" si="22">K194/J194</f>
        <v>5.5260568809273805</v>
      </c>
      <c r="M194" s="7">
        <f t="shared" si="20"/>
        <v>5.6128029818678842</v>
      </c>
      <c r="P194" s="5">
        <f t="shared" si="21"/>
        <v>1.9796125911004214</v>
      </c>
    </row>
    <row r="195" spans="1:16" x14ac:dyDescent="0.15">
      <c r="A195" s="5">
        <v>97</v>
      </c>
      <c r="B195" s="5">
        <v>193</v>
      </c>
      <c r="D195">
        <v>212.38160181843</v>
      </c>
      <c r="E195">
        <v>117.81534964568</v>
      </c>
      <c r="F195">
        <v>120.71125066809</v>
      </c>
      <c r="G195">
        <v>104.13027792624</v>
      </c>
      <c r="I195" s="6">
        <f t="shared" si="18"/>
        <v>91.670351150339997</v>
      </c>
      <c r="J195" s="6">
        <f t="shared" si="18"/>
        <v>13.685071719440003</v>
      </c>
      <c r="K195" s="6">
        <f t="shared" si="19"/>
        <v>75.248265087011987</v>
      </c>
      <c r="L195" s="7">
        <f t="shared" si="22"/>
        <v>5.4985656363144848</v>
      </c>
      <c r="M195" s="7">
        <f t="shared" si="20"/>
        <v>5.5857611989178926</v>
      </c>
      <c r="P195" s="5">
        <f t="shared" si="21"/>
        <v>1.4722804127172369</v>
      </c>
    </row>
    <row r="196" spans="1:16" x14ac:dyDescent="0.15">
      <c r="A196" s="5">
        <v>97.5</v>
      </c>
      <c r="B196" s="5">
        <v>194</v>
      </c>
      <c r="D196">
        <v>212.17341890627</v>
      </c>
      <c r="E196">
        <v>117.88621473459</v>
      </c>
      <c r="F196">
        <v>120.54770176376</v>
      </c>
      <c r="G196">
        <v>104.10128273651</v>
      </c>
      <c r="I196" s="6">
        <f t="shared" si="18"/>
        <v>91.625717142509998</v>
      </c>
      <c r="J196" s="6">
        <f t="shared" si="18"/>
        <v>13.784931998079998</v>
      </c>
      <c r="K196" s="6">
        <f t="shared" si="19"/>
        <v>75.083798744814004</v>
      </c>
      <c r="L196" s="7">
        <f t="shared" si="22"/>
        <v>5.4468022588194032</v>
      </c>
      <c r="M196" s="7">
        <f t="shared" si="20"/>
        <v>5.5344472830857159</v>
      </c>
      <c r="P196" s="5">
        <f t="shared" si="21"/>
        <v>0.5170225684531683</v>
      </c>
    </row>
    <row r="197" spans="1:16" x14ac:dyDescent="0.15">
      <c r="A197" s="5">
        <v>98</v>
      </c>
      <c r="B197" s="5">
        <v>195</v>
      </c>
      <c r="D197">
        <v>211.98435619735</v>
      </c>
      <c r="E197">
        <v>117.80518785933999</v>
      </c>
      <c r="F197">
        <v>120.40887226082</v>
      </c>
      <c r="G197">
        <v>104.18225547835</v>
      </c>
      <c r="I197" s="6">
        <f t="shared" si="18"/>
        <v>91.575483936529992</v>
      </c>
      <c r="J197" s="6">
        <f t="shared" si="18"/>
        <v>13.622932380989994</v>
      </c>
      <c r="K197" s="6">
        <f t="shared" si="19"/>
        <v>75.227965079341999</v>
      </c>
      <c r="L197" s="7">
        <f t="shared" si="22"/>
        <v>5.5221565354253856</v>
      </c>
      <c r="M197" s="7">
        <f t="shared" si="20"/>
        <v>5.6102510213546024</v>
      </c>
      <c r="P197" s="5">
        <f t="shared" si="21"/>
        <v>1.9076343737502375</v>
      </c>
    </row>
    <row r="198" spans="1:16" x14ac:dyDescent="0.15">
      <c r="A198" s="5">
        <v>98.5</v>
      </c>
      <c r="B198" s="5">
        <v>196</v>
      </c>
      <c r="D198">
        <v>211.79088113384</v>
      </c>
      <c r="E198">
        <v>117.6821767616</v>
      </c>
      <c r="F198">
        <v>120.55865847141</v>
      </c>
      <c r="G198">
        <v>104.09433458044001</v>
      </c>
      <c r="I198" s="6">
        <f t="shared" si="18"/>
        <v>91.232222662430004</v>
      </c>
      <c r="J198" s="6">
        <f t="shared" si="18"/>
        <v>13.587842181159999</v>
      </c>
      <c r="K198" s="6">
        <f t="shared" si="19"/>
        <v>74.926812045038005</v>
      </c>
      <c r="L198" s="7">
        <f t="shared" si="22"/>
        <v>5.5142539224459464</v>
      </c>
      <c r="M198" s="7">
        <f t="shared" si="20"/>
        <v>5.6027978700380672</v>
      </c>
      <c r="P198" s="5">
        <f t="shared" si="21"/>
        <v>1.7617970384737729</v>
      </c>
    </row>
    <row r="199" spans="1:16" x14ac:dyDescent="0.15">
      <c r="A199" s="5">
        <v>99</v>
      </c>
      <c r="B199" s="5">
        <v>197</v>
      </c>
      <c r="D199">
        <v>211.94023265141999</v>
      </c>
      <c r="E199">
        <v>117.81214066052</v>
      </c>
      <c r="F199">
        <v>120.56854623196</v>
      </c>
      <c r="G199">
        <v>104.18532870123001</v>
      </c>
      <c r="I199" s="6">
        <f t="shared" si="18"/>
        <v>91.371686419459991</v>
      </c>
      <c r="J199" s="6">
        <f t="shared" si="18"/>
        <v>13.626811959289995</v>
      </c>
      <c r="K199" s="6">
        <f t="shared" si="19"/>
        <v>75.019512068311997</v>
      </c>
      <c r="L199" s="7">
        <f t="shared" si="22"/>
        <v>5.5052870981438842</v>
      </c>
      <c r="M199" s="7">
        <f t="shared" si="20"/>
        <v>5.594280507398909</v>
      </c>
      <c r="P199" s="5">
        <f t="shared" si="21"/>
        <v>1.5963204087176008</v>
      </c>
    </row>
    <row r="200" spans="1:16" x14ac:dyDescent="0.15">
      <c r="A200" s="5">
        <v>99.5</v>
      </c>
      <c r="B200" s="5">
        <v>198</v>
      </c>
      <c r="D200">
        <v>212.10255381735999</v>
      </c>
      <c r="E200">
        <v>117.8083968445</v>
      </c>
      <c r="F200">
        <v>120.588989845</v>
      </c>
      <c r="G200">
        <v>104.18132014965001</v>
      </c>
      <c r="I200" s="6">
        <f t="shared" si="18"/>
        <v>91.513563972359989</v>
      </c>
      <c r="J200" s="6">
        <f t="shared" si="18"/>
        <v>13.62707669484999</v>
      </c>
      <c r="K200" s="6">
        <f t="shared" si="19"/>
        <v>75.161071938540005</v>
      </c>
      <c r="L200" s="7">
        <f t="shared" si="22"/>
        <v>5.515568277893764</v>
      </c>
      <c r="M200" s="7">
        <f t="shared" si="20"/>
        <v>5.6050111488116929</v>
      </c>
      <c r="P200" s="5">
        <f t="shared" si="21"/>
        <v>1.7860525722591856</v>
      </c>
    </row>
    <row r="201" spans="1:16" s="41" customFormat="1" x14ac:dyDescent="0.15">
      <c r="A201" s="41">
        <v>100</v>
      </c>
      <c r="B201" s="41">
        <v>199</v>
      </c>
      <c r="D201" s="42">
        <v>212.24588848777</v>
      </c>
      <c r="E201" s="42">
        <v>117.84102152694</v>
      </c>
      <c r="F201" s="42">
        <v>120.66247995724</v>
      </c>
      <c r="G201" s="42">
        <v>104.09339925174</v>
      </c>
      <c r="I201" s="43">
        <f t="shared" si="18"/>
        <v>91.583408530530008</v>
      </c>
      <c r="J201" s="43">
        <f t="shared" si="18"/>
        <v>13.747622275200001</v>
      </c>
      <c r="K201" s="43">
        <f t="shared" si="19"/>
        <v>75.086261800290004</v>
      </c>
      <c r="L201" s="44">
        <f t="shared" si="22"/>
        <v>5.4617635178805966</v>
      </c>
      <c r="M201" s="44">
        <f t="shared" si="20"/>
        <v>5.5516558504614295</v>
      </c>
      <c r="P201" s="41">
        <f t="shared" si="21"/>
        <v>0.79312240524665834</v>
      </c>
    </row>
    <row r="202" spans="1:16" x14ac:dyDescent="0.15">
      <c r="A202" s="5">
        <v>100.5</v>
      </c>
      <c r="B202" s="5">
        <v>200</v>
      </c>
      <c r="D202">
        <v>212.30752774435001</v>
      </c>
      <c r="E202">
        <v>117.79382270357</v>
      </c>
      <c r="F202">
        <v>120.54008551577</v>
      </c>
      <c r="G202">
        <v>104.0085515767</v>
      </c>
      <c r="I202" s="6">
        <f t="shared" si="18"/>
        <v>91.767442228580009</v>
      </c>
      <c r="J202" s="6">
        <f t="shared" si="18"/>
        <v>13.785271126870001</v>
      </c>
      <c r="K202" s="6">
        <f t="shared" si="19"/>
        <v>75.225116876336017</v>
      </c>
      <c r="L202" s="7">
        <f t="shared" si="22"/>
        <v>5.4569196488060783</v>
      </c>
      <c r="M202" s="7">
        <f t="shared" si="20"/>
        <v>5.5472614430498153</v>
      </c>
      <c r="P202" s="5">
        <f t="shared" si="21"/>
        <v>0.70373210357128224</v>
      </c>
    </row>
    <row r="203" spans="1:16" x14ac:dyDescent="0.15">
      <c r="A203" s="5">
        <v>101</v>
      </c>
      <c r="B203" s="5">
        <v>201</v>
      </c>
      <c r="D203">
        <v>212.4610242011</v>
      </c>
      <c r="E203">
        <v>117.83513838749001</v>
      </c>
      <c r="F203">
        <v>120.47047033672</v>
      </c>
      <c r="G203">
        <v>104.07402458577999</v>
      </c>
      <c r="I203" s="6">
        <f t="shared" si="18"/>
        <v>91.990553864380004</v>
      </c>
      <c r="J203" s="6">
        <f t="shared" si="18"/>
        <v>13.76111380171001</v>
      </c>
      <c r="K203" s="6">
        <f t="shared" si="19"/>
        <v>75.477217302328</v>
      </c>
      <c r="L203" s="7">
        <f t="shared" si="22"/>
        <v>5.4848189172702648</v>
      </c>
      <c r="M203" s="7">
        <f t="shared" si="20"/>
        <v>5.5756101731769059</v>
      </c>
      <c r="P203" s="5">
        <f t="shared" si="21"/>
        <v>1.2185940839777123</v>
      </c>
    </row>
    <row r="204" spans="1:16" x14ac:dyDescent="0.15">
      <c r="A204" s="5">
        <v>101.5</v>
      </c>
      <c r="B204" s="5">
        <v>202</v>
      </c>
      <c r="D204">
        <v>211.89784730579001</v>
      </c>
      <c r="E204">
        <v>117.86054285332</v>
      </c>
      <c r="F204">
        <v>120.44441475147001</v>
      </c>
      <c r="G204">
        <v>104.09914484233001</v>
      </c>
      <c r="I204" s="6">
        <f t="shared" si="18"/>
        <v>91.453432554320003</v>
      </c>
      <c r="J204" s="6">
        <f t="shared" si="18"/>
        <v>13.761398010989993</v>
      </c>
      <c r="K204" s="6">
        <f t="shared" si="19"/>
        <v>74.939754941132009</v>
      </c>
      <c r="L204" s="7">
        <f t="shared" si="22"/>
        <v>5.4456498446803412</v>
      </c>
      <c r="M204" s="7">
        <f t="shared" si="20"/>
        <v>5.5368905622498872</v>
      </c>
      <c r="P204" s="5">
        <f t="shared" si="21"/>
        <v>0.49575555112447145</v>
      </c>
    </row>
    <row r="205" spans="1:16" x14ac:dyDescent="0.15">
      <c r="A205" s="5">
        <v>102</v>
      </c>
      <c r="B205" s="5">
        <v>203</v>
      </c>
      <c r="D205">
        <v>211.92044390960999</v>
      </c>
      <c r="E205">
        <v>117.75999465168999</v>
      </c>
      <c r="F205">
        <v>120.50481026189</v>
      </c>
      <c r="G205">
        <v>104.10061464458001</v>
      </c>
      <c r="I205" s="6">
        <f t="shared" si="18"/>
        <v>91.415633647719986</v>
      </c>
      <c r="J205" s="6">
        <f t="shared" si="18"/>
        <v>13.659380007109988</v>
      </c>
      <c r="K205" s="6">
        <f t="shared" si="19"/>
        <v>75.024377639188003</v>
      </c>
      <c r="L205" s="7">
        <f t="shared" si="22"/>
        <v>5.4925170542247361</v>
      </c>
      <c r="M205" s="7">
        <f t="shared" si="20"/>
        <v>5.5842072334571862</v>
      </c>
      <c r="P205" s="5">
        <f t="shared" si="21"/>
        <v>1.360657953605936</v>
      </c>
    </row>
    <row r="206" spans="1:16" x14ac:dyDescent="0.15">
      <c r="A206" s="5">
        <v>102.5</v>
      </c>
      <c r="B206" s="5">
        <v>204</v>
      </c>
      <c r="D206">
        <v>212.26313678298999</v>
      </c>
      <c r="E206">
        <v>117.89664393635999</v>
      </c>
      <c r="F206">
        <v>120.5350080171</v>
      </c>
      <c r="G206">
        <v>104.03634420096</v>
      </c>
      <c r="I206" s="6">
        <f t="shared" si="18"/>
        <v>91.728128765889991</v>
      </c>
      <c r="J206" s="6">
        <f t="shared" si="18"/>
        <v>13.860299735399991</v>
      </c>
      <c r="K206" s="6">
        <f t="shared" si="19"/>
        <v>75.095769083410005</v>
      </c>
      <c r="L206" s="7">
        <f t="shared" si="22"/>
        <v>5.4180479872026979</v>
      </c>
      <c r="M206" s="7">
        <f t="shared" si="20"/>
        <v>5.510187628098052</v>
      </c>
      <c r="P206" s="5">
        <f t="shared" si="21"/>
        <v>-1.361791227217223E-2</v>
      </c>
    </row>
    <row r="207" spans="1:16" x14ac:dyDescent="0.15">
      <c r="A207" s="5">
        <v>103</v>
      </c>
      <c r="B207" s="5">
        <v>205</v>
      </c>
      <c r="D207">
        <v>212.07113250435</v>
      </c>
      <c r="E207">
        <v>117.72857333867999</v>
      </c>
      <c r="F207">
        <v>120.48837520043</v>
      </c>
      <c r="G207">
        <v>104.14043292357</v>
      </c>
      <c r="I207" s="6">
        <f t="shared" si="18"/>
        <v>91.582757303920005</v>
      </c>
      <c r="J207" s="6">
        <f t="shared" si="18"/>
        <v>13.58814041510999</v>
      </c>
      <c r="K207" s="6">
        <f t="shared" si="19"/>
        <v>75.276988805788022</v>
      </c>
      <c r="L207" s="7">
        <f t="shared" si="22"/>
        <v>5.5399036590820137</v>
      </c>
      <c r="M207" s="7">
        <f t="shared" si="20"/>
        <v>5.6324927616402718</v>
      </c>
      <c r="P207" s="5">
        <f t="shared" si="21"/>
        <v>2.2351454425117212</v>
      </c>
    </row>
    <row r="208" spans="1:16" x14ac:dyDescent="0.15">
      <c r="A208" s="5">
        <v>103.5</v>
      </c>
      <c r="B208" s="5">
        <v>206</v>
      </c>
      <c r="D208">
        <v>212.07327182777999</v>
      </c>
      <c r="E208">
        <v>117.86040914561001</v>
      </c>
      <c r="F208">
        <v>120.45056119722</v>
      </c>
      <c r="G208">
        <v>104.10916622127</v>
      </c>
      <c r="I208" s="6">
        <f t="shared" si="18"/>
        <v>91.622710630559993</v>
      </c>
      <c r="J208" s="6">
        <f t="shared" si="18"/>
        <v>13.751242924340005</v>
      </c>
      <c r="K208" s="6">
        <f t="shared" si="19"/>
        <v>75.121219121351984</v>
      </c>
      <c r="L208" s="7">
        <f t="shared" si="22"/>
        <v>5.4628675774744524</v>
      </c>
      <c r="M208" s="7">
        <f t="shared" si="20"/>
        <v>5.5559061416956146</v>
      </c>
      <c r="P208" s="5">
        <f t="shared" si="21"/>
        <v>0.81349707240716207</v>
      </c>
    </row>
    <row r="209" spans="1:16" x14ac:dyDescent="0.15">
      <c r="A209" s="5">
        <v>104</v>
      </c>
      <c r="B209" s="5">
        <v>207</v>
      </c>
      <c r="D209">
        <v>212.06177296429999</v>
      </c>
      <c r="E209">
        <v>117.97365958016</v>
      </c>
      <c r="F209">
        <v>120.40072153928</v>
      </c>
      <c r="G209">
        <v>104.09219668626</v>
      </c>
      <c r="I209" s="6">
        <f t="shared" si="18"/>
        <v>91.661051425019991</v>
      </c>
      <c r="J209" s="6">
        <f t="shared" si="18"/>
        <v>13.881462893900007</v>
      </c>
      <c r="K209" s="6">
        <f t="shared" si="19"/>
        <v>75.003295952339982</v>
      </c>
      <c r="L209" s="7">
        <f t="shared" si="22"/>
        <v>5.4031262069143313</v>
      </c>
      <c r="M209" s="7">
        <f t="shared" si="20"/>
        <v>5.4966142327983976</v>
      </c>
      <c r="P209" s="5">
        <f t="shared" si="21"/>
        <v>-0.28898919522606131</v>
      </c>
    </row>
    <row r="210" spans="1:16" x14ac:dyDescent="0.15">
      <c r="A210" s="5">
        <v>104.5</v>
      </c>
      <c r="B210" s="5">
        <v>208</v>
      </c>
      <c r="D210">
        <v>212.23265142399001</v>
      </c>
      <c r="E210">
        <v>117.87725631769</v>
      </c>
      <c r="F210">
        <v>120.20323356494001</v>
      </c>
      <c r="G210">
        <v>104.00721539284</v>
      </c>
      <c r="I210" s="6">
        <f t="shared" si="18"/>
        <v>92.02941785905</v>
      </c>
      <c r="J210" s="6">
        <f t="shared" si="18"/>
        <v>13.870040924850002</v>
      </c>
      <c r="K210" s="6">
        <f t="shared" si="19"/>
        <v>75.385368749229997</v>
      </c>
      <c r="L210" s="7">
        <f t="shared" si="22"/>
        <v>5.4351223012015195</v>
      </c>
      <c r="M210" s="7">
        <f t="shared" si="20"/>
        <v>5.5290597887484898</v>
      </c>
      <c r="P210" s="5">
        <f t="shared" si="21"/>
        <v>0.30147691291291001</v>
      </c>
    </row>
    <row r="211" spans="1:16" x14ac:dyDescent="0.15">
      <c r="A211" s="5">
        <v>105</v>
      </c>
      <c r="B211" s="5">
        <v>209</v>
      </c>
      <c r="D211">
        <v>212.27316486161001</v>
      </c>
      <c r="E211">
        <v>117.81347773767</v>
      </c>
      <c r="F211">
        <v>120.49171566008</v>
      </c>
      <c r="G211">
        <v>104.1174505612</v>
      </c>
      <c r="I211" s="6">
        <f t="shared" si="18"/>
        <v>91.781449201530009</v>
      </c>
      <c r="J211" s="6">
        <f t="shared" si="18"/>
        <v>13.696027176469997</v>
      </c>
      <c r="K211" s="6">
        <f t="shared" si="19"/>
        <v>75.346216589766016</v>
      </c>
      <c r="L211" s="7">
        <f t="shared" si="22"/>
        <v>5.5013191503600458</v>
      </c>
      <c r="M211" s="7">
        <f t="shared" si="20"/>
        <v>5.5957060995699202</v>
      </c>
      <c r="P211" s="5">
        <f t="shared" si="21"/>
        <v>1.5230946373408787</v>
      </c>
    </row>
    <row r="212" spans="1:16" x14ac:dyDescent="0.15">
      <c r="A212" s="5">
        <v>105.5</v>
      </c>
      <c r="B212" s="5">
        <v>210</v>
      </c>
      <c r="D212">
        <v>212.14360208584</v>
      </c>
      <c r="E212">
        <v>117.85465971387001</v>
      </c>
      <c r="F212">
        <v>120.32322287546999</v>
      </c>
      <c r="G212">
        <v>104.15379476216</v>
      </c>
      <c r="I212" s="6">
        <f t="shared" si="18"/>
        <v>91.820379210370007</v>
      </c>
      <c r="J212" s="6">
        <f t="shared" si="18"/>
        <v>13.700864951710003</v>
      </c>
      <c r="K212" s="6">
        <f t="shared" si="19"/>
        <v>75.379341268318001</v>
      </c>
      <c r="L212" s="7">
        <f t="shared" si="22"/>
        <v>5.5017943417440893</v>
      </c>
      <c r="M212" s="7">
        <f t="shared" si="20"/>
        <v>5.5966307526168686</v>
      </c>
      <c r="P212" s="5">
        <f t="shared" si="21"/>
        <v>1.5318639703925596</v>
      </c>
    </row>
    <row r="213" spans="1:16" x14ac:dyDescent="0.15">
      <c r="A213" s="5">
        <v>106</v>
      </c>
      <c r="B213" s="5">
        <v>211</v>
      </c>
      <c r="D213">
        <v>212.44738601417001</v>
      </c>
      <c r="E213">
        <v>117.88260462629</v>
      </c>
      <c r="F213">
        <v>120.3939070016</v>
      </c>
      <c r="G213">
        <v>104.1865312667</v>
      </c>
      <c r="I213" s="6">
        <f t="shared" si="18"/>
        <v>92.053479012570008</v>
      </c>
      <c r="J213" s="6">
        <f t="shared" si="18"/>
        <v>13.696073359590002</v>
      </c>
      <c r="K213" s="6">
        <f t="shared" si="19"/>
        <v>75.618190981062014</v>
      </c>
      <c r="L213" s="7">
        <f t="shared" si="22"/>
        <v>5.5211584368532964</v>
      </c>
      <c r="M213" s="7">
        <f t="shared" si="20"/>
        <v>5.6164443093889798</v>
      </c>
      <c r="P213" s="5">
        <f t="shared" si="21"/>
        <v>1.8892151450121673</v>
      </c>
    </row>
    <row r="214" spans="1:16" x14ac:dyDescent="0.15">
      <c r="A214" s="5">
        <v>106.5</v>
      </c>
      <c r="B214" s="5">
        <v>212</v>
      </c>
      <c r="D214">
        <v>212.09653697018001</v>
      </c>
      <c r="E214">
        <v>117.88313945714999</v>
      </c>
      <c r="F214">
        <v>120.12185996793001</v>
      </c>
      <c r="G214">
        <v>104.13976483163999</v>
      </c>
      <c r="I214" s="6">
        <f t="shared" si="18"/>
        <v>91.974677002250004</v>
      </c>
      <c r="J214" s="6">
        <f t="shared" si="18"/>
        <v>13.74337462551</v>
      </c>
      <c r="K214" s="6">
        <f t="shared" si="19"/>
        <v>75.48262745163801</v>
      </c>
      <c r="L214" s="7">
        <f t="shared" si="22"/>
        <v>5.4922920686109826</v>
      </c>
      <c r="M214" s="7">
        <f t="shared" si="20"/>
        <v>5.58802740280957</v>
      </c>
      <c r="P214" s="5">
        <f t="shared" si="21"/>
        <v>1.3565059974781695</v>
      </c>
    </row>
    <row r="215" spans="1:16" x14ac:dyDescent="0.15">
      <c r="A215" s="5">
        <v>107</v>
      </c>
      <c r="B215" s="5">
        <v>213</v>
      </c>
      <c r="D215">
        <v>212.45955341622999</v>
      </c>
      <c r="E215">
        <v>117.96403262468</v>
      </c>
      <c r="F215">
        <v>120.55424906467</v>
      </c>
      <c r="G215">
        <v>104.10342063068001</v>
      </c>
      <c r="I215" s="6">
        <f t="shared" si="18"/>
        <v>91.905304351559991</v>
      </c>
      <c r="J215" s="6">
        <f t="shared" si="18"/>
        <v>13.860611993999996</v>
      </c>
      <c r="K215" s="6">
        <f t="shared" si="19"/>
        <v>75.272569958760002</v>
      </c>
      <c r="L215" s="7">
        <f t="shared" si="22"/>
        <v>5.4306815594682334</v>
      </c>
      <c r="M215" s="7">
        <f t="shared" si="20"/>
        <v>5.5268663553297248</v>
      </c>
      <c r="P215" s="5">
        <f t="shared" si="21"/>
        <v>0.21952605150562551</v>
      </c>
    </row>
    <row r="216" spans="1:16" x14ac:dyDescent="0.15">
      <c r="A216" s="5">
        <v>107.5</v>
      </c>
      <c r="B216" s="5">
        <v>214</v>
      </c>
      <c r="D216">
        <v>212.60155100949001</v>
      </c>
      <c r="E216">
        <v>117.85211926728</v>
      </c>
      <c r="F216">
        <v>120.3825494388</v>
      </c>
      <c r="G216">
        <v>104.13629075361</v>
      </c>
      <c r="I216" s="6">
        <f t="shared" si="18"/>
        <v>92.219001570690011</v>
      </c>
      <c r="J216" s="6">
        <f t="shared" si="18"/>
        <v>13.715828513670004</v>
      </c>
      <c r="K216" s="6">
        <f t="shared" si="19"/>
        <v>75.760007354286003</v>
      </c>
      <c r="L216" s="7">
        <f t="shared" si="22"/>
        <v>5.5235458272738764</v>
      </c>
      <c r="M216" s="7">
        <f t="shared" si="20"/>
        <v>5.6201800847982719</v>
      </c>
      <c r="P216" s="5">
        <f t="shared" si="21"/>
        <v>1.9332728077254751</v>
      </c>
    </row>
    <row r="217" spans="1:16" x14ac:dyDescent="0.15">
      <c r="A217" s="5">
        <v>108</v>
      </c>
      <c r="B217" s="5">
        <v>215</v>
      </c>
      <c r="D217">
        <v>212.89918438294001</v>
      </c>
      <c r="E217">
        <v>118.01631234122</v>
      </c>
      <c r="F217">
        <v>120.72581507215</v>
      </c>
      <c r="G217">
        <v>104.04422768572999</v>
      </c>
      <c r="I217" s="6">
        <f t="shared" si="18"/>
        <v>92.173369310790008</v>
      </c>
      <c r="J217" s="6">
        <f t="shared" si="18"/>
        <v>13.972084655490008</v>
      </c>
      <c r="K217" s="6">
        <f t="shared" si="19"/>
        <v>75.406867724202002</v>
      </c>
      <c r="L217" s="7">
        <f t="shared" si="22"/>
        <v>5.3969661352268297</v>
      </c>
      <c r="M217" s="7">
        <f t="shared" si="20"/>
        <v>5.4940498544141292</v>
      </c>
      <c r="P217" s="5">
        <f t="shared" si="21"/>
        <v>-0.40266911886075979</v>
      </c>
    </row>
    <row r="218" spans="1:16" x14ac:dyDescent="0.15">
      <c r="A218" s="5">
        <v>108.5</v>
      </c>
      <c r="B218" s="5">
        <v>216</v>
      </c>
      <c r="D218">
        <v>212.33159513304</v>
      </c>
      <c r="E218">
        <v>118.07233587378001</v>
      </c>
      <c r="F218">
        <v>120.21552645644</v>
      </c>
      <c r="G218">
        <v>104.13321753072999</v>
      </c>
      <c r="I218" s="6">
        <f t="shared" si="18"/>
        <v>92.116068676599994</v>
      </c>
      <c r="J218" s="6">
        <f t="shared" si="18"/>
        <v>13.939118343050012</v>
      </c>
      <c r="K218" s="6">
        <f t="shared" si="19"/>
        <v>75.38912666493998</v>
      </c>
      <c r="L218" s="7">
        <f t="shared" si="22"/>
        <v>5.4084573220176937</v>
      </c>
      <c r="M218" s="7">
        <f t="shared" si="20"/>
        <v>5.5059905028678973</v>
      </c>
      <c r="P218" s="5">
        <f t="shared" si="21"/>
        <v>-0.19060710024693372</v>
      </c>
    </row>
    <row r="219" spans="1:16" x14ac:dyDescent="0.15">
      <c r="A219" s="5">
        <v>109</v>
      </c>
      <c r="B219" s="5">
        <v>217</v>
      </c>
      <c r="D219">
        <v>212.52814547399001</v>
      </c>
      <c r="E219">
        <v>118.0447920845</v>
      </c>
      <c r="F219">
        <v>120.33164083378</v>
      </c>
      <c r="G219">
        <v>104.11945483699</v>
      </c>
      <c r="I219" s="6">
        <f t="shared" si="18"/>
        <v>92.196504640210009</v>
      </c>
      <c r="J219" s="6">
        <f t="shared" si="18"/>
        <v>13.925337247510001</v>
      </c>
      <c r="K219" s="6">
        <f t="shared" si="19"/>
        <v>75.486099943198013</v>
      </c>
      <c r="L219" s="7">
        <f t="shared" si="22"/>
        <v>5.4207735584066903</v>
      </c>
      <c r="M219" s="7">
        <f t="shared" si="20"/>
        <v>5.5187562009197988</v>
      </c>
      <c r="P219" s="5">
        <f t="shared" si="21"/>
        <v>3.6680646259125378E-2</v>
      </c>
    </row>
    <row r="220" spans="1:16" x14ac:dyDescent="0.15">
      <c r="A220" s="5">
        <v>109.5</v>
      </c>
      <c r="B220" s="5">
        <v>218</v>
      </c>
      <c r="D220">
        <v>212.30231314347</v>
      </c>
      <c r="E220">
        <v>117.84677095868</v>
      </c>
      <c r="F220">
        <v>120.02712453234</v>
      </c>
      <c r="G220">
        <v>104.04890432924</v>
      </c>
      <c r="I220" s="6">
        <f t="shared" si="18"/>
        <v>92.275188611130005</v>
      </c>
      <c r="J220" s="6">
        <f t="shared" si="18"/>
        <v>13.797866629439994</v>
      </c>
      <c r="K220" s="6">
        <f t="shared" si="19"/>
        <v>75.717748655802012</v>
      </c>
      <c r="L220" s="7">
        <f t="shared" si="22"/>
        <v>5.4876417267467907</v>
      </c>
      <c r="M220" s="7">
        <f t="shared" si="20"/>
        <v>5.5860738309228033</v>
      </c>
      <c r="P220" s="5">
        <f t="shared" si="21"/>
        <v>1.2706871085406966</v>
      </c>
    </row>
    <row r="221" spans="1:16" x14ac:dyDescent="0.15">
      <c r="A221" s="5">
        <v>110</v>
      </c>
      <c r="B221" s="5">
        <v>219</v>
      </c>
      <c r="D221">
        <v>212.28412889424001</v>
      </c>
      <c r="E221">
        <v>117.76520925257</v>
      </c>
      <c r="F221">
        <v>120.4043292357</v>
      </c>
      <c r="G221">
        <v>104.1922768573</v>
      </c>
      <c r="I221" s="6">
        <f t="shared" si="18"/>
        <v>91.879799658540009</v>
      </c>
      <c r="J221" s="6">
        <f t="shared" si="18"/>
        <v>13.572932395270001</v>
      </c>
      <c r="K221" s="6">
        <f t="shared" si="19"/>
        <v>75.592280784216001</v>
      </c>
      <c r="L221" s="7">
        <f t="shared" si="22"/>
        <v>5.5693404035931815</v>
      </c>
      <c r="M221" s="7">
        <f t="shared" si="20"/>
        <v>5.6682219694320981</v>
      </c>
      <c r="P221" s="5">
        <f t="shared" si="21"/>
        <v>2.7783804952584661</v>
      </c>
    </row>
    <row r="222" spans="1:16" x14ac:dyDescent="0.15">
      <c r="A222" s="5">
        <v>110.5</v>
      </c>
      <c r="B222" s="5">
        <v>220</v>
      </c>
      <c r="D222">
        <v>212.48495788207001</v>
      </c>
      <c r="E222">
        <v>117.88461024201</v>
      </c>
      <c r="F222">
        <v>120.36504543025001</v>
      </c>
      <c r="G222">
        <v>103.93693212186</v>
      </c>
      <c r="I222" s="6">
        <f t="shared" si="18"/>
        <v>92.119912451819999</v>
      </c>
      <c r="J222" s="6">
        <f t="shared" si="18"/>
        <v>13.947678120150002</v>
      </c>
      <c r="K222" s="6">
        <f t="shared" si="19"/>
        <v>75.382698707640003</v>
      </c>
      <c r="L222" s="7">
        <f t="shared" si="22"/>
        <v>5.4046772558319756</v>
      </c>
      <c r="M222" s="7">
        <f t="shared" si="20"/>
        <v>5.5040082833337962</v>
      </c>
      <c r="P222" s="5">
        <f t="shared" si="21"/>
        <v>-0.26036564481036961</v>
      </c>
    </row>
    <row r="223" spans="1:16" x14ac:dyDescent="0.15">
      <c r="A223" s="5">
        <v>111</v>
      </c>
      <c r="B223" s="5">
        <v>221</v>
      </c>
      <c r="D223">
        <v>212.60569594866001</v>
      </c>
      <c r="E223">
        <v>117.852252975</v>
      </c>
      <c r="F223">
        <v>120.40366114376999</v>
      </c>
      <c r="G223">
        <v>103.90726884019</v>
      </c>
      <c r="I223" s="6">
        <f t="shared" si="18"/>
        <v>92.202034804890019</v>
      </c>
      <c r="J223" s="6">
        <f t="shared" si="18"/>
        <v>13.944984134809999</v>
      </c>
      <c r="K223" s="6">
        <f t="shared" si="19"/>
        <v>75.468053843118014</v>
      </c>
      <c r="L223" s="7">
        <f t="shared" si="22"/>
        <v>5.4118422160647564</v>
      </c>
      <c r="M223" s="7">
        <f t="shared" si="20"/>
        <v>5.5116227052294811</v>
      </c>
      <c r="P223" s="5">
        <f t="shared" si="21"/>
        <v>-0.12814118811114653</v>
      </c>
    </row>
    <row r="224" spans="1:16" x14ac:dyDescent="0.15">
      <c r="A224" s="5">
        <v>111.5</v>
      </c>
      <c r="B224" s="5">
        <v>222</v>
      </c>
      <c r="D224">
        <v>212.72563176895</v>
      </c>
      <c r="E224">
        <v>117.85639791416</v>
      </c>
      <c r="F224">
        <v>120.22781934794</v>
      </c>
      <c r="G224">
        <v>104.07803313735999</v>
      </c>
      <c r="I224" s="6">
        <f t="shared" si="18"/>
        <v>92.497812421009996</v>
      </c>
      <c r="J224" s="6">
        <f t="shared" si="18"/>
        <v>13.778364776800004</v>
      </c>
      <c r="K224" s="6">
        <f t="shared" si="19"/>
        <v>75.963774688849995</v>
      </c>
      <c r="L224" s="7">
        <f t="shared" si="22"/>
        <v>5.5132648844337258</v>
      </c>
      <c r="M224" s="7">
        <f t="shared" si="20"/>
        <v>5.6134948352613545</v>
      </c>
      <c r="P224" s="5">
        <f t="shared" si="21"/>
        <v>1.7435450161914394</v>
      </c>
    </row>
    <row r="225" spans="1:16" x14ac:dyDescent="0.15">
      <c r="A225" s="5">
        <v>112</v>
      </c>
      <c r="B225" s="5">
        <v>223</v>
      </c>
      <c r="D225">
        <v>212.58202968310999</v>
      </c>
      <c r="E225">
        <v>117.94277309800999</v>
      </c>
      <c r="F225">
        <v>120.45764297167</v>
      </c>
      <c r="G225">
        <v>104.03433992517</v>
      </c>
      <c r="I225" s="6">
        <f t="shared" si="18"/>
        <v>92.124386711439996</v>
      </c>
      <c r="J225" s="6">
        <f t="shared" si="18"/>
        <v>13.908433172839992</v>
      </c>
      <c r="K225" s="6">
        <f t="shared" si="19"/>
        <v>75.434266904032</v>
      </c>
      <c r="L225" s="7">
        <f t="shared" si="22"/>
        <v>5.42363514039367</v>
      </c>
      <c r="M225" s="7">
        <f t="shared" si="20"/>
        <v>5.5243145528842028</v>
      </c>
      <c r="P225" s="5">
        <f t="shared" si="21"/>
        <v>8.9489191071079943E-2</v>
      </c>
    </row>
    <row r="226" spans="1:16" x14ac:dyDescent="0.15">
      <c r="A226" s="5">
        <v>112.5</v>
      </c>
      <c r="B226" s="5">
        <v>224</v>
      </c>
      <c r="D226">
        <v>212.47279048000999</v>
      </c>
      <c r="E226">
        <v>117.79475865758</v>
      </c>
      <c r="F226">
        <v>120.14818278995</v>
      </c>
      <c r="G226">
        <v>104.08164083378</v>
      </c>
      <c r="I226" s="6">
        <f t="shared" si="18"/>
        <v>92.324607690059992</v>
      </c>
      <c r="J226" s="6">
        <f t="shared" si="18"/>
        <v>13.713117823800005</v>
      </c>
      <c r="K226" s="6">
        <f t="shared" si="19"/>
        <v>75.868866301499992</v>
      </c>
      <c r="L226" s="7">
        <f t="shared" si="22"/>
        <v>5.5325759813588604</v>
      </c>
      <c r="M226" s="7">
        <f t="shared" si="20"/>
        <v>5.6337048555122973</v>
      </c>
      <c r="P226" s="5">
        <f t="shared" si="21"/>
        <v>2.0999181454531723</v>
      </c>
    </row>
    <row r="227" spans="1:16" x14ac:dyDescent="0.15">
      <c r="A227" s="5">
        <v>113</v>
      </c>
      <c r="B227" s="5">
        <v>225</v>
      </c>
      <c r="D227">
        <v>212.57628025137001</v>
      </c>
      <c r="E227">
        <v>117.80411819762</v>
      </c>
      <c r="F227">
        <v>120.36905398183001</v>
      </c>
      <c r="G227">
        <v>104.01028861571</v>
      </c>
      <c r="I227" s="6">
        <f t="shared" si="18"/>
        <v>92.207226269540001</v>
      </c>
      <c r="J227" s="6">
        <f t="shared" si="18"/>
        <v>13.793829581910003</v>
      </c>
      <c r="K227" s="6">
        <f t="shared" si="19"/>
        <v>75.654630771247994</v>
      </c>
      <c r="L227" s="7">
        <f t="shared" si="22"/>
        <v>5.4846719920670681</v>
      </c>
      <c r="M227" s="7">
        <f t="shared" si="20"/>
        <v>5.5862503278834099</v>
      </c>
      <c r="P227" s="5">
        <f t="shared" si="21"/>
        <v>1.2158826795125171</v>
      </c>
    </row>
    <row r="228" spans="1:16" x14ac:dyDescent="0.15">
      <c r="A228" s="5">
        <v>113.5</v>
      </c>
      <c r="B228" s="5">
        <v>226</v>
      </c>
      <c r="D228">
        <v>212.55087578553</v>
      </c>
      <c r="E228">
        <v>117.74555421848</v>
      </c>
      <c r="F228">
        <v>120.29088722608</v>
      </c>
      <c r="G228">
        <v>104.0843132015</v>
      </c>
      <c r="I228" s="6">
        <f t="shared" si="18"/>
        <v>92.259988559449994</v>
      </c>
      <c r="J228" s="6">
        <f t="shared" si="18"/>
        <v>13.66124101698</v>
      </c>
      <c r="K228" s="6">
        <f t="shared" si="19"/>
        <v>75.866499339073997</v>
      </c>
      <c r="L228" s="7">
        <f t="shared" si="22"/>
        <v>5.5534119663636021</v>
      </c>
      <c r="M228" s="7">
        <f t="shared" si="20"/>
        <v>5.655439763842848</v>
      </c>
      <c r="P228" s="5">
        <f t="shared" si="21"/>
        <v>2.4844320446986226</v>
      </c>
    </row>
    <row r="229" spans="1:16" x14ac:dyDescent="0.15">
      <c r="A229" s="5">
        <v>114</v>
      </c>
      <c r="B229" s="5">
        <v>227</v>
      </c>
      <c r="D229">
        <v>212.66345768151001</v>
      </c>
      <c r="E229">
        <v>117.95587645406999</v>
      </c>
      <c r="F229">
        <v>120.2159273116</v>
      </c>
      <c r="G229">
        <v>104.08805451630001</v>
      </c>
      <c r="I229" s="6">
        <f t="shared" si="18"/>
        <v>92.447530369910012</v>
      </c>
      <c r="J229" s="6">
        <f t="shared" si="18"/>
        <v>13.867821937769989</v>
      </c>
      <c r="K229" s="6">
        <f t="shared" si="19"/>
        <v>75.806144044586034</v>
      </c>
      <c r="L229" s="7">
        <f t="shared" si="22"/>
        <v>5.4663338182993728</v>
      </c>
      <c r="M229" s="7">
        <f t="shared" si="20"/>
        <v>5.5688110774415227</v>
      </c>
      <c r="P229" s="5">
        <f t="shared" si="21"/>
        <v>0.8774641838737236</v>
      </c>
    </row>
    <row r="230" spans="1:16" x14ac:dyDescent="0.15">
      <c r="A230" s="5">
        <v>114.5</v>
      </c>
      <c r="B230" s="5">
        <v>228</v>
      </c>
      <c r="D230">
        <v>212.62642064446999</v>
      </c>
      <c r="E230">
        <v>117.84289343495</v>
      </c>
      <c r="F230">
        <v>120.28313735970001</v>
      </c>
      <c r="G230">
        <v>104.09353287012</v>
      </c>
      <c r="I230" s="6">
        <f t="shared" si="18"/>
        <v>92.343283284769981</v>
      </c>
      <c r="J230" s="6">
        <f t="shared" si="18"/>
        <v>13.749360564829999</v>
      </c>
      <c r="K230" s="6">
        <f t="shared" si="19"/>
        <v>75.84405060697398</v>
      </c>
      <c r="L230" s="7">
        <f t="shared" si="22"/>
        <v>5.5161874800911326</v>
      </c>
      <c r="M230" s="7">
        <f t="shared" si="20"/>
        <v>5.6191142008961865</v>
      </c>
      <c r="P230" s="5">
        <f t="shared" si="21"/>
        <v>1.7974795266977377</v>
      </c>
    </row>
    <row r="231" spans="1:16" x14ac:dyDescent="0.15">
      <c r="A231" s="5">
        <v>115</v>
      </c>
      <c r="B231" s="5">
        <v>229</v>
      </c>
      <c r="D231">
        <v>212.60569594866001</v>
      </c>
      <c r="E231">
        <v>117.69995988769</v>
      </c>
      <c r="F231">
        <v>120.30611972206999</v>
      </c>
      <c r="G231">
        <v>104.07268840192</v>
      </c>
      <c r="I231" s="6">
        <f t="shared" si="18"/>
        <v>92.29957622659002</v>
      </c>
      <c r="J231" s="6">
        <f t="shared" si="18"/>
        <v>13.627271485769995</v>
      </c>
      <c r="K231" s="6">
        <f t="shared" si="19"/>
        <v>75.946850443666023</v>
      </c>
      <c r="L231" s="7">
        <f t="shared" si="22"/>
        <v>5.5731516410289466</v>
      </c>
      <c r="M231" s="7">
        <f t="shared" si="20"/>
        <v>5.6765278234969045</v>
      </c>
      <c r="P231" s="5">
        <f t="shared" si="21"/>
        <v>2.848714283991888</v>
      </c>
    </row>
    <row r="232" spans="1:16" x14ac:dyDescent="0.15">
      <c r="A232" s="5">
        <v>115.5</v>
      </c>
      <c r="B232" s="5">
        <v>230</v>
      </c>
      <c r="D232">
        <v>212.75678566652999</v>
      </c>
      <c r="E232">
        <v>117.68297900789</v>
      </c>
      <c r="F232">
        <v>120.30424906467</v>
      </c>
      <c r="G232">
        <v>104.02485301978</v>
      </c>
      <c r="I232" s="6">
        <f t="shared" si="18"/>
        <v>92.45253660185999</v>
      </c>
      <c r="J232" s="6">
        <f t="shared" si="18"/>
        <v>13.658125988110001</v>
      </c>
      <c r="K232" s="6">
        <f t="shared" si="19"/>
        <v>76.062785416127994</v>
      </c>
      <c r="L232" s="7">
        <f t="shared" si="22"/>
        <v>5.5690499181471891</v>
      </c>
      <c r="M232" s="7">
        <f t="shared" si="20"/>
        <v>5.6728755622780511</v>
      </c>
      <c r="P232" s="5">
        <f t="shared" si="21"/>
        <v>2.7730197843783624</v>
      </c>
    </row>
    <row r="233" spans="1:16" x14ac:dyDescent="0.15">
      <c r="A233" s="5">
        <v>116</v>
      </c>
      <c r="B233" s="5">
        <v>231</v>
      </c>
      <c r="D233">
        <v>213.13263805322001</v>
      </c>
      <c r="E233">
        <v>117.81588447653</v>
      </c>
      <c r="F233">
        <v>120.32522715125999</v>
      </c>
      <c r="G233">
        <v>104.03233564939001</v>
      </c>
      <c r="I233" s="6">
        <f t="shared" si="18"/>
        <v>92.807410901960012</v>
      </c>
      <c r="J233" s="6">
        <f t="shared" si="18"/>
        <v>13.783548827139995</v>
      </c>
      <c r="K233" s="6">
        <f t="shared" si="19"/>
        <v>76.267152309392017</v>
      </c>
      <c r="L233" s="7">
        <f t="shared" si="22"/>
        <v>5.5332014465839858</v>
      </c>
      <c r="M233" s="7">
        <f t="shared" si="20"/>
        <v>5.6374765523777519</v>
      </c>
      <c r="P233" s="5">
        <f t="shared" si="21"/>
        <v>2.1114606797994333</v>
      </c>
    </row>
    <row r="234" spans="1:16" x14ac:dyDescent="0.15">
      <c r="A234" s="5">
        <v>116.5</v>
      </c>
      <c r="B234" s="5">
        <v>232</v>
      </c>
      <c r="D234">
        <v>212.58617462228</v>
      </c>
      <c r="E234">
        <v>117.80184516647</v>
      </c>
      <c r="F234">
        <v>120.09420096205</v>
      </c>
      <c r="G234">
        <v>103.94254409407</v>
      </c>
      <c r="I234" s="6">
        <f t="shared" si="18"/>
        <v>92.491973660230002</v>
      </c>
      <c r="J234" s="6">
        <f t="shared" si="18"/>
        <v>13.859301072400001</v>
      </c>
      <c r="K234" s="6">
        <f t="shared" si="19"/>
        <v>75.860812373350001</v>
      </c>
      <c r="L234" s="7">
        <f t="shared" si="22"/>
        <v>5.4736391090040204</v>
      </c>
      <c r="M234" s="7">
        <f t="shared" si="20"/>
        <v>5.5783636764606914</v>
      </c>
      <c r="P234" s="5">
        <f t="shared" si="21"/>
        <v>1.0122783437671163</v>
      </c>
    </row>
    <row r="235" spans="1:16" x14ac:dyDescent="0.15">
      <c r="A235" s="5">
        <v>117</v>
      </c>
      <c r="B235" s="5">
        <v>233</v>
      </c>
      <c r="D235">
        <v>213.27971653963999</v>
      </c>
      <c r="E235">
        <v>117.95895173152</v>
      </c>
      <c r="F235">
        <v>120.29810261892</v>
      </c>
      <c r="G235">
        <v>104.10742918226001</v>
      </c>
      <c r="I235" s="6">
        <f t="shared" si="18"/>
        <v>92.981613920719994</v>
      </c>
      <c r="J235" s="6">
        <f t="shared" si="18"/>
        <v>13.851522549259997</v>
      </c>
      <c r="K235" s="6">
        <f t="shared" si="19"/>
        <v>76.359786861608001</v>
      </c>
      <c r="L235" s="7">
        <f t="shared" si="22"/>
        <v>5.512735989134093</v>
      </c>
      <c r="M235" s="7">
        <f t="shared" si="20"/>
        <v>5.6179100182536681</v>
      </c>
      <c r="P235" s="5">
        <f t="shared" si="21"/>
        <v>1.7337846139878432</v>
      </c>
    </row>
    <row r="236" spans="1:16" x14ac:dyDescent="0.15">
      <c r="A236" s="5">
        <v>117.5</v>
      </c>
      <c r="B236" s="5">
        <v>234</v>
      </c>
      <c r="D236">
        <v>212.85613049873001</v>
      </c>
      <c r="E236">
        <v>117.80719347506</v>
      </c>
      <c r="F236">
        <v>120.21285408871999</v>
      </c>
      <c r="G236">
        <v>104.02057723143</v>
      </c>
      <c r="I236" s="6">
        <f t="shared" si="18"/>
        <v>92.643276410010017</v>
      </c>
      <c r="J236" s="6">
        <f t="shared" si="18"/>
        <v>13.786616243630007</v>
      </c>
      <c r="K236" s="6">
        <f t="shared" si="19"/>
        <v>76.099336917654014</v>
      </c>
      <c r="L236" s="7">
        <f t="shared" si="22"/>
        <v>5.5197980108291684</v>
      </c>
      <c r="M236" s="7">
        <f t="shared" si="20"/>
        <v>5.6254215016116476</v>
      </c>
      <c r="P236" s="5">
        <f t="shared" si="21"/>
        <v>1.8641094101475373</v>
      </c>
    </row>
    <row r="237" spans="1:16" x14ac:dyDescent="0.15">
      <c r="A237" s="5">
        <v>118</v>
      </c>
      <c r="B237" s="5">
        <v>235</v>
      </c>
      <c r="D237">
        <v>213.00494718544999</v>
      </c>
      <c r="E237">
        <v>117.82270357</v>
      </c>
      <c r="F237">
        <v>120.09927846072</v>
      </c>
      <c r="G237">
        <v>103.98115980759</v>
      </c>
      <c r="I237" s="6">
        <f t="shared" si="18"/>
        <v>92.905668724729992</v>
      </c>
      <c r="J237" s="6">
        <f t="shared" si="18"/>
        <v>13.841543762409998</v>
      </c>
      <c r="K237" s="6">
        <f t="shared" si="19"/>
        <v>76.295816209837994</v>
      </c>
      <c r="L237" s="7">
        <f t="shared" si="22"/>
        <v>5.512088645562601</v>
      </c>
      <c r="M237" s="7">
        <f t="shared" si="20"/>
        <v>5.6181615980079842</v>
      </c>
      <c r="P237" s="5">
        <f t="shared" si="21"/>
        <v>1.7218383296739883</v>
      </c>
    </row>
    <row r="238" spans="1:16" x14ac:dyDescent="0.15">
      <c r="A238" s="5">
        <v>118.5</v>
      </c>
      <c r="B238" s="5">
        <v>236</v>
      </c>
      <c r="D238">
        <v>212.90306190666999</v>
      </c>
      <c r="E238">
        <v>117.64567455542</v>
      </c>
      <c r="F238">
        <v>120.02258150722</v>
      </c>
      <c r="G238">
        <v>103.94655264564</v>
      </c>
      <c r="I238" s="6">
        <f t="shared" si="18"/>
        <v>92.880480399449993</v>
      </c>
      <c r="J238" s="6">
        <f t="shared" si="18"/>
        <v>13.699121909780004</v>
      </c>
      <c r="K238" s="6">
        <f t="shared" si="19"/>
        <v>76.441534107713991</v>
      </c>
      <c r="L238" s="7">
        <f t="shared" si="22"/>
        <v>5.5800316699964005</v>
      </c>
      <c r="M238" s="7">
        <f t="shared" si="20"/>
        <v>5.6865540841046878</v>
      </c>
      <c r="P238" s="5">
        <f t="shared" si="21"/>
        <v>2.9756805284288723</v>
      </c>
    </row>
    <row r="239" spans="1:16" x14ac:dyDescent="0.15">
      <c r="A239" s="5">
        <v>119</v>
      </c>
      <c r="B239" s="5">
        <v>237</v>
      </c>
      <c r="D239">
        <v>212.79729910416</v>
      </c>
      <c r="E239">
        <v>117.84008557294</v>
      </c>
      <c r="F239">
        <v>120.23423303046999</v>
      </c>
      <c r="G239">
        <v>104.03540887226001</v>
      </c>
      <c r="I239" s="6">
        <f t="shared" si="18"/>
        <v>92.56306607369001</v>
      </c>
      <c r="J239" s="6">
        <f t="shared" si="18"/>
        <v>13.804676700679991</v>
      </c>
      <c r="K239" s="6">
        <f t="shared" si="19"/>
        <v>75.997454032874018</v>
      </c>
      <c r="L239" s="7">
        <f t="shared" si="22"/>
        <v>5.5051962230401621</v>
      </c>
      <c r="M239" s="7">
        <f t="shared" si="20"/>
        <v>5.6121680988113534</v>
      </c>
      <c r="P239" s="5">
        <f t="shared" si="21"/>
        <v>1.5946433706285179</v>
      </c>
    </row>
    <row r="240" spans="1:16" x14ac:dyDescent="0.15">
      <c r="A240" s="5">
        <v>119.5</v>
      </c>
      <c r="B240" s="5">
        <v>238</v>
      </c>
      <c r="D240">
        <v>212.90546864554</v>
      </c>
      <c r="E240">
        <v>117.79983955074</v>
      </c>
      <c r="F240">
        <v>120.0094869054</v>
      </c>
      <c r="G240">
        <v>104.0028059861</v>
      </c>
      <c r="I240" s="6">
        <f t="shared" si="18"/>
        <v>92.895981740140002</v>
      </c>
      <c r="J240" s="6">
        <f t="shared" si="18"/>
        <v>13.797033564640003</v>
      </c>
      <c r="K240" s="6">
        <f t="shared" si="19"/>
        <v>76.339541462572001</v>
      </c>
      <c r="L240" s="7">
        <f t="shared" si="22"/>
        <v>5.533040207876299</v>
      </c>
      <c r="M240" s="7">
        <f t="shared" si="20"/>
        <v>5.6404615453103943</v>
      </c>
      <c r="P240" s="5">
        <f t="shared" si="21"/>
        <v>2.1084851293664757</v>
      </c>
    </row>
    <row r="241" spans="1:16" x14ac:dyDescent="0.15">
      <c r="A241" s="5">
        <v>120</v>
      </c>
      <c r="B241" s="5">
        <v>239</v>
      </c>
      <c r="D241">
        <v>211.14306725498</v>
      </c>
      <c r="E241">
        <v>117.62922850648999</v>
      </c>
      <c r="F241">
        <v>120.17918225548</v>
      </c>
      <c r="G241">
        <v>103.95376803848001</v>
      </c>
      <c r="I241" s="6">
        <f t="shared" si="18"/>
        <v>90.963884999499996</v>
      </c>
      <c r="J241" s="6">
        <f t="shared" si="18"/>
        <v>13.675460468009987</v>
      </c>
      <c r="K241" s="6">
        <f t="shared" si="19"/>
        <v>74.553332437888017</v>
      </c>
      <c r="L241" s="7">
        <f t="shared" si="22"/>
        <v>5.4516140507506288</v>
      </c>
      <c r="M241" s="7">
        <f t="shared" si="20"/>
        <v>5.5594848498476281</v>
      </c>
      <c r="P241" s="5">
        <f t="shared" si="21"/>
        <v>0.60582090831626068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BE10-A2FE-D145-B32D-315FED5F757B}">
  <sheetPr>
    <pageSetUpPr fitToPage="1"/>
  </sheetPr>
  <dimension ref="A1:Y798"/>
  <sheetViews>
    <sheetView topLeftCell="F17" zoomScale="75" zoomScaleNormal="80" zoomScalePageLayoutView="75" workbookViewId="0">
      <selection activeCell="AB47" sqref="AB47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194.17610449481001</v>
      </c>
      <c r="E2">
        <v>114.84379562044001</v>
      </c>
      <c r="F2">
        <v>132.70376620388001</v>
      </c>
      <c r="G2">
        <v>105.96065045639</v>
      </c>
      <c r="I2" s="6">
        <f t="shared" ref="I2:J65" si="0">D2-F2</f>
        <v>61.472338290929997</v>
      </c>
      <c r="J2" s="6">
        <f t="shared" si="0"/>
        <v>8.8831451640500063</v>
      </c>
      <c r="K2" s="6">
        <f>I2-1.2*J2</f>
        <v>50.812564094069991</v>
      </c>
      <c r="L2" s="7">
        <f t="shared" ref="L2:L65" si="1">K2/J2</f>
        <v>5.7201096183486788</v>
      </c>
      <c r="M2" s="7">
        <f>L2+ABS($N$2)*A2</f>
        <v>5.7202796611880853</v>
      </c>
      <c r="N2" s="5">
        <f>LINEST(V64:V103,U64:U103)</f>
        <v>3.4008567881359144E-4</v>
      </c>
      <c r="O2" s="8">
        <f>AVERAGE(M41:M60)</f>
        <v>5.5352760812127588</v>
      </c>
      <c r="P2" s="5">
        <f>(L2-$O$2)/$O$2*100</f>
        <v>3.339192741682067</v>
      </c>
    </row>
    <row r="3" spans="1:16" x14ac:dyDescent="0.15">
      <c r="A3" s="5">
        <v>1</v>
      </c>
      <c r="B3" s="5">
        <v>1</v>
      </c>
      <c r="D3">
        <v>184.64417979255001</v>
      </c>
      <c r="E3">
        <v>112.82773722627999</v>
      </c>
      <c r="F3">
        <v>132.55012656285999</v>
      </c>
      <c r="G3">
        <v>105.82434609189001</v>
      </c>
      <c r="I3" s="6">
        <f t="shared" si="0"/>
        <v>52.094053229690019</v>
      </c>
      <c r="J3" s="6">
        <f t="shared" si="0"/>
        <v>7.003391134389986</v>
      </c>
      <c r="K3" s="6">
        <f t="shared" ref="K3:K66" si="2">I3-1.2*J3</f>
        <v>43.689983868422033</v>
      </c>
      <c r="L3" s="7">
        <f t="shared" si="1"/>
        <v>6.2384040859696386</v>
      </c>
      <c r="M3" s="7">
        <f t="shared" ref="M3:M66" si="3">L3+ABS($N$2)*A3</f>
        <v>6.2387441716484524</v>
      </c>
      <c r="P3" s="5">
        <f t="shared" ref="P3:P66" si="4">(L3-$O$2)/$O$2*100</f>
        <v>12.70267272021646</v>
      </c>
    </row>
    <row r="4" spans="1:16" ht="15" x14ac:dyDescent="0.15">
      <c r="A4" s="5">
        <v>1.5</v>
      </c>
      <c r="B4" s="5">
        <v>2</v>
      </c>
      <c r="D4">
        <v>185.03150211294999</v>
      </c>
      <c r="E4">
        <v>112.88236650019</v>
      </c>
      <c r="F4">
        <v>132.37754084529001</v>
      </c>
      <c r="G4">
        <v>105.70576052773001</v>
      </c>
      <c r="I4" s="6">
        <f t="shared" si="0"/>
        <v>52.65396126765998</v>
      </c>
      <c r="J4" s="6">
        <f t="shared" si="0"/>
        <v>7.1766059724599955</v>
      </c>
      <c r="K4" s="6">
        <f t="shared" si="2"/>
        <v>44.042034100707987</v>
      </c>
      <c r="L4" s="7">
        <f t="shared" si="1"/>
        <v>6.1368889792358585</v>
      </c>
      <c r="M4" s="7">
        <f t="shared" si="3"/>
        <v>6.1373991077540788</v>
      </c>
      <c r="N4" s="3" t="s">
        <v>15</v>
      </c>
      <c r="P4" s="5">
        <f t="shared" si="4"/>
        <v>10.868706261373841</v>
      </c>
    </row>
    <row r="5" spans="1:16" x14ac:dyDescent="0.15">
      <c r="A5" s="5">
        <v>2</v>
      </c>
      <c r="B5" s="5">
        <v>3</v>
      </c>
      <c r="D5">
        <v>184.33115635805001</v>
      </c>
      <c r="E5">
        <v>112.44878985786001</v>
      </c>
      <c r="F5">
        <v>132.63810692644</v>
      </c>
      <c r="G5">
        <v>105.80716422490001</v>
      </c>
      <c r="I5" s="6">
        <f t="shared" si="0"/>
        <v>51.693049431610007</v>
      </c>
      <c r="J5" s="6">
        <f t="shared" si="0"/>
        <v>6.6416256329600003</v>
      </c>
      <c r="K5" s="6">
        <f t="shared" si="2"/>
        <v>43.723098672058008</v>
      </c>
      <c r="L5" s="7">
        <f t="shared" si="1"/>
        <v>6.5831922918202421</v>
      </c>
      <c r="M5" s="7">
        <f t="shared" si="3"/>
        <v>6.5838724631778689</v>
      </c>
      <c r="N5" s="5">
        <f>RSQ(V64:V103,U64:U103)</f>
        <v>8.5478462355996036E-3</v>
      </c>
      <c r="P5" s="5">
        <f t="shared" si="4"/>
        <v>18.931597904650289</v>
      </c>
    </row>
    <row r="6" spans="1:16" x14ac:dyDescent="0.15">
      <c r="A6" s="5">
        <v>2.5</v>
      </c>
      <c r="B6" s="5">
        <v>4</v>
      </c>
      <c r="D6">
        <v>200.12664826739999</v>
      </c>
      <c r="E6">
        <v>114.20108862312</v>
      </c>
      <c r="F6">
        <v>132.37784766434001</v>
      </c>
      <c r="G6">
        <v>105.80156477717</v>
      </c>
      <c r="I6" s="6">
        <f t="shared" si="0"/>
        <v>67.748800603059976</v>
      </c>
      <c r="J6" s="6">
        <f t="shared" si="0"/>
        <v>8.3995238459500001</v>
      </c>
      <c r="K6" s="6">
        <f t="shared" si="2"/>
        <v>57.669371987919973</v>
      </c>
      <c r="L6" s="7">
        <f t="shared" si="1"/>
        <v>6.8657906145151815</v>
      </c>
      <c r="M6" s="7">
        <f t="shared" si="3"/>
        <v>6.8666408287122156</v>
      </c>
      <c r="P6" s="5">
        <f t="shared" si="4"/>
        <v>24.037004004521339</v>
      </c>
    </row>
    <row r="7" spans="1:16" x14ac:dyDescent="0.15">
      <c r="A7" s="5">
        <v>3</v>
      </c>
      <c r="B7" s="5">
        <v>5</v>
      </c>
      <c r="D7">
        <v>204.25850965961001</v>
      </c>
      <c r="E7">
        <v>114.15286721865</v>
      </c>
      <c r="F7">
        <v>132.47319168519999</v>
      </c>
      <c r="G7">
        <v>105.74948224284999</v>
      </c>
      <c r="I7" s="6">
        <f t="shared" si="0"/>
        <v>71.78531797441002</v>
      </c>
      <c r="J7" s="6">
        <f t="shared" si="0"/>
        <v>8.4033849758000088</v>
      </c>
      <c r="K7" s="6">
        <f t="shared" si="2"/>
        <v>61.701256003450013</v>
      </c>
      <c r="L7" s="7">
        <f t="shared" si="1"/>
        <v>7.3424288166181517</v>
      </c>
      <c r="M7" s="7">
        <f t="shared" si="3"/>
        <v>7.3434490736545923</v>
      </c>
      <c r="P7" s="5">
        <f t="shared" si="4"/>
        <v>32.647924130451905</v>
      </c>
    </row>
    <row r="8" spans="1:16" x14ac:dyDescent="0.15">
      <c r="A8" s="5">
        <v>3.5</v>
      </c>
      <c r="B8" s="5">
        <v>6</v>
      </c>
      <c r="D8">
        <v>204.45630174793001</v>
      </c>
      <c r="E8">
        <v>113.94388224471</v>
      </c>
      <c r="F8">
        <v>132.50464063818001</v>
      </c>
      <c r="G8">
        <v>105.71772647081001</v>
      </c>
      <c r="I8" s="6">
        <f t="shared" si="0"/>
        <v>71.951661109750006</v>
      </c>
      <c r="J8" s="6">
        <f t="shared" si="0"/>
        <v>8.2261557738999898</v>
      </c>
      <c r="K8" s="6">
        <f t="shared" si="2"/>
        <v>62.080274181070017</v>
      </c>
      <c r="L8" s="7">
        <f t="shared" si="1"/>
        <v>7.5466932413362251</v>
      </c>
      <c r="M8" s="7">
        <f t="shared" si="3"/>
        <v>7.5478835412120731</v>
      </c>
      <c r="P8" s="5">
        <f t="shared" si="4"/>
        <v>36.338154242213918</v>
      </c>
    </row>
    <row r="9" spans="1:16" x14ac:dyDescent="0.15">
      <c r="A9" s="5">
        <v>4</v>
      </c>
      <c r="B9" s="5">
        <v>7</v>
      </c>
      <c r="D9">
        <v>203.86545538179001</v>
      </c>
      <c r="E9">
        <v>113.48351732597</v>
      </c>
      <c r="F9">
        <v>132.81774948224</v>
      </c>
      <c r="G9">
        <v>105.77471810999999</v>
      </c>
      <c r="I9" s="6">
        <f t="shared" si="0"/>
        <v>71.04770589955001</v>
      </c>
      <c r="J9" s="6">
        <f t="shared" si="0"/>
        <v>7.7087992159700036</v>
      </c>
      <c r="K9" s="6">
        <f t="shared" si="2"/>
        <v>61.797146840386006</v>
      </c>
      <c r="L9" s="7">
        <f t="shared" si="1"/>
        <v>8.016442653268669</v>
      </c>
      <c r="M9" s="7">
        <f t="shared" si="3"/>
        <v>8.0178029959839225</v>
      </c>
      <c r="P9" s="5">
        <f t="shared" si="4"/>
        <v>44.824621855397965</v>
      </c>
    </row>
    <row r="10" spans="1:16" x14ac:dyDescent="0.15">
      <c r="A10" s="5">
        <v>4.5</v>
      </c>
      <c r="B10" s="5">
        <v>8</v>
      </c>
      <c r="D10">
        <v>202.68445262189999</v>
      </c>
      <c r="E10">
        <v>113.64880404784</v>
      </c>
      <c r="F10">
        <v>132.46529109458001</v>
      </c>
      <c r="G10">
        <v>105.75930045256</v>
      </c>
      <c r="I10" s="6">
        <f t="shared" si="0"/>
        <v>70.219161527319983</v>
      </c>
      <c r="J10" s="6">
        <f t="shared" si="0"/>
        <v>7.8895035952800043</v>
      </c>
      <c r="K10" s="6">
        <f t="shared" si="2"/>
        <v>60.751757212983975</v>
      </c>
      <c r="L10" s="7">
        <f t="shared" si="1"/>
        <v>7.7003269571141946</v>
      </c>
      <c r="M10" s="7">
        <f t="shared" si="3"/>
        <v>7.7018573426688555</v>
      </c>
      <c r="P10" s="5">
        <f t="shared" si="4"/>
        <v>39.113692689147335</v>
      </c>
    </row>
    <row r="11" spans="1:16" x14ac:dyDescent="0.15">
      <c r="A11" s="5">
        <v>5</v>
      </c>
      <c r="B11" s="5">
        <v>9</v>
      </c>
      <c r="D11">
        <v>202.08777982213999</v>
      </c>
      <c r="E11">
        <v>114.08019012573</v>
      </c>
      <c r="F11">
        <v>132.47886783768999</v>
      </c>
      <c r="G11">
        <v>105.8419114827</v>
      </c>
      <c r="I11" s="6">
        <f t="shared" si="0"/>
        <v>69.608911984450003</v>
      </c>
      <c r="J11" s="6">
        <f t="shared" si="0"/>
        <v>8.2382786430300001</v>
      </c>
      <c r="K11" s="6">
        <f t="shared" si="2"/>
        <v>59.722977612814006</v>
      </c>
      <c r="L11" s="7">
        <f t="shared" si="1"/>
        <v>7.2494486045750177</v>
      </c>
      <c r="M11" s="7">
        <f t="shared" si="3"/>
        <v>7.251149032969086</v>
      </c>
      <c r="P11" s="5">
        <f t="shared" si="4"/>
        <v>30.968148620089963</v>
      </c>
    </row>
    <row r="12" spans="1:16" x14ac:dyDescent="0.15">
      <c r="A12" s="5">
        <v>5.5</v>
      </c>
      <c r="B12" s="5">
        <v>10</v>
      </c>
      <c r="D12">
        <v>200.40087396504001</v>
      </c>
      <c r="E12">
        <v>114.41421343146</v>
      </c>
      <c r="F12">
        <v>132.61693641175</v>
      </c>
      <c r="G12">
        <v>105.80417273913</v>
      </c>
      <c r="I12" s="6">
        <f t="shared" si="0"/>
        <v>67.783937553290002</v>
      </c>
      <c r="J12" s="6">
        <f t="shared" si="0"/>
        <v>8.6100406923300028</v>
      </c>
      <c r="K12" s="6">
        <f t="shared" si="2"/>
        <v>57.451888722493997</v>
      </c>
      <c r="L12" s="7">
        <f t="shared" si="1"/>
        <v>6.672661695277851</v>
      </c>
      <c r="M12" s="7">
        <f t="shared" si="3"/>
        <v>6.6745321665113257</v>
      </c>
      <c r="P12" s="5">
        <f t="shared" si="4"/>
        <v>20.547947335914905</v>
      </c>
    </row>
    <row r="13" spans="1:16" x14ac:dyDescent="0.15">
      <c r="A13" s="5">
        <v>6</v>
      </c>
      <c r="B13" s="5">
        <v>11</v>
      </c>
      <c r="D13">
        <v>200.01157620362</v>
      </c>
      <c r="E13">
        <v>114.55895430849</v>
      </c>
      <c r="F13">
        <v>132.61471197361001</v>
      </c>
      <c r="G13">
        <v>105.78929201503</v>
      </c>
      <c r="I13" s="6">
        <f t="shared" si="0"/>
        <v>67.396864230009982</v>
      </c>
      <c r="J13" s="6">
        <f t="shared" si="0"/>
        <v>8.7696622934600015</v>
      </c>
      <c r="K13" s="6">
        <f t="shared" si="2"/>
        <v>56.873269477857981</v>
      </c>
      <c r="L13" s="7">
        <f t="shared" si="1"/>
        <v>6.4852291427768396</v>
      </c>
      <c r="M13" s="7">
        <f t="shared" si="3"/>
        <v>6.4872696568497208</v>
      </c>
      <c r="P13" s="5">
        <f t="shared" si="4"/>
        <v>17.161800922420287</v>
      </c>
    </row>
    <row r="14" spans="1:16" x14ac:dyDescent="0.15">
      <c r="A14" s="5">
        <v>6.5</v>
      </c>
      <c r="B14" s="5">
        <v>12</v>
      </c>
      <c r="D14">
        <v>197.95208524992</v>
      </c>
      <c r="E14">
        <v>114.65394050905</v>
      </c>
      <c r="F14">
        <v>132.61939096418001</v>
      </c>
      <c r="G14">
        <v>105.68888547979</v>
      </c>
      <c r="I14" s="6">
        <f t="shared" si="0"/>
        <v>65.33269428573999</v>
      </c>
      <c r="J14" s="6">
        <f t="shared" si="0"/>
        <v>8.9650550292600002</v>
      </c>
      <c r="K14" s="6">
        <f t="shared" si="2"/>
        <v>54.574628250627988</v>
      </c>
      <c r="L14" s="7">
        <f t="shared" si="1"/>
        <v>6.0874839108637042</v>
      </c>
      <c r="M14" s="7">
        <f t="shared" si="3"/>
        <v>6.0896944677759928</v>
      </c>
      <c r="P14" s="5">
        <f t="shared" si="4"/>
        <v>9.9761569531317509</v>
      </c>
    </row>
    <row r="15" spans="1:16" x14ac:dyDescent="0.15">
      <c r="A15" s="5">
        <v>7</v>
      </c>
      <c r="B15" s="5">
        <v>13</v>
      </c>
      <c r="D15">
        <v>197.57835019933</v>
      </c>
      <c r="E15">
        <v>114.83325666973001</v>
      </c>
      <c r="F15">
        <v>132.69640254660001</v>
      </c>
      <c r="G15">
        <v>105.91363043645001</v>
      </c>
      <c r="I15" s="6">
        <f t="shared" si="0"/>
        <v>64.881947652729991</v>
      </c>
      <c r="J15" s="6">
        <f t="shared" si="0"/>
        <v>8.9196262332799989</v>
      </c>
      <c r="K15" s="6">
        <f t="shared" si="2"/>
        <v>54.178396172793995</v>
      </c>
      <c r="L15" s="7">
        <f t="shared" si="1"/>
        <v>6.0740657462359904</v>
      </c>
      <c r="M15" s="7">
        <f t="shared" si="3"/>
        <v>6.0764463459876854</v>
      </c>
      <c r="P15" s="5">
        <f t="shared" si="4"/>
        <v>9.7337451125867727</v>
      </c>
    </row>
    <row r="16" spans="1:16" x14ac:dyDescent="0.15">
      <c r="A16" s="5">
        <v>7.5</v>
      </c>
      <c r="B16" s="5">
        <v>14</v>
      </c>
      <c r="D16">
        <v>196.624808341</v>
      </c>
      <c r="E16">
        <v>114.91045691506</v>
      </c>
      <c r="F16">
        <v>132.63864385977999</v>
      </c>
      <c r="G16">
        <v>105.81330060597</v>
      </c>
      <c r="I16" s="6">
        <f t="shared" si="0"/>
        <v>63.986164481220015</v>
      </c>
      <c r="J16" s="6">
        <f t="shared" si="0"/>
        <v>9.0971563090899963</v>
      </c>
      <c r="K16" s="6">
        <f t="shared" si="2"/>
        <v>53.069576910312023</v>
      </c>
      <c r="L16" s="7">
        <f t="shared" si="1"/>
        <v>5.8336446145576515</v>
      </c>
      <c r="M16" s="7">
        <f t="shared" si="3"/>
        <v>5.836195257148753</v>
      </c>
      <c r="P16" s="5">
        <f t="shared" si="4"/>
        <v>5.3903098773624532</v>
      </c>
    </row>
    <row r="17" spans="1:16" x14ac:dyDescent="0.15">
      <c r="A17" s="5">
        <v>8</v>
      </c>
      <c r="B17" s="5">
        <v>15</v>
      </c>
      <c r="D17">
        <v>196.73482060718001</v>
      </c>
      <c r="E17">
        <v>115.16206685066</v>
      </c>
      <c r="F17">
        <v>132.88747411214001</v>
      </c>
      <c r="G17">
        <v>105.84567001611001</v>
      </c>
      <c r="I17" s="6">
        <f t="shared" si="0"/>
        <v>63.84734649504</v>
      </c>
      <c r="J17" s="6">
        <f t="shared" si="0"/>
        <v>9.316396834549991</v>
      </c>
      <c r="K17" s="6">
        <f t="shared" si="2"/>
        <v>52.667670293580009</v>
      </c>
      <c r="L17" s="7">
        <f t="shared" si="1"/>
        <v>5.6532231536403863</v>
      </c>
      <c r="M17" s="7">
        <f t="shared" si="3"/>
        <v>5.6559438390708952</v>
      </c>
      <c r="P17" s="5">
        <f t="shared" si="4"/>
        <v>2.1308254673682998</v>
      </c>
    </row>
    <row r="18" spans="1:16" x14ac:dyDescent="0.15">
      <c r="A18" s="5">
        <v>8.5</v>
      </c>
      <c r="B18" s="5">
        <v>16</v>
      </c>
      <c r="D18">
        <v>195.88784115301999</v>
      </c>
      <c r="E18">
        <v>115.08808647654</v>
      </c>
      <c r="F18">
        <v>132.67952749866001</v>
      </c>
      <c r="G18">
        <v>105.77747948148</v>
      </c>
      <c r="I18" s="6">
        <f t="shared" si="0"/>
        <v>63.208313654359984</v>
      </c>
      <c r="J18" s="6">
        <f t="shared" si="0"/>
        <v>9.3106069950599988</v>
      </c>
      <c r="K18" s="6">
        <f t="shared" si="2"/>
        <v>52.035585260287988</v>
      </c>
      <c r="L18" s="7">
        <f t="shared" si="1"/>
        <v>5.5888499308258757</v>
      </c>
      <c r="M18" s="7">
        <f t="shared" si="3"/>
        <v>5.591740659095791</v>
      </c>
      <c r="P18" s="5">
        <f t="shared" si="4"/>
        <v>0.96786228594724411</v>
      </c>
    </row>
    <row r="19" spans="1:16" x14ac:dyDescent="0.15">
      <c r="A19" s="5">
        <v>9</v>
      </c>
      <c r="B19" s="5">
        <v>17</v>
      </c>
      <c r="D19">
        <v>196.19365225390999</v>
      </c>
      <c r="E19">
        <v>115.28879178166</v>
      </c>
      <c r="F19">
        <v>132.63381145969001</v>
      </c>
      <c r="G19">
        <v>105.82311881568</v>
      </c>
      <c r="I19" s="6">
        <f t="shared" si="0"/>
        <v>63.55984079421998</v>
      </c>
      <c r="J19" s="6">
        <f t="shared" si="0"/>
        <v>9.4656729659799907</v>
      </c>
      <c r="K19" s="6">
        <f t="shared" si="2"/>
        <v>52.201033235043994</v>
      </c>
      <c r="L19" s="7">
        <f t="shared" si="1"/>
        <v>5.5147725283407327</v>
      </c>
      <c r="M19" s="7">
        <f t="shared" si="3"/>
        <v>5.5178332994500554</v>
      </c>
      <c r="P19" s="5">
        <f t="shared" si="4"/>
        <v>-0.37041608351961092</v>
      </c>
    </row>
    <row r="20" spans="1:16" x14ac:dyDescent="0.15">
      <c r="A20" s="5">
        <v>9.5</v>
      </c>
      <c r="B20" s="5">
        <v>18</v>
      </c>
      <c r="D20">
        <v>196.26241950322</v>
      </c>
      <c r="E20">
        <v>115.22830420117</v>
      </c>
      <c r="F20">
        <v>132.91194293166001</v>
      </c>
      <c r="G20">
        <v>105.89675538851</v>
      </c>
      <c r="I20" s="6">
        <f t="shared" si="0"/>
        <v>63.350476571559994</v>
      </c>
      <c r="J20" s="6">
        <f t="shared" si="0"/>
        <v>9.331548812660003</v>
      </c>
      <c r="K20" s="6">
        <f t="shared" si="2"/>
        <v>52.152617996367994</v>
      </c>
      <c r="L20" s="7">
        <f t="shared" si="1"/>
        <v>5.5888490799740715</v>
      </c>
      <c r="M20" s="7">
        <f t="shared" si="3"/>
        <v>5.5920798939228007</v>
      </c>
      <c r="P20" s="5">
        <f t="shared" si="4"/>
        <v>0.96784691450430904</v>
      </c>
    </row>
    <row r="21" spans="1:16" x14ac:dyDescent="0.15">
      <c r="A21" s="40">
        <v>10</v>
      </c>
      <c r="B21" s="5">
        <v>19</v>
      </c>
      <c r="D21">
        <v>196.13408463662</v>
      </c>
      <c r="E21">
        <v>115.10487580497001</v>
      </c>
      <c r="F21">
        <v>132.95627828488</v>
      </c>
      <c r="G21">
        <v>105.81529492982</v>
      </c>
      <c r="I21" s="6">
        <f t="shared" si="0"/>
        <v>63.177806351740003</v>
      </c>
      <c r="J21" s="6">
        <f t="shared" si="0"/>
        <v>9.2895808751500084</v>
      </c>
      <c r="K21" s="6">
        <f t="shared" si="2"/>
        <v>52.030309301559996</v>
      </c>
      <c r="L21" s="7">
        <f t="shared" si="1"/>
        <v>5.6009318397499612</v>
      </c>
      <c r="M21" s="7">
        <f t="shared" si="3"/>
        <v>5.6043326965380968</v>
      </c>
      <c r="P21" s="5">
        <f t="shared" si="4"/>
        <v>1.186133402813351</v>
      </c>
    </row>
    <row r="22" spans="1:16" x14ac:dyDescent="0.15">
      <c r="A22" s="5">
        <v>10.5</v>
      </c>
      <c r="B22" s="5">
        <v>20</v>
      </c>
      <c r="D22">
        <v>196.31508739649999</v>
      </c>
      <c r="E22">
        <v>115.09958601656</v>
      </c>
      <c r="F22">
        <v>132.82135460612</v>
      </c>
      <c r="G22">
        <v>105.83424100636999</v>
      </c>
      <c r="I22" s="6">
        <f t="shared" si="0"/>
        <v>63.493732790379994</v>
      </c>
      <c r="J22" s="6">
        <f t="shared" si="0"/>
        <v>9.2653450101900034</v>
      </c>
      <c r="K22" s="6">
        <f t="shared" si="2"/>
        <v>52.375318778151993</v>
      </c>
      <c r="L22" s="7">
        <f t="shared" si="1"/>
        <v>5.6528190499705886</v>
      </c>
      <c r="M22" s="7">
        <f t="shared" si="3"/>
        <v>5.6563899495981316</v>
      </c>
      <c r="P22" s="5">
        <f t="shared" si="4"/>
        <v>2.1235249522021404</v>
      </c>
    </row>
    <row r="23" spans="1:16" x14ac:dyDescent="0.15">
      <c r="A23" s="5">
        <v>11</v>
      </c>
      <c r="B23" s="5">
        <v>21</v>
      </c>
      <c r="D23">
        <v>196.35211591536</v>
      </c>
      <c r="E23">
        <v>115.33938975773999</v>
      </c>
      <c r="F23">
        <v>133.04617626755001</v>
      </c>
      <c r="G23">
        <v>105.95719874204001</v>
      </c>
      <c r="I23" s="6">
        <f t="shared" si="0"/>
        <v>63.305939647809993</v>
      </c>
      <c r="J23" s="6">
        <f t="shared" si="0"/>
        <v>9.3821910156999877</v>
      </c>
      <c r="K23" s="6">
        <f t="shared" si="2"/>
        <v>52.047310428970007</v>
      </c>
      <c r="L23" s="7">
        <f t="shared" si="1"/>
        <v>5.5474579809636131</v>
      </c>
      <c r="M23" s="7">
        <f t="shared" si="3"/>
        <v>5.5511989234305625</v>
      </c>
      <c r="P23" s="5">
        <f t="shared" si="4"/>
        <v>0.2200775457650751</v>
      </c>
    </row>
    <row r="24" spans="1:16" x14ac:dyDescent="0.15">
      <c r="A24" s="5">
        <v>11.5</v>
      </c>
      <c r="B24" s="5">
        <v>22</v>
      </c>
      <c r="D24">
        <v>196.78158540325001</v>
      </c>
      <c r="E24">
        <v>115.46887457835</v>
      </c>
      <c r="F24">
        <v>133.01365344787999</v>
      </c>
      <c r="G24">
        <v>105.77663572908</v>
      </c>
      <c r="I24" s="6">
        <f t="shared" si="0"/>
        <v>63.767931955370017</v>
      </c>
      <c r="J24" s="6">
        <f t="shared" si="0"/>
        <v>9.692238849269998</v>
      </c>
      <c r="K24" s="6">
        <f t="shared" si="2"/>
        <v>52.137245336246018</v>
      </c>
      <c r="L24" s="7">
        <f t="shared" si="1"/>
        <v>5.3792778064041311</v>
      </c>
      <c r="M24" s="7">
        <f t="shared" si="3"/>
        <v>5.383188791710487</v>
      </c>
      <c r="P24" s="5">
        <f t="shared" si="4"/>
        <v>-2.8182564432169941</v>
      </c>
    </row>
    <row r="25" spans="1:16" x14ac:dyDescent="0.15">
      <c r="A25" s="5">
        <v>12</v>
      </c>
      <c r="B25" s="5">
        <v>23</v>
      </c>
      <c r="D25">
        <v>197.11744863538999</v>
      </c>
      <c r="E25">
        <v>115.53595522846</v>
      </c>
      <c r="F25">
        <v>133.04602285802</v>
      </c>
      <c r="G25">
        <v>105.88133773107</v>
      </c>
      <c r="I25" s="6">
        <f t="shared" si="0"/>
        <v>64.071425777369996</v>
      </c>
      <c r="J25" s="6">
        <f t="shared" si="0"/>
        <v>9.6546174973899923</v>
      </c>
      <c r="K25" s="6">
        <f t="shared" si="2"/>
        <v>52.485884780502005</v>
      </c>
      <c r="L25" s="7">
        <f t="shared" si="1"/>
        <v>5.4363505125595006</v>
      </c>
      <c r="M25" s="7">
        <f t="shared" si="3"/>
        <v>5.4404315407052639</v>
      </c>
      <c r="P25" s="5">
        <f t="shared" si="4"/>
        <v>-1.7871840031434161</v>
      </c>
    </row>
    <row r="26" spans="1:16" x14ac:dyDescent="0.15">
      <c r="A26" s="5">
        <v>12.5</v>
      </c>
      <c r="B26" s="5">
        <v>24</v>
      </c>
      <c r="D26">
        <v>196.63132474701001</v>
      </c>
      <c r="E26">
        <v>115.36261882858</v>
      </c>
      <c r="F26">
        <v>133.01679834318</v>
      </c>
      <c r="G26">
        <v>105.93986346552001</v>
      </c>
      <c r="I26" s="6">
        <f t="shared" si="0"/>
        <v>63.614526403830013</v>
      </c>
      <c r="J26" s="6">
        <f t="shared" si="0"/>
        <v>9.4227553630599914</v>
      </c>
      <c r="K26" s="6">
        <f t="shared" si="2"/>
        <v>52.307219968158023</v>
      </c>
      <c r="L26" s="7">
        <f t="shared" si="1"/>
        <v>5.5511597141976017</v>
      </c>
      <c r="M26" s="7">
        <f t="shared" si="3"/>
        <v>5.5554107851827714</v>
      </c>
      <c r="P26" s="5">
        <f t="shared" si="4"/>
        <v>0.28695285929374653</v>
      </c>
    </row>
    <row r="27" spans="1:16" x14ac:dyDescent="0.15">
      <c r="A27" s="5">
        <v>13</v>
      </c>
      <c r="B27" s="5">
        <v>25</v>
      </c>
      <c r="D27">
        <v>197.68038945109001</v>
      </c>
      <c r="E27">
        <v>115.50252989880001</v>
      </c>
      <c r="F27">
        <v>133.03321316253999</v>
      </c>
      <c r="G27">
        <v>105.88732070262</v>
      </c>
      <c r="I27" s="6">
        <f t="shared" si="0"/>
        <v>64.647176288550014</v>
      </c>
      <c r="J27" s="6">
        <f t="shared" si="0"/>
        <v>9.6152091961800039</v>
      </c>
      <c r="K27" s="6">
        <f t="shared" si="2"/>
        <v>53.108925253134011</v>
      </c>
      <c r="L27" s="7">
        <f t="shared" si="1"/>
        <v>5.5234289935400973</v>
      </c>
      <c r="M27" s="7">
        <f t="shared" si="3"/>
        <v>5.5278501073646744</v>
      </c>
      <c r="P27" s="5">
        <f t="shared" si="4"/>
        <v>-0.21402884876639905</v>
      </c>
    </row>
    <row r="28" spans="1:16" x14ac:dyDescent="0.15">
      <c r="A28" s="5">
        <v>13.5</v>
      </c>
      <c r="B28" s="5">
        <v>26</v>
      </c>
      <c r="D28">
        <v>197.76747930082999</v>
      </c>
      <c r="E28">
        <v>115.4396657467</v>
      </c>
      <c r="F28">
        <v>132.99018179028999</v>
      </c>
      <c r="G28">
        <v>105.93648845593</v>
      </c>
      <c r="I28" s="6">
        <f t="shared" si="0"/>
        <v>64.777297510539995</v>
      </c>
      <c r="J28" s="6">
        <f t="shared" si="0"/>
        <v>9.5031772907699974</v>
      </c>
      <c r="K28" s="6">
        <f t="shared" si="2"/>
        <v>53.373484761615998</v>
      </c>
      <c r="L28" s="7">
        <f t="shared" si="1"/>
        <v>5.6163831451882134</v>
      </c>
      <c r="M28" s="7">
        <f t="shared" si="3"/>
        <v>5.6209743018521969</v>
      </c>
      <c r="P28" s="5">
        <f t="shared" si="4"/>
        <v>1.4652758559006558</v>
      </c>
    </row>
    <row r="29" spans="1:16" x14ac:dyDescent="0.15">
      <c r="A29" s="5">
        <v>14</v>
      </c>
      <c r="B29" s="5">
        <v>27</v>
      </c>
      <c r="D29">
        <v>197.89251763262999</v>
      </c>
      <c r="E29">
        <v>115.51034958602</v>
      </c>
      <c r="F29">
        <v>133.28618547212</v>
      </c>
      <c r="G29">
        <v>105.95267316100001</v>
      </c>
      <c r="I29" s="6">
        <f t="shared" si="0"/>
        <v>64.606332160509993</v>
      </c>
      <c r="J29" s="6">
        <f t="shared" si="0"/>
        <v>9.5576764250199915</v>
      </c>
      <c r="K29" s="6">
        <f t="shared" si="2"/>
        <v>53.137120450486002</v>
      </c>
      <c r="L29" s="7">
        <f t="shared" si="1"/>
        <v>5.5596274750821415</v>
      </c>
      <c r="M29" s="7">
        <f t="shared" si="3"/>
        <v>5.5643886745855315</v>
      </c>
      <c r="P29" s="5">
        <f t="shared" si="4"/>
        <v>0.43993097204371739</v>
      </c>
    </row>
    <row r="30" spans="1:16" x14ac:dyDescent="0.15">
      <c r="A30" s="5">
        <v>14.5</v>
      </c>
      <c r="B30" s="5">
        <v>28</v>
      </c>
      <c r="D30">
        <v>197.61346212818</v>
      </c>
      <c r="E30">
        <v>115.33938975773999</v>
      </c>
      <c r="F30">
        <v>132.93142594155</v>
      </c>
      <c r="G30">
        <v>105.85917005445999</v>
      </c>
      <c r="I30" s="6">
        <f t="shared" si="0"/>
        <v>64.68203618663</v>
      </c>
      <c r="J30" s="6">
        <f t="shared" si="0"/>
        <v>9.4802197032799995</v>
      </c>
      <c r="K30" s="6">
        <f t="shared" si="2"/>
        <v>53.305772542694001</v>
      </c>
      <c r="L30" s="7">
        <f t="shared" si="1"/>
        <v>5.6228414753142362</v>
      </c>
      <c r="M30" s="7">
        <f t="shared" si="3"/>
        <v>5.6277727176570336</v>
      </c>
      <c r="P30" s="5">
        <f t="shared" si="4"/>
        <v>1.5819517006330077</v>
      </c>
    </row>
    <row r="31" spans="1:16" x14ac:dyDescent="0.15">
      <c r="A31" s="5">
        <v>15</v>
      </c>
      <c r="B31" s="5">
        <v>29</v>
      </c>
      <c r="D31">
        <v>197.66321680466001</v>
      </c>
      <c r="E31">
        <v>115.60709904937001</v>
      </c>
      <c r="F31">
        <v>133.05990642019</v>
      </c>
      <c r="G31">
        <v>105.97990335199999</v>
      </c>
      <c r="I31" s="6">
        <f t="shared" si="0"/>
        <v>64.603310384470007</v>
      </c>
      <c r="J31" s="6">
        <f t="shared" si="0"/>
        <v>9.6271956973700128</v>
      </c>
      <c r="K31" s="6">
        <f t="shared" si="2"/>
        <v>53.050675547625993</v>
      </c>
      <c r="L31" s="7">
        <f t="shared" si="1"/>
        <v>5.5105014186133703</v>
      </c>
      <c r="M31" s="7">
        <f t="shared" si="3"/>
        <v>5.5156027037955742</v>
      </c>
      <c r="P31" s="5">
        <f t="shared" si="4"/>
        <v>-0.44757772215691366</v>
      </c>
    </row>
    <row r="32" spans="1:16" x14ac:dyDescent="0.15">
      <c r="A32" s="5">
        <v>15.5</v>
      </c>
      <c r="B32" s="5">
        <v>30</v>
      </c>
      <c r="D32">
        <v>197.20722171112999</v>
      </c>
      <c r="E32">
        <v>115.26418276602</v>
      </c>
      <c r="F32">
        <v>132.94669018946001</v>
      </c>
      <c r="G32">
        <v>105.92636342717</v>
      </c>
      <c r="I32" s="6">
        <f t="shared" si="0"/>
        <v>64.260531521669975</v>
      </c>
      <c r="J32" s="6">
        <f t="shared" si="0"/>
        <v>9.3378193388499966</v>
      </c>
      <c r="K32" s="6">
        <f t="shared" si="2"/>
        <v>53.055148315049976</v>
      </c>
      <c r="L32" s="7">
        <f t="shared" si="1"/>
        <v>5.6817492810461685</v>
      </c>
      <c r="M32" s="7">
        <f t="shared" si="3"/>
        <v>5.6870206090677788</v>
      </c>
      <c r="P32" s="5">
        <f t="shared" si="4"/>
        <v>2.6461769509664266</v>
      </c>
    </row>
    <row r="33" spans="1:16" x14ac:dyDescent="0.15">
      <c r="A33" s="5">
        <v>16</v>
      </c>
      <c r="B33" s="5">
        <v>31</v>
      </c>
      <c r="D33">
        <v>197.38132474701001</v>
      </c>
      <c r="E33">
        <v>115.39642747623</v>
      </c>
      <c r="F33">
        <v>133.14765666948</v>
      </c>
      <c r="G33">
        <v>105.9239855795</v>
      </c>
      <c r="I33" s="6">
        <f t="shared" si="0"/>
        <v>64.233668077530012</v>
      </c>
      <c r="J33" s="6">
        <f t="shared" si="0"/>
        <v>9.4724418967300039</v>
      </c>
      <c r="K33" s="6">
        <f t="shared" si="2"/>
        <v>52.866737801454008</v>
      </c>
      <c r="L33" s="7">
        <f t="shared" si="1"/>
        <v>5.5811097473930369</v>
      </c>
      <c r="M33" s="7">
        <f t="shared" si="3"/>
        <v>5.5865511182540546</v>
      </c>
      <c r="P33" s="5">
        <f t="shared" si="4"/>
        <v>0.82802854831110928</v>
      </c>
    </row>
    <row r="34" spans="1:16" x14ac:dyDescent="0.15">
      <c r="A34" s="5">
        <v>16.5</v>
      </c>
      <c r="B34" s="5">
        <v>32</v>
      </c>
      <c r="D34">
        <v>197.33570990493999</v>
      </c>
      <c r="E34">
        <v>115.45561177553</v>
      </c>
      <c r="F34">
        <v>133.05791209634</v>
      </c>
      <c r="G34">
        <v>106.01488072409001</v>
      </c>
      <c r="I34" s="6">
        <f t="shared" si="0"/>
        <v>64.277797808599985</v>
      </c>
      <c r="J34" s="6">
        <f t="shared" si="0"/>
        <v>9.4407310514399967</v>
      </c>
      <c r="K34" s="6">
        <f t="shared" si="2"/>
        <v>52.948920546871989</v>
      </c>
      <c r="L34" s="7">
        <f t="shared" si="1"/>
        <v>5.6085614830427435</v>
      </c>
      <c r="M34" s="7">
        <f t="shared" si="3"/>
        <v>5.6141728967431677</v>
      </c>
      <c r="P34" s="5">
        <f t="shared" si="4"/>
        <v>1.3239701282239946</v>
      </c>
    </row>
    <row r="35" spans="1:16" x14ac:dyDescent="0.15">
      <c r="A35" s="5">
        <v>17</v>
      </c>
      <c r="B35" s="5">
        <v>33</v>
      </c>
      <c r="D35">
        <v>197.95423183073001</v>
      </c>
      <c r="E35">
        <v>115.36836859859</v>
      </c>
      <c r="F35">
        <v>133.11689805936999</v>
      </c>
      <c r="G35">
        <v>105.85671550203</v>
      </c>
      <c r="I35" s="6">
        <f t="shared" si="0"/>
        <v>64.837333771360022</v>
      </c>
      <c r="J35" s="6">
        <f t="shared" si="0"/>
        <v>9.5116530965599964</v>
      </c>
      <c r="K35" s="6">
        <f t="shared" si="2"/>
        <v>53.423350055488029</v>
      </c>
      <c r="L35" s="7">
        <f t="shared" si="1"/>
        <v>5.6166209504433278</v>
      </c>
      <c r="M35" s="7">
        <f t="shared" si="3"/>
        <v>5.6224024069831584</v>
      </c>
      <c r="P35" s="5">
        <f t="shared" si="4"/>
        <v>1.4695720328505562</v>
      </c>
    </row>
    <row r="36" spans="1:16" x14ac:dyDescent="0.15">
      <c r="A36" s="5">
        <v>17.5</v>
      </c>
      <c r="B36" s="5">
        <v>34</v>
      </c>
      <c r="D36">
        <v>197.00689972401</v>
      </c>
      <c r="E36">
        <v>115.41344679546</v>
      </c>
      <c r="F36">
        <v>133.01311651454</v>
      </c>
      <c r="G36">
        <v>105.93549129401001</v>
      </c>
      <c r="I36" s="6">
        <f t="shared" si="0"/>
        <v>63.993783209469996</v>
      </c>
      <c r="J36" s="6">
        <f t="shared" si="0"/>
        <v>9.4779555014499977</v>
      </c>
      <c r="K36" s="6">
        <f t="shared" si="2"/>
        <v>52.62023660773</v>
      </c>
      <c r="L36" s="7">
        <f t="shared" si="1"/>
        <v>5.5518552075581935</v>
      </c>
      <c r="M36" s="7">
        <f t="shared" si="3"/>
        <v>5.5578067069374315</v>
      </c>
      <c r="P36" s="5">
        <f t="shared" si="4"/>
        <v>0.29951760494306284</v>
      </c>
    </row>
    <row r="37" spans="1:16" x14ac:dyDescent="0.15">
      <c r="A37" s="5">
        <v>18</v>
      </c>
      <c r="B37" s="5">
        <v>35</v>
      </c>
      <c r="D37">
        <v>197.01088623122001</v>
      </c>
      <c r="E37">
        <v>115.36783195339</v>
      </c>
      <c r="F37">
        <v>133.14673621232001</v>
      </c>
      <c r="G37">
        <v>105.91554805553</v>
      </c>
      <c r="I37" s="6">
        <f t="shared" si="0"/>
        <v>63.864150018900006</v>
      </c>
      <c r="J37" s="6">
        <f t="shared" si="0"/>
        <v>9.4522838978599992</v>
      </c>
      <c r="K37" s="6">
        <f t="shared" si="2"/>
        <v>52.521409341468008</v>
      </c>
      <c r="L37" s="7">
        <f t="shared" si="1"/>
        <v>5.5564781918324391</v>
      </c>
      <c r="M37" s="7">
        <f t="shared" si="3"/>
        <v>5.5625997340510835</v>
      </c>
      <c r="P37" s="5">
        <f t="shared" si="4"/>
        <v>0.3830361902207946</v>
      </c>
    </row>
    <row r="38" spans="1:16" x14ac:dyDescent="0.15">
      <c r="A38" s="5">
        <v>18.5</v>
      </c>
      <c r="B38" s="5">
        <v>36</v>
      </c>
      <c r="D38">
        <v>197.87411836859999</v>
      </c>
      <c r="E38">
        <v>115.374041705</v>
      </c>
      <c r="F38">
        <v>133.06673314413001</v>
      </c>
      <c r="G38">
        <v>105.95167599908</v>
      </c>
      <c r="I38" s="6">
        <f t="shared" si="0"/>
        <v>64.807385224469982</v>
      </c>
      <c r="J38" s="6">
        <f t="shared" si="0"/>
        <v>9.4223657059200008</v>
      </c>
      <c r="K38" s="6">
        <f t="shared" si="2"/>
        <v>53.500546377365978</v>
      </c>
      <c r="L38" s="7">
        <f t="shared" si="1"/>
        <v>5.6780375594795682</v>
      </c>
      <c r="M38" s="7">
        <f t="shared" si="3"/>
        <v>5.6843291445376201</v>
      </c>
      <c r="P38" s="5">
        <f t="shared" si="4"/>
        <v>2.5791211887579579</v>
      </c>
    </row>
    <row r="39" spans="1:16" x14ac:dyDescent="0.15">
      <c r="A39" s="5">
        <v>19</v>
      </c>
      <c r="B39" s="5">
        <v>37</v>
      </c>
      <c r="D39">
        <v>197.8113308801</v>
      </c>
      <c r="E39">
        <v>115.47309107636001</v>
      </c>
      <c r="F39">
        <v>133.26079619544001</v>
      </c>
      <c r="G39">
        <v>105.91631510317001</v>
      </c>
      <c r="I39" s="6">
        <f t="shared" si="0"/>
        <v>64.550534684659993</v>
      </c>
      <c r="J39" s="6">
        <f t="shared" si="0"/>
        <v>9.5567759731899997</v>
      </c>
      <c r="K39" s="6">
        <f t="shared" si="2"/>
        <v>53.082403516831995</v>
      </c>
      <c r="L39" s="7">
        <f t="shared" si="1"/>
        <v>5.5544258509089417</v>
      </c>
      <c r="M39" s="7">
        <f t="shared" si="3"/>
        <v>5.5608874788064</v>
      </c>
      <c r="P39" s="5">
        <f t="shared" si="4"/>
        <v>0.34595870947031837</v>
      </c>
    </row>
    <row r="40" spans="1:16" x14ac:dyDescent="0.15">
      <c r="A40" s="5">
        <v>19.5</v>
      </c>
      <c r="B40" s="5">
        <v>38</v>
      </c>
      <c r="D40">
        <v>197.64688745783999</v>
      </c>
      <c r="E40">
        <v>115.38830113461999</v>
      </c>
      <c r="F40">
        <v>133.27552351001</v>
      </c>
      <c r="G40">
        <v>105.99877272379</v>
      </c>
      <c r="I40" s="6">
        <f t="shared" si="0"/>
        <v>64.371363947829991</v>
      </c>
      <c r="J40" s="6">
        <f t="shared" si="0"/>
        <v>9.3895284108299961</v>
      </c>
      <c r="K40" s="6">
        <f t="shared" si="2"/>
        <v>53.103929854833993</v>
      </c>
      <c r="L40" s="7">
        <f t="shared" si="1"/>
        <v>5.6556546326206627</v>
      </c>
      <c r="M40" s="7">
        <f t="shared" si="3"/>
        <v>5.6622863033575275</v>
      </c>
      <c r="P40" s="5">
        <f t="shared" si="4"/>
        <v>2.1747524358627723</v>
      </c>
    </row>
    <row r="41" spans="1:16" x14ac:dyDescent="0.15">
      <c r="A41" s="5">
        <v>20</v>
      </c>
      <c r="B41" s="5">
        <v>39</v>
      </c>
      <c r="D41">
        <v>197.8137074517</v>
      </c>
      <c r="E41">
        <v>115.44357559031</v>
      </c>
      <c r="F41">
        <v>133.12671626907999</v>
      </c>
      <c r="G41">
        <v>105.87389736903</v>
      </c>
      <c r="I41" s="6">
        <f t="shared" si="0"/>
        <v>64.686991182620005</v>
      </c>
      <c r="J41" s="6">
        <f t="shared" si="0"/>
        <v>9.5696782212800002</v>
      </c>
      <c r="K41" s="6">
        <f t="shared" si="2"/>
        <v>53.203377317084005</v>
      </c>
      <c r="L41" s="7">
        <f t="shared" si="1"/>
        <v>5.5595785027312798</v>
      </c>
      <c r="M41" s="7">
        <f t="shared" si="3"/>
        <v>5.566380216307552</v>
      </c>
      <c r="P41" s="5">
        <f t="shared" si="4"/>
        <v>0.43904624018674876</v>
      </c>
    </row>
    <row r="42" spans="1:16" x14ac:dyDescent="0.15">
      <c r="A42" s="5">
        <v>20.5</v>
      </c>
      <c r="B42" s="5">
        <v>40</v>
      </c>
      <c r="D42">
        <v>197.79569150566999</v>
      </c>
      <c r="E42">
        <v>115.33532658694</v>
      </c>
      <c r="F42">
        <v>133.22160006135999</v>
      </c>
      <c r="G42">
        <v>105.9001303981</v>
      </c>
      <c r="I42" s="6">
        <f t="shared" si="0"/>
        <v>64.57409144431</v>
      </c>
      <c r="J42" s="6">
        <f t="shared" si="0"/>
        <v>9.4351961888399956</v>
      </c>
      <c r="K42" s="6">
        <f t="shared" si="2"/>
        <v>53.251856017702003</v>
      </c>
      <c r="L42" s="7">
        <f t="shared" si="1"/>
        <v>5.6439585305802762</v>
      </c>
      <c r="M42" s="7">
        <f t="shared" si="3"/>
        <v>5.6509302869959548</v>
      </c>
      <c r="P42" s="5">
        <f t="shared" si="4"/>
        <v>1.9634512854091541</v>
      </c>
    </row>
    <row r="43" spans="1:16" x14ac:dyDescent="0.15">
      <c r="A43" s="5">
        <v>21</v>
      </c>
      <c r="B43" s="5">
        <v>41</v>
      </c>
      <c r="D43">
        <v>197.39604415823001</v>
      </c>
      <c r="E43">
        <v>115.36024225698</v>
      </c>
      <c r="F43">
        <v>133.13921914551</v>
      </c>
      <c r="G43">
        <v>105.94270154177001</v>
      </c>
      <c r="I43" s="6">
        <f t="shared" si="0"/>
        <v>64.256825012720014</v>
      </c>
      <c r="J43" s="6">
        <f t="shared" si="0"/>
        <v>9.417540715209995</v>
      </c>
      <c r="K43" s="6">
        <f t="shared" si="2"/>
        <v>52.955776154468019</v>
      </c>
      <c r="L43" s="7">
        <f t="shared" si="1"/>
        <v>5.6231003141765763</v>
      </c>
      <c r="M43" s="7">
        <f t="shared" si="3"/>
        <v>5.6302421134316614</v>
      </c>
      <c r="P43" s="5">
        <f t="shared" si="4"/>
        <v>1.5866278695998757</v>
      </c>
    </row>
    <row r="44" spans="1:16" x14ac:dyDescent="0.15">
      <c r="A44" s="5">
        <v>21.5</v>
      </c>
      <c r="B44" s="5">
        <v>42</v>
      </c>
      <c r="D44">
        <v>198.47393437596</v>
      </c>
      <c r="E44">
        <v>115.61537871819</v>
      </c>
      <c r="F44">
        <v>133.18217381298999</v>
      </c>
      <c r="G44">
        <v>105.98979826647</v>
      </c>
      <c r="I44" s="6">
        <f t="shared" si="0"/>
        <v>65.291760562970012</v>
      </c>
      <c r="J44" s="6">
        <f t="shared" si="0"/>
        <v>9.6255804517199977</v>
      </c>
      <c r="K44" s="6">
        <f t="shared" si="2"/>
        <v>53.741064020906016</v>
      </c>
      <c r="L44" s="7">
        <f t="shared" si="1"/>
        <v>5.5831504697779559</v>
      </c>
      <c r="M44" s="7">
        <f t="shared" si="3"/>
        <v>5.5904623118724484</v>
      </c>
      <c r="P44" s="5">
        <f t="shared" si="4"/>
        <v>0.86489612916846592</v>
      </c>
    </row>
    <row r="45" spans="1:16" x14ac:dyDescent="0.15">
      <c r="A45" s="5">
        <v>22</v>
      </c>
      <c r="B45" s="5">
        <v>43</v>
      </c>
      <c r="D45">
        <v>198.80688439129</v>
      </c>
      <c r="E45">
        <v>115.54346826126999</v>
      </c>
      <c r="F45">
        <v>133.19751476567001</v>
      </c>
      <c r="G45">
        <v>105.95198281813001</v>
      </c>
      <c r="I45" s="6">
        <f t="shared" si="0"/>
        <v>65.609369625619991</v>
      </c>
      <c r="J45" s="6">
        <f t="shared" si="0"/>
        <v>9.5914854431399874</v>
      </c>
      <c r="K45" s="6">
        <f t="shared" si="2"/>
        <v>54.099587093852008</v>
      </c>
      <c r="L45" s="7">
        <f t="shared" si="1"/>
        <v>5.6403762915102016</v>
      </c>
      <c r="M45" s="7">
        <f t="shared" si="3"/>
        <v>5.6478581764441005</v>
      </c>
      <c r="P45" s="5">
        <f t="shared" si="4"/>
        <v>1.898734747019442</v>
      </c>
    </row>
    <row r="46" spans="1:16" x14ac:dyDescent="0.15">
      <c r="A46" s="5">
        <v>22.5</v>
      </c>
      <c r="B46" s="5">
        <v>44</v>
      </c>
      <c r="D46">
        <v>199.38209138300999</v>
      </c>
      <c r="E46">
        <v>115.26655933763</v>
      </c>
      <c r="F46">
        <v>133.24813990948999</v>
      </c>
      <c r="G46">
        <v>105.86615018793</v>
      </c>
      <c r="I46" s="6">
        <f t="shared" si="0"/>
        <v>66.13395147352</v>
      </c>
      <c r="J46" s="6">
        <f t="shared" si="0"/>
        <v>9.4004091496999962</v>
      </c>
      <c r="K46" s="6">
        <f t="shared" si="2"/>
        <v>54.853460493880007</v>
      </c>
      <c r="L46" s="7">
        <f t="shared" si="1"/>
        <v>5.8352205335265213</v>
      </c>
      <c r="M46" s="7">
        <f t="shared" si="3"/>
        <v>5.8428724612998266</v>
      </c>
      <c r="P46" s="5">
        <f t="shared" si="4"/>
        <v>5.4187803447022596</v>
      </c>
    </row>
    <row r="47" spans="1:16" x14ac:dyDescent="0.15">
      <c r="A47" s="5">
        <v>23</v>
      </c>
      <c r="B47" s="5">
        <v>45</v>
      </c>
      <c r="D47">
        <v>204.41799754300001</v>
      </c>
      <c r="E47">
        <v>116.40202702703</v>
      </c>
      <c r="F47">
        <v>133.35376236863999</v>
      </c>
      <c r="G47">
        <v>106.05146889622</v>
      </c>
      <c r="I47" s="6">
        <f t="shared" si="0"/>
        <v>71.064235174360022</v>
      </c>
      <c r="J47" s="6">
        <f t="shared" si="0"/>
        <v>10.350558130810001</v>
      </c>
      <c r="K47" s="6">
        <f t="shared" si="2"/>
        <v>58.643565417388018</v>
      </c>
      <c r="L47" s="7">
        <f t="shared" si="1"/>
        <v>5.6657394389995828</v>
      </c>
      <c r="M47" s="7">
        <f t="shared" si="3"/>
        <v>5.6735614096122955</v>
      </c>
      <c r="P47" s="5">
        <f t="shared" si="4"/>
        <v>2.3569440055506661</v>
      </c>
    </row>
    <row r="48" spans="1:16" x14ac:dyDescent="0.15">
      <c r="A48" s="5">
        <v>23.5</v>
      </c>
      <c r="B48" s="5">
        <v>46</v>
      </c>
      <c r="D48">
        <v>204.4894041769</v>
      </c>
      <c r="E48">
        <v>116.69441031941</v>
      </c>
      <c r="F48">
        <v>133.49781391424</v>
      </c>
      <c r="G48">
        <v>105.99639487611999</v>
      </c>
      <c r="I48" s="6">
        <f t="shared" si="0"/>
        <v>70.991590262659997</v>
      </c>
      <c r="J48" s="6">
        <f t="shared" si="0"/>
        <v>10.698015443290004</v>
      </c>
      <c r="K48" s="6">
        <f t="shared" si="2"/>
        <v>58.153971730711994</v>
      </c>
      <c r="L48" s="7">
        <f t="shared" si="1"/>
        <v>5.4359588504040959</v>
      </c>
      <c r="M48" s="7">
        <f t="shared" si="3"/>
        <v>5.4439508638562151</v>
      </c>
      <c r="P48" s="5">
        <f t="shared" si="4"/>
        <v>-1.7942597505796478</v>
      </c>
    </row>
    <row r="49" spans="1:25" x14ac:dyDescent="0.15">
      <c r="A49" s="5">
        <v>24</v>
      </c>
      <c r="B49" s="5">
        <v>47</v>
      </c>
      <c r="D49">
        <v>203.04192260441999</v>
      </c>
      <c r="E49">
        <v>116.53447481572999</v>
      </c>
      <c r="F49">
        <v>133.24752627138</v>
      </c>
      <c r="G49">
        <v>106.01419038122</v>
      </c>
      <c r="I49" s="6">
        <f t="shared" si="0"/>
        <v>69.794396333039998</v>
      </c>
      <c r="J49" s="6">
        <f t="shared" si="0"/>
        <v>10.520284434509989</v>
      </c>
      <c r="K49" s="6">
        <f t="shared" si="2"/>
        <v>57.170055011628008</v>
      </c>
      <c r="L49" s="7">
        <f t="shared" si="1"/>
        <v>5.4342689465782357</v>
      </c>
      <c r="M49" s="7">
        <f t="shared" si="3"/>
        <v>5.4424310028697622</v>
      </c>
      <c r="P49" s="5">
        <f t="shared" si="4"/>
        <v>-1.8247894622158189</v>
      </c>
    </row>
    <row r="50" spans="1:25" x14ac:dyDescent="0.15">
      <c r="A50" s="5">
        <v>24.5</v>
      </c>
      <c r="B50" s="5">
        <v>48</v>
      </c>
      <c r="D50">
        <v>202.51335995086001</v>
      </c>
      <c r="E50">
        <v>116.32286547912</v>
      </c>
      <c r="F50">
        <v>133.22244381376001</v>
      </c>
      <c r="G50">
        <v>105.98673007594</v>
      </c>
      <c r="I50" s="6">
        <f t="shared" si="0"/>
        <v>69.290916137099998</v>
      </c>
      <c r="J50" s="6">
        <f t="shared" si="0"/>
        <v>10.336135403179995</v>
      </c>
      <c r="K50" s="6">
        <f t="shared" si="2"/>
        <v>56.887553653284002</v>
      </c>
      <c r="L50" s="7">
        <f t="shared" si="1"/>
        <v>5.5037546853132451</v>
      </c>
      <c r="M50" s="7">
        <f t="shared" si="3"/>
        <v>5.5120867844441781</v>
      </c>
      <c r="P50" s="5">
        <f t="shared" si="4"/>
        <v>-0.56946384312248299</v>
      </c>
    </row>
    <row r="51" spans="1:25" x14ac:dyDescent="0.15">
      <c r="A51" s="5">
        <v>25</v>
      </c>
      <c r="B51" s="5">
        <v>49</v>
      </c>
      <c r="D51">
        <v>201.98037712709001</v>
      </c>
      <c r="E51">
        <v>116.22367009045</v>
      </c>
      <c r="F51">
        <v>133.39004372171999</v>
      </c>
      <c r="G51">
        <v>105.90074403621</v>
      </c>
      <c r="I51" s="6">
        <f t="shared" si="0"/>
        <v>68.590333405370018</v>
      </c>
      <c r="J51" s="6">
        <f t="shared" si="0"/>
        <v>10.32292605424</v>
      </c>
      <c r="K51" s="6">
        <f t="shared" si="2"/>
        <v>56.202822140282017</v>
      </c>
      <c r="L51" s="7">
        <f t="shared" si="1"/>
        <v>5.4444662148090739</v>
      </c>
      <c r="M51" s="7">
        <f t="shared" si="3"/>
        <v>5.4529683567794134</v>
      </c>
      <c r="P51" s="5">
        <f t="shared" si="4"/>
        <v>-1.6405661627592896</v>
      </c>
    </row>
    <row r="52" spans="1:25" x14ac:dyDescent="0.15">
      <c r="A52" s="5">
        <v>25.5</v>
      </c>
      <c r="B52" s="5">
        <v>50</v>
      </c>
      <c r="D52">
        <v>202.67300321938001</v>
      </c>
      <c r="E52">
        <v>116.44917982523</v>
      </c>
      <c r="F52">
        <v>133.15563396486999</v>
      </c>
      <c r="G52">
        <v>105.95926977065</v>
      </c>
      <c r="I52" s="6">
        <f t="shared" si="0"/>
        <v>69.517369254510015</v>
      </c>
      <c r="J52" s="6">
        <f t="shared" si="0"/>
        <v>10.489910054580008</v>
      </c>
      <c r="K52" s="6">
        <f t="shared" si="2"/>
        <v>56.929477189014008</v>
      </c>
      <c r="L52" s="7">
        <f t="shared" si="1"/>
        <v>5.4270700981042239</v>
      </c>
      <c r="M52" s="7">
        <f t="shared" si="3"/>
        <v>5.4357422829139708</v>
      </c>
      <c r="P52" s="5">
        <f t="shared" si="4"/>
        <v>-1.9548434715983918</v>
      </c>
    </row>
    <row r="53" spans="1:25" x14ac:dyDescent="0.15">
      <c r="A53" s="5">
        <v>26</v>
      </c>
      <c r="B53" s="5">
        <v>51</v>
      </c>
      <c r="D53">
        <v>199.70366395830001</v>
      </c>
      <c r="E53">
        <v>116.07074965507</v>
      </c>
      <c r="F53">
        <v>133.43974840838001</v>
      </c>
      <c r="G53">
        <v>105.95804249443999</v>
      </c>
      <c r="I53" s="6">
        <f t="shared" si="0"/>
        <v>66.26391554992</v>
      </c>
      <c r="J53" s="6">
        <f t="shared" si="0"/>
        <v>10.112707160630009</v>
      </c>
      <c r="K53" s="6">
        <f t="shared" si="2"/>
        <v>54.128666957163986</v>
      </c>
      <c r="L53" s="7">
        <f t="shared" si="1"/>
        <v>5.3525397400899166</v>
      </c>
      <c r="M53" s="7">
        <f t="shared" si="3"/>
        <v>5.3613819677390699</v>
      </c>
      <c r="P53" s="5">
        <f t="shared" si="4"/>
        <v>-3.3013049112955057</v>
      </c>
      <c r="S53" s="8"/>
      <c r="U53" s="13"/>
    </row>
    <row r="54" spans="1:25" x14ac:dyDescent="0.15">
      <c r="A54" s="5">
        <v>26.5</v>
      </c>
      <c r="B54" s="5">
        <v>52</v>
      </c>
      <c r="D54">
        <v>199.32400735857999</v>
      </c>
      <c r="E54">
        <v>115.89391384331999</v>
      </c>
      <c r="F54">
        <v>133.39065735982001</v>
      </c>
      <c r="G54">
        <v>105.87458771190001</v>
      </c>
      <c r="I54" s="6">
        <f t="shared" si="0"/>
        <v>65.933349998759979</v>
      </c>
      <c r="J54" s="6">
        <f t="shared" si="0"/>
        <v>10.019326131419987</v>
      </c>
      <c r="K54" s="6">
        <f t="shared" si="2"/>
        <v>53.910158641055993</v>
      </c>
      <c r="L54" s="7">
        <f t="shared" si="1"/>
        <v>5.3806172125685245</v>
      </c>
      <c r="M54" s="7">
        <f t="shared" si="3"/>
        <v>5.3896294830570843</v>
      </c>
      <c r="P54" s="5">
        <f t="shared" si="4"/>
        <v>-2.7940588034833684</v>
      </c>
      <c r="S54" s="8"/>
    </row>
    <row r="55" spans="1:25" x14ac:dyDescent="0.15">
      <c r="A55" s="5">
        <v>27</v>
      </c>
      <c r="B55" s="5">
        <v>53</v>
      </c>
      <c r="D55">
        <v>202.21914763146</v>
      </c>
      <c r="E55">
        <v>116.22167714242001</v>
      </c>
      <c r="F55">
        <v>133.22321086139999</v>
      </c>
      <c r="G55">
        <v>105.95543453248</v>
      </c>
      <c r="I55" s="6">
        <f t="shared" si="0"/>
        <v>68.995936770060013</v>
      </c>
      <c r="J55" s="6">
        <f t="shared" si="0"/>
        <v>10.266242609940008</v>
      </c>
      <c r="K55" s="6">
        <f t="shared" si="2"/>
        <v>56.676445638132002</v>
      </c>
      <c r="L55" s="7">
        <f t="shared" si="1"/>
        <v>5.5206610433360099</v>
      </c>
      <c r="M55" s="7">
        <f t="shared" si="3"/>
        <v>5.5298433566639771</v>
      </c>
      <c r="P55" s="5">
        <f t="shared" si="4"/>
        <v>-0.26403448829505882</v>
      </c>
      <c r="S55" s="8"/>
    </row>
    <row r="56" spans="1:25" x14ac:dyDescent="0.15">
      <c r="A56" s="5">
        <v>27.5</v>
      </c>
      <c r="B56" s="5">
        <v>54</v>
      </c>
      <c r="D56">
        <v>202.18235474475</v>
      </c>
      <c r="E56">
        <v>116.23953702284</v>
      </c>
      <c r="F56">
        <v>133.26187006212999</v>
      </c>
      <c r="G56">
        <v>105.9210707985</v>
      </c>
      <c r="I56" s="6">
        <f t="shared" si="0"/>
        <v>68.920484682620014</v>
      </c>
      <c r="J56" s="6">
        <f t="shared" si="0"/>
        <v>10.31846622434</v>
      </c>
      <c r="K56" s="6">
        <f t="shared" si="2"/>
        <v>56.538325213412016</v>
      </c>
      <c r="L56" s="7">
        <f t="shared" si="1"/>
        <v>5.4793342328383092</v>
      </c>
      <c r="M56" s="7">
        <f t="shared" si="3"/>
        <v>5.4886865890056828</v>
      </c>
      <c r="P56" s="5">
        <f t="shared" si="4"/>
        <v>-1.0106424242202017</v>
      </c>
      <c r="S56" s="8"/>
    </row>
    <row r="57" spans="1:25" x14ac:dyDescent="0.15">
      <c r="A57" s="5">
        <v>28</v>
      </c>
      <c r="B57" s="5">
        <v>55</v>
      </c>
      <c r="D57">
        <v>201.70535029894</v>
      </c>
      <c r="E57">
        <v>116.15345699831001</v>
      </c>
      <c r="F57">
        <v>133.35567998773001</v>
      </c>
      <c r="G57">
        <v>105.84697399709</v>
      </c>
      <c r="I57" s="6">
        <f t="shared" si="0"/>
        <v>68.349670311209991</v>
      </c>
      <c r="J57" s="6">
        <f t="shared" si="0"/>
        <v>10.306483001220002</v>
      </c>
      <c r="K57" s="6">
        <f t="shared" si="2"/>
        <v>55.98189070974599</v>
      </c>
      <c r="L57" s="7">
        <f t="shared" si="1"/>
        <v>5.431716202619195</v>
      </c>
      <c r="M57" s="7">
        <f t="shared" si="3"/>
        <v>5.4412386016259759</v>
      </c>
      <c r="P57" s="5">
        <f t="shared" si="4"/>
        <v>-1.8709071972951032</v>
      </c>
      <c r="S57" s="8"/>
    </row>
    <row r="58" spans="1:25" x14ac:dyDescent="0.15">
      <c r="A58" s="5">
        <v>28.5</v>
      </c>
      <c r="B58" s="5">
        <v>56</v>
      </c>
      <c r="D58">
        <v>201.32500383259</v>
      </c>
      <c r="E58">
        <v>116.15774950175999</v>
      </c>
      <c r="F58">
        <v>133.08138375393</v>
      </c>
      <c r="G58">
        <v>106.02163074326999</v>
      </c>
      <c r="I58" s="6">
        <f t="shared" si="0"/>
        <v>68.243620078660001</v>
      </c>
      <c r="J58" s="6">
        <f t="shared" si="0"/>
        <v>10.136118758489999</v>
      </c>
      <c r="K58" s="6">
        <f t="shared" si="2"/>
        <v>56.080277568471999</v>
      </c>
      <c r="L58" s="7">
        <f t="shared" si="1"/>
        <v>5.5327170985935057</v>
      </c>
      <c r="M58" s="7">
        <f t="shared" si="3"/>
        <v>5.5424095404396931</v>
      </c>
      <c r="P58" s="5">
        <f t="shared" si="4"/>
        <v>-4.623044237917167E-2</v>
      </c>
      <c r="S58" s="8"/>
    </row>
    <row r="59" spans="1:25" x14ac:dyDescent="0.15">
      <c r="A59" s="5">
        <v>29</v>
      </c>
      <c r="B59" s="5">
        <v>57</v>
      </c>
      <c r="D59">
        <v>201.85060554959</v>
      </c>
      <c r="E59">
        <v>116.23478460830999</v>
      </c>
      <c r="F59">
        <v>133.21776482320001</v>
      </c>
      <c r="G59">
        <v>105.97062207563</v>
      </c>
      <c r="I59" s="6">
        <f t="shared" si="0"/>
        <v>68.632840726389986</v>
      </c>
      <c r="J59" s="6">
        <f t="shared" si="0"/>
        <v>10.26416253267999</v>
      </c>
      <c r="K59" s="6">
        <f t="shared" si="2"/>
        <v>56.315845687173997</v>
      </c>
      <c r="L59" s="7">
        <f t="shared" si="1"/>
        <v>5.4866478885023886</v>
      </c>
      <c r="M59" s="7">
        <f t="shared" si="3"/>
        <v>5.4965103731879825</v>
      </c>
      <c r="P59" s="5">
        <f t="shared" si="4"/>
        <v>-0.87851431431611549</v>
      </c>
      <c r="R59" s="3"/>
      <c r="S59" s="8"/>
    </row>
    <row r="60" spans="1:25" x14ac:dyDescent="0.15">
      <c r="A60" s="5">
        <v>29.5</v>
      </c>
      <c r="B60" s="5">
        <v>58</v>
      </c>
      <c r="D60">
        <v>200.55357964127001</v>
      </c>
      <c r="E60">
        <v>115.92081864172999</v>
      </c>
      <c r="F60">
        <v>133.01142900974</v>
      </c>
      <c r="G60">
        <v>105.92390887473999</v>
      </c>
      <c r="I60" s="6">
        <f t="shared" si="0"/>
        <v>67.542150631530006</v>
      </c>
      <c r="J60" s="6">
        <f t="shared" si="0"/>
        <v>9.9969097669900009</v>
      </c>
      <c r="K60" s="6">
        <f t="shared" si="2"/>
        <v>55.545858911142005</v>
      </c>
      <c r="L60" s="7">
        <f t="shared" si="1"/>
        <v>5.5563029181833326</v>
      </c>
      <c r="M60" s="7">
        <f t="shared" si="3"/>
        <v>5.5663354457083338</v>
      </c>
      <c r="P60" s="5">
        <f t="shared" si="4"/>
        <v>0.37986970590212765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200.88072972558999</v>
      </c>
      <c r="E61">
        <v>116.26268588073</v>
      </c>
      <c r="F61">
        <v>133.50648155249999</v>
      </c>
      <c r="G61">
        <v>105.94308506557999</v>
      </c>
      <c r="I61" s="6">
        <f t="shared" si="0"/>
        <v>67.374248173089995</v>
      </c>
      <c r="J61" s="6">
        <f t="shared" si="0"/>
        <v>10.319600815150011</v>
      </c>
      <c r="K61" s="6">
        <f t="shared" si="2"/>
        <v>54.990727194909979</v>
      </c>
      <c r="L61" s="7">
        <f t="shared" si="1"/>
        <v>5.3287649570881781</v>
      </c>
      <c r="M61" s="7">
        <f t="shared" si="3"/>
        <v>5.3389675274525858</v>
      </c>
      <c r="P61" s="5">
        <f t="shared" si="4"/>
        <v>-3.7308188624140834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200.61551433389999</v>
      </c>
      <c r="E62">
        <v>115.79426644182</v>
      </c>
      <c r="F62">
        <v>133.23770806166999</v>
      </c>
      <c r="G62">
        <v>105.87719567385</v>
      </c>
      <c r="I62" s="6">
        <f t="shared" si="0"/>
        <v>67.377806272230004</v>
      </c>
      <c r="J62" s="6">
        <f t="shared" si="0"/>
        <v>9.917070767970003</v>
      </c>
      <c r="K62" s="6">
        <f t="shared" si="2"/>
        <v>55.477321350666003</v>
      </c>
      <c r="L62" s="7">
        <f t="shared" si="1"/>
        <v>5.5941237739117247</v>
      </c>
      <c r="M62" s="7">
        <f t="shared" si="3"/>
        <v>5.6044963871155389</v>
      </c>
      <c r="P62" s="5">
        <f t="shared" si="4"/>
        <v>1.0631392515126818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201.52590832439</v>
      </c>
      <c r="E63">
        <v>116.04139199754999</v>
      </c>
      <c r="F63">
        <v>133.42993019867001</v>
      </c>
      <c r="G63">
        <v>105.99232952366</v>
      </c>
      <c r="I63" s="6">
        <f t="shared" si="0"/>
        <v>68.095978125719995</v>
      </c>
      <c r="J63" s="6">
        <f t="shared" si="0"/>
        <v>10.04906247388999</v>
      </c>
      <c r="K63" s="6">
        <f t="shared" si="2"/>
        <v>56.037103157052009</v>
      </c>
      <c r="L63" s="7">
        <f t="shared" si="1"/>
        <v>5.5763513564226113</v>
      </c>
      <c r="M63" s="7">
        <f t="shared" si="3"/>
        <v>5.5868940124658328</v>
      </c>
      <c r="P63" s="5">
        <f t="shared" si="4"/>
        <v>0.74206371294226381</v>
      </c>
      <c r="R63" s="5">
        <v>-13</v>
      </c>
    </row>
    <row r="64" spans="1:25" x14ac:dyDescent="0.15">
      <c r="A64" s="5">
        <v>31.5</v>
      </c>
      <c r="B64" s="5">
        <v>62</v>
      </c>
      <c r="D64">
        <v>203.09865092749001</v>
      </c>
      <c r="E64">
        <v>115.77334048751</v>
      </c>
      <c r="F64">
        <v>133.28127636726001</v>
      </c>
      <c r="G64">
        <v>105.87872976912</v>
      </c>
      <c r="I64" s="6">
        <f t="shared" si="0"/>
        <v>69.817374560230007</v>
      </c>
      <c r="J64" s="6">
        <f t="shared" si="0"/>
        <v>9.8946107183899983</v>
      </c>
      <c r="K64" s="6">
        <f t="shared" si="2"/>
        <v>57.943841698162011</v>
      </c>
      <c r="L64" s="7">
        <f t="shared" si="1"/>
        <v>5.8561011996629961</v>
      </c>
      <c r="M64" s="7">
        <f t="shared" si="3"/>
        <v>5.8668138985456242</v>
      </c>
      <c r="P64" s="5">
        <f t="shared" si="4"/>
        <v>5.7960093361765201</v>
      </c>
      <c r="R64" s="5">
        <v>-13</v>
      </c>
      <c r="U64" s="40">
        <v>20</v>
      </c>
      <c r="V64" s="7">
        <f t="shared" ref="V64:V83" si="5">L41</f>
        <v>5.5595785027312798</v>
      </c>
      <c r="X64" s="40"/>
      <c r="Y64" s="7"/>
    </row>
    <row r="65" spans="1:25" x14ac:dyDescent="0.15">
      <c r="A65" s="5">
        <v>32</v>
      </c>
      <c r="B65" s="5">
        <v>63</v>
      </c>
      <c r="D65">
        <v>202.97485819408001</v>
      </c>
      <c r="E65">
        <v>115.63467729572</v>
      </c>
      <c r="F65">
        <v>133.60872900206999</v>
      </c>
      <c r="G65">
        <v>106.03144895298</v>
      </c>
      <c r="I65" s="6">
        <f t="shared" si="0"/>
        <v>69.366129192010021</v>
      </c>
      <c r="J65" s="6">
        <f t="shared" si="0"/>
        <v>9.603228342739996</v>
      </c>
      <c r="K65" s="6">
        <f t="shared" si="2"/>
        <v>57.842255180722027</v>
      </c>
      <c r="L65" s="7">
        <f t="shared" si="1"/>
        <v>6.0232093954582</v>
      </c>
      <c r="M65" s="7">
        <f t="shared" si="3"/>
        <v>6.0340921371802345</v>
      </c>
      <c r="P65" s="5">
        <f t="shared" si="4"/>
        <v>8.8149770144533921</v>
      </c>
      <c r="R65" s="5">
        <v>-13</v>
      </c>
      <c r="U65" s="5">
        <v>20.5</v>
      </c>
      <c r="V65" s="7">
        <f t="shared" si="5"/>
        <v>5.6439585305802762</v>
      </c>
      <c r="Y65" s="7"/>
    </row>
    <row r="66" spans="1:25" x14ac:dyDescent="0.15">
      <c r="A66" s="5">
        <v>32.5</v>
      </c>
      <c r="B66" s="5">
        <v>64</v>
      </c>
      <c r="D66">
        <v>203.57527211406</v>
      </c>
      <c r="E66">
        <v>115.45699831365999</v>
      </c>
      <c r="F66">
        <v>133.58832553502</v>
      </c>
      <c r="G66">
        <v>105.99777556186</v>
      </c>
      <c r="I66" s="6">
        <f t="shared" ref="I66:J129" si="6">D66-F66</f>
        <v>69.986946579039994</v>
      </c>
      <c r="J66" s="6">
        <f t="shared" si="6"/>
        <v>9.4592227517999987</v>
      </c>
      <c r="K66" s="6">
        <f t="shared" si="2"/>
        <v>58.635879276879997</v>
      </c>
      <c r="L66" s="7">
        <f t="shared" ref="L66:L129" si="7">K66/J66</f>
        <v>6.1988052100498594</v>
      </c>
      <c r="M66" s="7">
        <f t="shared" si="3"/>
        <v>6.2098579946113013</v>
      </c>
      <c r="P66" s="5">
        <f t="shared" si="4"/>
        <v>11.987281557448961</v>
      </c>
      <c r="R66" s="5">
        <v>-13</v>
      </c>
      <c r="U66" s="5">
        <v>21</v>
      </c>
      <c r="V66" s="7">
        <f t="shared" si="5"/>
        <v>5.6231003141765763</v>
      </c>
      <c r="Y66" s="7"/>
    </row>
    <row r="67" spans="1:25" x14ac:dyDescent="0.15">
      <c r="A67" s="5">
        <v>33</v>
      </c>
      <c r="B67" s="5">
        <v>65</v>
      </c>
      <c r="D67">
        <v>206.05787214471999</v>
      </c>
      <c r="E67">
        <v>115.37137820021999</v>
      </c>
      <c r="F67">
        <v>133.64017795505001</v>
      </c>
      <c r="G67">
        <v>106.12740661194999</v>
      </c>
      <c r="I67" s="6">
        <f t="shared" si="6"/>
        <v>72.417694189669987</v>
      </c>
      <c r="J67" s="6">
        <f t="shared" si="6"/>
        <v>9.24397158827</v>
      </c>
      <c r="K67" s="6">
        <f t="shared" ref="K67:K130" si="8">I67-1.2*J67</f>
        <v>61.32492828374599</v>
      </c>
      <c r="L67" s="7">
        <f t="shared" si="7"/>
        <v>6.6340455180069293</v>
      </c>
      <c r="M67" s="7">
        <f t="shared" ref="M67:M130" si="9">L67+ABS($N$2)*A67</f>
        <v>6.6452683454077777</v>
      </c>
      <c r="P67" s="5">
        <f t="shared" ref="P67:P130" si="10">(L67-$O$2)/$O$2*100</f>
        <v>19.850309554088838</v>
      </c>
      <c r="R67" s="5">
        <v>-13</v>
      </c>
      <c r="U67" s="5">
        <v>21.5</v>
      </c>
      <c r="V67" s="7">
        <f t="shared" si="5"/>
        <v>5.5831504697779559</v>
      </c>
      <c r="Y67" s="7"/>
    </row>
    <row r="68" spans="1:25" x14ac:dyDescent="0.15">
      <c r="A68" s="5">
        <v>33.5</v>
      </c>
      <c r="B68" s="5">
        <v>66</v>
      </c>
      <c r="D68">
        <v>203.98896213398999</v>
      </c>
      <c r="E68">
        <v>114.89169093975001</v>
      </c>
      <c r="F68">
        <v>133.6662575746</v>
      </c>
      <c r="G68">
        <v>106.11429009742</v>
      </c>
      <c r="I68" s="6">
        <f t="shared" si="6"/>
        <v>70.32270455938999</v>
      </c>
      <c r="J68" s="6">
        <f t="shared" si="6"/>
        <v>8.7774008423300103</v>
      </c>
      <c r="K68" s="6">
        <f t="shared" si="8"/>
        <v>59.789823548593979</v>
      </c>
      <c r="L68" s="7">
        <f t="shared" si="7"/>
        <v>6.8117913973178457</v>
      </c>
      <c r="M68" s="7">
        <f t="shared" si="9"/>
        <v>6.8231842675581014</v>
      </c>
      <c r="P68" s="5">
        <f t="shared" si="10"/>
        <v>23.06145705067356</v>
      </c>
      <c r="R68" s="5">
        <v>-13</v>
      </c>
      <c r="U68" s="5">
        <v>22</v>
      </c>
      <c r="V68" s="7">
        <f t="shared" si="5"/>
        <v>5.6403762915102016</v>
      </c>
      <c r="Y68" s="7"/>
    </row>
    <row r="69" spans="1:25" x14ac:dyDescent="0.15">
      <c r="A69" s="5">
        <v>34</v>
      </c>
      <c r="B69" s="5">
        <v>67</v>
      </c>
      <c r="D69">
        <v>206.50712862180001</v>
      </c>
      <c r="E69">
        <v>115.10508968265999</v>
      </c>
      <c r="F69">
        <v>133.58387665874</v>
      </c>
      <c r="G69">
        <v>106.08705990642</v>
      </c>
      <c r="I69" s="6">
        <f t="shared" si="6"/>
        <v>72.923251963060011</v>
      </c>
      <c r="J69" s="6">
        <f t="shared" si="6"/>
        <v>9.0180297762399988</v>
      </c>
      <c r="K69" s="6">
        <f t="shared" si="8"/>
        <v>62.101616231572009</v>
      </c>
      <c r="L69" s="7">
        <f t="shared" si="7"/>
        <v>6.8863840298235104</v>
      </c>
      <c r="M69" s="7">
        <f t="shared" si="9"/>
        <v>6.8979469429031726</v>
      </c>
      <c r="P69" s="5">
        <f t="shared" si="10"/>
        <v>24.409043537982459</v>
      </c>
      <c r="R69" s="5">
        <v>-13</v>
      </c>
      <c r="U69" s="5">
        <v>22.5</v>
      </c>
      <c r="V69" s="7">
        <f t="shared" si="5"/>
        <v>5.8352205335265213</v>
      </c>
      <c r="Y69" s="7"/>
    </row>
    <row r="70" spans="1:25" x14ac:dyDescent="0.15">
      <c r="A70" s="5">
        <v>34.5</v>
      </c>
      <c r="B70" s="5">
        <v>68</v>
      </c>
      <c r="D70">
        <v>207.66073892380999</v>
      </c>
      <c r="E70">
        <v>115.01893300629</v>
      </c>
      <c r="F70">
        <v>133.71074633735</v>
      </c>
      <c r="G70">
        <v>106.01388356216999</v>
      </c>
      <c r="I70" s="6">
        <f t="shared" si="6"/>
        <v>73.949992586459985</v>
      </c>
      <c r="J70" s="6">
        <f t="shared" si="6"/>
        <v>9.0050494441200044</v>
      </c>
      <c r="K70" s="6">
        <f t="shared" si="8"/>
        <v>63.143933253515982</v>
      </c>
      <c r="L70" s="7">
        <f t="shared" si="7"/>
        <v>7.0120584728989863</v>
      </c>
      <c r="M70" s="7">
        <f t="shared" si="9"/>
        <v>7.023791428818055</v>
      </c>
      <c r="P70" s="5">
        <f t="shared" si="10"/>
        <v>26.679471267902322</v>
      </c>
      <c r="R70" s="5">
        <v>-13</v>
      </c>
      <c r="U70" s="5">
        <v>23</v>
      </c>
      <c r="V70" s="7">
        <f t="shared" si="5"/>
        <v>5.6657394389995828</v>
      </c>
      <c r="Y70" s="7"/>
    </row>
    <row r="71" spans="1:25" x14ac:dyDescent="0.15">
      <c r="A71" s="5">
        <v>35</v>
      </c>
      <c r="B71" s="5">
        <v>69</v>
      </c>
      <c r="D71">
        <v>208.97041238694001</v>
      </c>
      <c r="E71">
        <v>114.62992488118999</v>
      </c>
      <c r="F71">
        <v>133.71212702309001</v>
      </c>
      <c r="G71">
        <v>106.08483546828</v>
      </c>
      <c r="I71" s="6">
        <f t="shared" si="6"/>
        <v>75.258285363850007</v>
      </c>
      <c r="J71" s="6">
        <f t="shared" si="6"/>
        <v>8.5450894129099879</v>
      </c>
      <c r="K71" s="6">
        <f t="shared" si="8"/>
        <v>65.004178068358016</v>
      </c>
      <c r="L71" s="7">
        <f t="shared" si="7"/>
        <v>7.6071969440307079</v>
      </c>
      <c r="M71" s="7">
        <f t="shared" si="9"/>
        <v>7.6190999427891839</v>
      </c>
      <c r="P71" s="5">
        <f t="shared" si="10"/>
        <v>37.431210881246571</v>
      </c>
      <c r="R71" s="5">
        <v>-13</v>
      </c>
      <c r="U71" s="5">
        <v>23.5</v>
      </c>
      <c r="V71" s="7">
        <f t="shared" si="5"/>
        <v>5.4359588504040959</v>
      </c>
      <c r="Y71" s="7"/>
    </row>
    <row r="72" spans="1:25" x14ac:dyDescent="0.15">
      <c r="A72" s="5">
        <v>35.5</v>
      </c>
      <c r="B72" s="5">
        <v>70</v>
      </c>
      <c r="D72">
        <v>210.56155143339001</v>
      </c>
      <c r="E72">
        <v>114.79518626399</v>
      </c>
      <c r="F72">
        <v>133.60358978292999</v>
      </c>
      <c r="G72">
        <v>106.07793203958001</v>
      </c>
      <c r="I72" s="6">
        <f t="shared" si="6"/>
        <v>76.957961650460021</v>
      </c>
      <c r="J72" s="6">
        <f t="shared" si="6"/>
        <v>8.7172542244099986</v>
      </c>
      <c r="K72" s="6">
        <f t="shared" si="8"/>
        <v>66.497256581168017</v>
      </c>
      <c r="L72" s="7">
        <f t="shared" si="7"/>
        <v>7.6282341743530697</v>
      </c>
      <c r="M72" s="7">
        <f t="shared" si="9"/>
        <v>7.6403072159509522</v>
      </c>
      <c r="P72" s="5">
        <f t="shared" si="10"/>
        <v>37.811268352883161</v>
      </c>
      <c r="R72" s="5">
        <v>-13</v>
      </c>
      <c r="U72" s="5">
        <v>24</v>
      </c>
      <c r="V72" s="7">
        <f t="shared" si="5"/>
        <v>5.4342689465782357</v>
      </c>
      <c r="Y72" s="7"/>
    </row>
    <row r="73" spans="1:25" x14ac:dyDescent="0.15">
      <c r="A73" s="5">
        <v>36</v>
      </c>
      <c r="B73" s="5">
        <v>71</v>
      </c>
      <c r="D73">
        <v>209.80492104859999</v>
      </c>
      <c r="E73">
        <v>114.55733558179</v>
      </c>
      <c r="F73">
        <v>133.78568689116</v>
      </c>
      <c r="G73">
        <v>106.08621615401999</v>
      </c>
      <c r="I73" s="6">
        <f t="shared" si="6"/>
        <v>76.019234157439996</v>
      </c>
      <c r="J73" s="6">
        <f t="shared" si="6"/>
        <v>8.4711194277700059</v>
      </c>
      <c r="K73" s="6">
        <f t="shared" si="8"/>
        <v>65.853890844115995</v>
      </c>
      <c r="L73" s="7">
        <f t="shared" si="7"/>
        <v>7.7739301642040255</v>
      </c>
      <c r="M73" s="7">
        <f t="shared" si="9"/>
        <v>7.7861732486413144</v>
      </c>
      <c r="P73" s="5">
        <f t="shared" si="10"/>
        <v>40.443404270104367</v>
      </c>
      <c r="R73" s="5">
        <v>-13</v>
      </c>
      <c r="U73" s="5">
        <v>24.5</v>
      </c>
      <c r="V73" s="7">
        <f t="shared" si="5"/>
        <v>5.5037546853132451</v>
      </c>
      <c r="Y73" s="7"/>
    </row>
    <row r="74" spans="1:25" x14ac:dyDescent="0.15">
      <c r="A74" s="5">
        <v>36.5</v>
      </c>
      <c r="B74" s="5">
        <v>72</v>
      </c>
      <c r="D74">
        <v>206.28307527211001</v>
      </c>
      <c r="E74">
        <v>114.2849915683</v>
      </c>
      <c r="F74">
        <v>133.88440592161001</v>
      </c>
      <c r="G74">
        <v>106.03183247680001</v>
      </c>
      <c r="I74" s="6">
        <f t="shared" si="6"/>
        <v>72.398669350500001</v>
      </c>
      <c r="J74" s="6">
        <f t="shared" si="6"/>
        <v>8.2531590914999953</v>
      </c>
      <c r="K74" s="6">
        <f t="shared" si="8"/>
        <v>62.494878440700006</v>
      </c>
      <c r="L74" s="7">
        <f t="shared" si="7"/>
        <v>7.572237218238536</v>
      </c>
      <c r="M74" s="7">
        <f t="shared" si="9"/>
        <v>7.5846503455152323</v>
      </c>
      <c r="P74" s="5">
        <f t="shared" si="10"/>
        <v>36.799630355194253</v>
      </c>
      <c r="R74" s="5">
        <v>-13</v>
      </c>
      <c r="U74" s="5">
        <v>25</v>
      </c>
      <c r="V74" s="7">
        <f t="shared" si="5"/>
        <v>5.4444662148090739</v>
      </c>
      <c r="Y74" s="7"/>
    </row>
    <row r="75" spans="1:25" x14ac:dyDescent="0.15">
      <c r="A75" s="5">
        <v>37</v>
      </c>
      <c r="B75" s="5">
        <v>73</v>
      </c>
      <c r="D75">
        <v>207.36156676376001</v>
      </c>
      <c r="E75">
        <v>114.49785374827999</v>
      </c>
      <c r="F75">
        <v>133.84559331135</v>
      </c>
      <c r="G75">
        <v>106.08613944926</v>
      </c>
      <c r="I75" s="6">
        <f t="shared" si="6"/>
        <v>73.515973452410009</v>
      </c>
      <c r="J75" s="6">
        <f t="shared" si="6"/>
        <v>8.4117142990199909</v>
      </c>
      <c r="K75" s="6">
        <f t="shared" si="8"/>
        <v>63.421916293586023</v>
      </c>
      <c r="L75" s="7">
        <f t="shared" si="7"/>
        <v>7.5397135517280951</v>
      </c>
      <c r="M75" s="7">
        <f t="shared" si="9"/>
        <v>7.5522967218441979</v>
      </c>
      <c r="P75" s="5">
        <f t="shared" si="10"/>
        <v>36.212059545116155</v>
      </c>
      <c r="R75" s="5">
        <v>-13</v>
      </c>
      <c r="U75" s="5">
        <v>25.5</v>
      </c>
      <c r="V75" s="7">
        <f t="shared" si="5"/>
        <v>5.4270700981042239</v>
      </c>
      <c r="Y75" s="7"/>
    </row>
    <row r="76" spans="1:25" x14ac:dyDescent="0.15">
      <c r="A76" s="5">
        <v>37.5</v>
      </c>
      <c r="B76" s="5">
        <v>74</v>
      </c>
      <c r="D76">
        <v>205.53456998313999</v>
      </c>
      <c r="E76">
        <v>114.1623486126</v>
      </c>
      <c r="F76">
        <v>133.81353072025999</v>
      </c>
      <c r="G76">
        <v>106.02040346706001</v>
      </c>
      <c r="I76" s="6">
        <f t="shared" si="6"/>
        <v>71.721039262879998</v>
      </c>
      <c r="J76" s="6">
        <f t="shared" si="6"/>
        <v>8.1419451455399923</v>
      </c>
      <c r="K76" s="6">
        <f t="shared" si="8"/>
        <v>61.950705088232006</v>
      </c>
      <c r="L76" s="7">
        <f t="shared" si="7"/>
        <v>7.6088335134715885</v>
      </c>
      <c r="M76" s="7">
        <f t="shared" si="9"/>
        <v>7.6215867264270978</v>
      </c>
      <c r="P76" s="5">
        <f t="shared" si="10"/>
        <v>37.460777056751986</v>
      </c>
      <c r="R76" s="5">
        <v>-13</v>
      </c>
      <c r="U76" s="5">
        <v>26</v>
      </c>
      <c r="V76" s="7">
        <f t="shared" si="5"/>
        <v>5.3525397400899166</v>
      </c>
      <c r="Y76" s="7"/>
    </row>
    <row r="77" spans="1:25" x14ac:dyDescent="0.15">
      <c r="A77" s="5">
        <v>38</v>
      </c>
      <c r="B77" s="5">
        <v>75</v>
      </c>
      <c r="D77">
        <v>207.68358117431001</v>
      </c>
      <c r="E77">
        <v>114.56538402576</v>
      </c>
      <c r="F77">
        <v>134.13239242156999</v>
      </c>
      <c r="G77">
        <v>106.03658817213</v>
      </c>
      <c r="I77" s="6">
        <f t="shared" si="6"/>
        <v>73.551188752740018</v>
      </c>
      <c r="J77" s="6">
        <f t="shared" si="6"/>
        <v>8.528795853630001</v>
      </c>
      <c r="K77" s="6">
        <f t="shared" si="8"/>
        <v>63.316633728384019</v>
      </c>
      <c r="L77" s="7">
        <f t="shared" si="7"/>
        <v>7.4238655508954858</v>
      </c>
      <c r="M77" s="7">
        <f t="shared" si="9"/>
        <v>7.4367888066904024</v>
      </c>
      <c r="P77" s="5">
        <f t="shared" si="10"/>
        <v>34.119155792296887</v>
      </c>
      <c r="R77" s="5">
        <v>-13</v>
      </c>
      <c r="U77" s="40">
        <v>26.5</v>
      </c>
      <c r="V77" s="7">
        <f t="shared" si="5"/>
        <v>5.3806172125685245</v>
      </c>
      <c r="Y77" s="7"/>
    </row>
    <row r="78" spans="1:25" x14ac:dyDescent="0.15">
      <c r="A78" s="5">
        <v>38.5</v>
      </c>
      <c r="B78" s="5">
        <v>76</v>
      </c>
      <c r="D78">
        <v>205.8405641576</v>
      </c>
      <c r="E78">
        <v>114.27724973172</v>
      </c>
      <c r="F78">
        <v>133.90020710286001</v>
      </c>
      <c r="G78">
        <v>106.08284114444</v>
      </c>
      <c r="I78" s="6">
        <f t="shared" si="6"/>
        <v>71.940357054739991</v>
      </c>
      <c r="J78" s="6">
        <f t="shared" si="6"/>
        <v>8.1944085872800088</v>
      </c>
      <c r="K78" s="6">
        <f t="shared" si="8"/>
        <v>62.10706675000398</v>
      </c>
      <c r="L78" s="7">
        <f t="shared" si="7"/>
        <v>7.5792006327840848</v>
      </c>
      <c r="M78" s="7">
        <f t="shared" si="9"/>
        <v>7.5922939314184079</v>
      </c>
      <c r="P78" s="5">
        <f t="shared" si="10"/>
        <v>36.925431027886681</v>
      </c>
      <c r="R78" s="5">
        <v>-13</v>
      </c>
      <c r="U78" s="5">
        <v>27</v>
      </c>
      <c r="V78" s="7">
        <f t="shared" si="5"/>
        <v>5.5206610433360099</v>
      </c>
      <c r="Y78" s="7"/>
    </row>
    <row r="79" spans="1:25" x14ac:dyDescent="0.15">
      <c r="A79" s="5">
        <v>39</v>
      </c>
      <c r="B79" s="5">
        <v>77</v>
      </c>
      <c r="D79">
        <v>206.85574122336001</v>
      </c>
      <c r="E79">
        <v>114.54967039706</v>
      </c>
      <c r="F79">
        <v>134.12740661194999</v>
      </c>
      <c r="G79">
        <v>106.03620464831</v>
      </c>
      <c r="I79" s="6">
        <f t="shared" si="6"/>
        <v>72.72833461141002</v>
      </c>
      <c r="J79" s="6">
        <f t="shared" si="6"/>
        <v>8.5134657487499936</v>
      </c>
      <c r="K79" s="6">
        <f t="shared" si="8"/>
        <v>62.512175712910029</v>
      </c>
      <c r="L79" s="7">
        <f t="shared" si="7"/>
        <v>7.3427412005608295</v>
      </c>
      <c r="M79" s="7">
        <f t="shared" si="9"/>
        <v>7.3560045420345599</v>
      </c>
      <c r="P79" s="5">
        <f t="shared" si="10"/>
        <v>32.653567641960535</v>
      </c>
      <c r="R79" s="5">
        <v>-13</v>
      </c>
      <c r="U79" s="5">
        <v>27.5</v>
      </c>
      <c r="V79" s="7">
        <f t="shared" si="5"/>
        <v>5.4793342328383092</v>
      </c>
      <c r="Y79" s="7"/>
    </row>
    <row r="80" spans="1:25" x14ac:dyDescent="0.15">
      <c r="A80" s="5">
        <v>39.5</v>
      </c>
      <c r="B80" s="5">
        <v>78</v>
      </c>
      <c r="D80">
        <v>208.08929940211999</v>
      </c>
      <c r="E80">
        <v>114.69362256629999</v>
      </c>
      <c r="F80">
        <v>133.97476413285</v>
      </c>
      <c r="G80">
        <v>106.09641788755</v>
      </c>
      <c r="I80" s="6">
        <f t="shared" si="6"/>
        <v>74.114535269269993</v>
      </c>
      <c r="J80" s="6">
        <f t="shared" si="6"/>
        <v>8.5972046787499892</v>
      </c>
      <c r="K80" s="6">
        <f t="shared" si="8"/>
        <v>63.797889654770003</v>
      </c>
      <c r="L80" s="7">
        <f t="shared" si="7"/>
        <v>7.4207712900521576</v>
      </c>
      <c r="M80" s="7">
        <f t="shared" si="9"/>
        <v>7.4342046743652945</v>
      </c>
      <c r="P80" s="5">
        <f t="shared" si="10"/>
        <v>34.063255042308455</v>
      </c>
      <c r="R80" s="5">
        <v>-13</v>
      </c>
      <c r="U80" s="5">
        <v>28</v>
      </c>
      <c r="V80" s="7">
        <f t="shared" si="5"/>
        <v>5.431716202619195</v>
      </c>
      <c r="Y80" s="7"/>
    </row>
    <row r="81" spans="1:25" x14ac:dyDescent="0.15">
      <c r="A81" s="5">
        <v>40</v>
      </c>
      <c r="B81" s="5">
        <v>79</v>
      </c>
      <c r="D81">
        <v>207.90142572436</v>
      </c>
      <c r="E81">
        <v>114.50620879963</v>
      </c>
      <c r="F81">
        <v>133.95451407531999</v>
      </c>
      <c r="G81">
        <v>106.07785533482</v>
      </c>
      <c r="I81" s="6">
        <f t="shared" si="6"/>
        <v>73.946911649040004</v>
      </c>
      <c r="J81" s="6">
        <f t="shared" si="6"/>
        <v>8.4283534648100016</v>
      </c>
      <c r="K81" s="6">
        <f t="shared" si="8"/>
        <v>63.832887491268004</v>
      </c>
      <c r="L81" s="7">
        <f t="shared" si="7"/>
        <v>7.5735892849988549</v>
      </c>
      <c r="M81" s="7">
        <f t="shared" si="9"/>
        <v>7.5871927121513982</v>
      </c>
      <c r="P81" s="5">
        <f t="shared" si="10"/>
        <v>36.82405672057299</v>
      </c>
      <c r="R81" s="5">
        <v>-13</v>
      </c>
      <c r="U81" s="5">
        <v>28.5</v>
      </c>
      <c r="V81" s="7">
        <f t="shared" si="5"/>
        <v>5.5327170985935057</v>
      </c>
      <c r="Y81" s="7"/>
    </row>
    <row r="82" spans="1:25" x14ac:dyDescent="0.15">
      <c r="A82" s="5">
        <v>40.5</v>
      </c>
      <c r="B82" s="5">
        <v>80</v>
      </c>
      <c r="D82">
        <v>208.14862793193001</v>
      </c>
      <c r="E82">
        <v>114.45308906945</v>
      </c>
      <c r="F82">
        <v>134.00253125718999</v>
      </c>
      <c r="G82">
        <v>106.20579888011</v>
      </c>
      <c r="I82" s="6">
        <f t="shared" si="6"/>
        <v>74.146096674740022</v>
      </c>
      <c r="J82" s="6">
        <f t="shared" si="6"/>
        <v>8.2472901893400063</v>
      </c>
      <c r="K82" s="6">
        <f t="shared" si="8"/>
        <v>64.249348447532014</v>
      </c>
      <c r="L82" s="7">
        <f t="shared" si="7"/>
        <v>7.7903586478110336</v>
      </c>
      <c r="M82" s="7">
        <f t="shared" si="9"/>
        <v>7.8041321178029843</v>
      </c>
      <c r="P82" s="5">
        <f t="shared" si="10"/>
        <v>40.740200371436472</v>
      </c>
      <c r="R82" s="5">
        <v>-13</v>
      </c>
      <c r="U82" s="5">
        <v>29</v>
      </c>
      <c r="V82" s="7">
        <f t="shared" si="5"/>
        <v>5.4866478885023886</v>
      </c>
      <c r="Y82" s="7"/>
    </row>
    <row r="83" spans="1:25" x14ac:dyDescent="0.15">
      <c r="A83" s="5">
        <v>41</v>
      </c>
      <c r="B83" s="5">
        <v>81</v>
      </c>
      <c r="D83">
        <v>208.22842250497999</v>
      </c>
      <c r="E83">
        <v>114.58232408401</v>
      </c>
      <c r="F83">
        <v>134.04970468665999</v>
      </c>
      <c r="G83">
        <v>106.1208100023</v>
      </c>
      <c r="I83" s="6">
        <f t="shared" si="6"/>
        <v>74.178717818319996</v>
      </c>
      <c r="J83" s="6">
        <f t="shared" si="6"/>
        <v>8.4615140817099928</v>
      </c>
      <c r="K83" s="6">
        <f t="shared" si="8"/>
        <v>64.02490092026801</v>
      </c>
      <c r="L83" s="7">
        <f t="shared" si="7"/>
        <v>7.5666010009557505</v>
      </c>
      <c r="M83" s="7">
        <f t="shared" si="9"/>
        <v>7.5805445137871077</v>
      </c>
      <c r="P83" s="5">
        <f t="shared" si="10"/>
        <v>36.697806756875181</v>
      </c>
      <c r="R83" s="5">
        <v>-13</v>
      </c>
      <c r="U83" s="5">
        <v>29.5</v>
      </c>
      <c r="V83" s="7">
        <f t="shared" si="5"/>
        <v>5.5563029181833326</v>
      </c>
      <c r="Y83" s="7"/>
    </row>
    <row r="84" spans="1:25" x14ac:dyDescent="0.15">
      <c r="A84" s="5">
        <v>41.5</v>
      </c>
      <c r="B84" s="5">
        <v>82</v>
      </c>
      <c r="D84">
        <v>208.33634830598999</v>
      </c>
      <c r="E84">
        <v>114.49087843017</v>
      </c>
      <c r="F84">
        <v>133.88624683593</v>
      </c>
      <c r="G84">
        <v>106.04901434379001</v>
      </c>
      <c r="I84" s="6">
        <f t="shared" si="6"/>
        <v>74.450101470059991</v>
      </c>
      <c r="J84" s="6">
        <f t="shared" si="6"/>
        <v>8.4418640863799936</v>
      </c>
      <c r="K84" s="6">
        <f t="shared" si="8"/>
        <v>64.319864566403993</v>
      </c>
      <c r="L84" s="7">
        <f t="shared" si="7"/>
        <v>7.6191542422694205</v>
      </c>
      <c r="M84" s="7">
        <f t="shared" si="9"/>
        <v>7.6332677979401842</v>
      </c>
      <c r="P84" s="5">
        <f t="shared" si="10"/>
        <v>37.647230788172202</v>
      </c>
      <c r="R84" s="5">
        <v>-13</v>
      </c>
      <c r="U84" s="41">
        <v>100</v>
      </c>
      <c r="V84" s="7">
        <f>L201</f>
        <v>5.6194466266729233</v>
      </c>
      <c r="Y84" s="7"/>
    </row>
    <row r="85" spans="1:25" x14ac:dyDescent="0.15">
      <c r="A85" s="5">
        <v>42</v>
      </c>
      <c r="B85" s="5">
        <v>83</v>
      </c>
      <c r="D85">
        <v>207.75241453319001</v>
      </c>
      <c r="E85">
        <v>114.46949256476999</v>
      </c>
      <c r="F85">
        <v>134.21937562323001</v>
      </c>
      <c r="G85">
        <v>106.14850042188</v>
      </c>
      <c r="I85" s="6">
        <f t="shared" si="6"/>
        <v>73.533038909959998</v>
      </c>
      <c r="J85" s="6">
        <f t="shared" si="6"/>
        <v>8.3209921428899918</v>
      </c>
      <c r="K85" s="6">
        <f t="shared" si="8"/>
        <v>63.54784833849201</v>
      </c>
      <c r="L85" s="7">
        <f t="shared" si="7"/>
        <v>7.6370518379579906</v>
      </c>
      <c r="M85" s="7">
        <f t="shared" si="9"/>
        <v>7.6513354364681616</v>
      </c>
      <c r="P85" s="5">
        <f t="shared" si="10"/>
        <v>37.970567789362015</v>
      </c>
      <c r="R85" s="5">
        <v>-13</v>
      </c>
      <c r="U85" s="5">
        <v>100.5</v>
      </c>
      <c r="V85" s="7">
        <f t="shared" ref="V85:V103" si="11">L202</f>
        <v>5.5585743702271992</v>
      </c>
      <c r="Y85" s="7"/>
    </row>
    <row r="86" spans="1:25" x14ac:dyDescent="0.15">
      <c r="A86" s="5">
        <v>42.5</v>
      </c>
      <c r="B86" s="5">
        <v>84</v>
      </c>
      <c r="D86">
        <v>207.26406561397999</v>
      </c>
      <c r="E86">
        <v>114.42825387092</v>
      </c>
      <c r="F86">
        <v>134.07524737285999</v>
      </c>
      <c r="G86">
        <v>106.08644626831</v>
      </c>
      <c r="I86" s="6">
        <f t="shared" si="6"/>
        <v>73.188818241120003</v>
      </c>
      <c r="J86" s="6">
        <f t="shared" si="6"/>
        <v>8.3418076026100039</v>
      </c>
      <c r="K86" s="6">
        <f t="shared" si="8"/>
        <v>63.178649117988002</v>
      </c>
      <c r="L86" s="7">
        <f t="shared" si="7"/>
        <v>7.5737360686933757</v>
      </c>
      <c r="M86" s="7">
        <f t="shared" si="9"/>
        <v>7.5881897100429532</v>
      </c>
      <c r="P86" s="5">
        <f t="shared" si="10"/>
        <v>36.826708506904275</v>
      </c>
      <c r="R86" s="5">
        <v>-13</v>
      </c>
      <c r="U86" s="5">
        <v>101</v>
      </c>
      <c r="V86" s="7">
        <f t="shared" si="11"/>
        <v>5.4865071339153095</v>
      </c>
      <c r="Y86" s="7"/>
    </row>
    <row r="87" spans="1:25" x14ac:dyDescent="0.15">
      <c r="A87" s="5">
        <v>43</v>
      </c>
      <c r="B87" s="5">
        <v>85</v>
      </c>
      <c r="D87">
        <v>208.13245439215001</v>
      </c>
      <c r="E87">
        <v>114.38256936992001</v>
      </c>
      <c r="F87">
        <v>134.27598373859001</v>
      </c>
      <c r="G87">
        <v>106.19751476566999</v>
      </c>
      <c r="I87" s="6">
        <f t="shared" si="6"/>
        <v>73.856470653559995</v>
      </c>
      <c r="J87" s="6">
        <f t="shared" si="6"/>
        <v>8.1850546042500127</v>
      </c>
      <c r="K87" s="6">
        <f t="shared" si="8"/>
        <v>64.03440512845998</v>
      </c>
      <c r="L87" s="7">
        <f t="shared" si="7"/>
        <v>7.8233326745567116</v>
      </c>
      <c r="M87" s="7">
        <f t="shared" si="9"/>
        <v>7.8379563587456964</v>
      </c>
      <c r="P87" s="5">
        <f t="shared" si="10"/>
        <v>41.335907365304315</v>
      </c>
      <c r="R87" s="5">
        <v>-13</v>
      </c>
      <c r="U87" s="5">
        <v>101.5</v>
      </c>
      <c r="V87" s="7">
        <f t="shared" si="11"/>
        <v>5.6576583855336819</v>
      </c>
      <c r="Y87" s="7"/>
    </row>
    <row r="88" spans="1:25" x14ac:dyDescent="0.15">
      <c r="A88" s="5">
        <v>43.5</v>
      </c>
      <c r="B88" s="5">
        <v>86</v>
      </c>
      <c r="D88">
        <v>208.25854668098</v>
      </c>
      <c r="E88">
        <v>114.47746435689</v>
      </c>
      <c r="F88">
        <v>134.16568228886999</v>
      </c>
      <c r="G88">
        <v>106.16215386976</v>
      </c>
      <c r="I88" s="6">
        <f t="shared" si="6"/>
        <v>74.092864392110016</v>
      </c>
      <c r="J88" s="6">
        <f t="shared" si="6"/>
        <v>8.3153104871299917</v>
      </c>
      <c r="K88" s="6">
        <f t="shared" si="8"/>
        <v>64.114491807554032</v>
      </c>
      <c r="L88" s="7">
        <f t="shared" si="7"/>
        <v>7.7104146509967526</v>
      </c>
      <c r="M88" s="7">
        <f t="shared" si="9"/>
        <v>7.7252083780251439</v>
      </c>
      <c r="P88" s="5">
        <f t="shared" si="10"/>
        <v>39.295936424320658</v>
      </c>
      <c r="R88" s="5">
        <v>-13</v>
      </c>
      <c r="U88" s="5">
        <v>102</v>
      </c>
      <c r="V88" s="7">
        <f t="shared" si="11"/>
        <v>5.6708924740614135</v>
      </c>
      <c r="Y88" s="7"/>
    </row>
    <row r="89" spans="1:25" x14ac:dyDescent="0.15">
      <c r="A89" s="5">
        <v>44</v>
      </c>
      <c r="B89" s="5">
        <v>87</v>
      </c>
      <c r="D89">
        <v>208.3347386172</v>
      </c>
      <c r="E89">
        <v>114.33872451326</v>
      </c>
      <c r="F89">
        <v>134.12656285955001</v>
      </c>
      <c r="G89">
        <v>106.17879880341</v>
      </c>
      <c r="I89" s="6">
        <f t="shared" si="6"/>
        <v>74.208175757649997</v>
      </c>
      <c r="J89" s="6">
        <f t="shared" si="6"/>
        <v>8.1599257098500004</v>
      </c>
      <c r="K89" s="6">
        <f t="shared" si="8"/>
        <v>64.416264905829991</v>
      </c>
      <c r="L89" s="7">
        <f t="shared" si="7"/>
        <v>7.8942219814663144</v>
      </c>
      <c r="M89" s="7">
        <f t="shared" si="9"/>
        <v>7.9091857513341122</v>
      </c>
      <c r="P89" s="5">
        <f t="shared" si="10"/>
        <v>42.61658977155696</v>
      </c>
      <c r="R89" s="5">
        <v>-13</v>
      </c>
      <c r="U89" s="5">
        <v>102.5</v>
      </c>
      <c r="V89" s="7">
        <f t="shared" si="11"/>
        <v>5.7504397549256225</v>
      </c>
      <c r="Y89" s="7"/>
    </row>
    <row r="90" spans="1:25" x14ac:dyDescent="0.15">
      <c r="A90" s="5">
        <v>44.5</v>
      </c>
      <c r="B90" s="5">
        <v>88</v>
      </c>
      <c r="D90">
        <v>208.53250038325999</v>
      </c>
      <c r="E90">
        <v>114.4444274107</v>
      </c>
      <c r="F90">
        <v>134.22336427092</v>
      </c>
      <c r="G90">
        <v>106.05461379152</v>
      </c>
      <c r="I90" s="6">
        <f t="shared" si="6"/>
        <v>74.309136112339985</v>
      </c>
      <c r="J90" s="6">
        <f t="shared" si="6"/>
        <v>8.3898136191800035</v>
      </c>
      <c r="K90" s="6">
        <f t="shared" si="8"/>
        <v>64.241359769323978</v>
      </c>
      <c r="L90" s="7">
        <f t="shared" si="7"/>
        <v>7.6570663765952345</v>
      </c>
      <c r="M90" s="7">
        <f t="shared" si="9"/>
        <v>7.6722001893024396</v>
      </c>
      <c r="P90" s="5">
        <f t="shared" si="10"/>
        <v>38.332149368014882</v>
      </c>
      <c r="R90" s="5">
        <v>-13</v>
      </c>
      <c r="U90" s="5">
        <v>103</v>
      </c>
      <c r="V90" s="7">
        <f t="shared" si="11"/>
        <v>5.5289974852958927</v>
      </c>
      <c r="Y90" s="7"/>
    </row>
    <row r="91" spans="1:25" x14ac:dyDescent="0.15">
      <c r="A91" s="5">
        <v>45</v>
      </c>
      <c r="B91" s="5">
        <v>89</v>
      </c>
      <c r="D91">
        <v>208.04522458990999</v>
      </c>
      <c r="E91">
        <v>114.46657979456999</v>
      </c>
      <c r="F91">
        <v>134.37109764516001</v>
      </c>
      <c r="G91">
        <v>106.17442663189</v>
      </c>
      <c r="I91" s="6">
        <f t="shared" si="6"/>
        <v>73.674126944749986</v>
      </c>
      <c r="J91" s="6">
        <f t="shared" si="6"/>
        <v>8.2921531626799947</v>
      </c>
      <c r="K91" s="6">
        <f t="shared" si="8"/>
        <v>63.723543149533995</v>
      </c>
      <c r="L91" s="7">
        <f t="shared" si="7"/>
        <v>7.6848005456931006</v>
      </c>
      <c r="M91" s="7">
        <f t="shared" si="9"/>
        <v>7.7001044012397122</v>
      </c>
      <c r="P91" s="5">
        <f t="shared" si="10"/>
        <v>38.833193375413153</v>
      </c>
      <c r="R91" s="5">
        <v>-13</v>
      </c>
      <c r="U91" s="5">
        <v>103.5</v>
      </c>
      <c r="V91" s="7">
        <f t="shared" si="11"/>
        <v>5.7434303779110571</v>
      </c>
      <c r="Y91" s="7"/>
    </row>
    <row r="92" spans="1:25" x14ac:dyDescent="0.15">
      <c r="A92" s="5">
        <v>45.5</v>
      </c>
      <c r="B92" s="5">
        <v>90</v>
      </c>
      <c r="D92">
        <v>207.72895906791001</v>
      </c>
      <c r="E92">
        <v>114.40119576882</v>
      </c>
      <c r="F92">
        <v>134.15126179335999</v>
      </c>
      <c r="G92">
        <v>106.18562552735</v>
      </c>
      <c r="I92" s="6">
        <f t="shared" si="6"/>
        <v>73.577697274550019</v>
      </c>
      <c r="J92" s="6">
        <f t="shared" si="6"/>
        <v>8.2155702414700045</v>
      </c>
      <c r="K92" s="6">
        <f t="shared" si="8"/>
        <v>63.719012984786012</v>
      </c>
      <c r="L92" s="7">
        <f t="shared" si="7"/>
        <v>7.755884389272147</v>
      </c>
      <c r="M92" s="7">
        <f t="shared" si="9"/>
        <v>7.7713582876581651</v>
      </c>
      <c r="P92" s="5">
        <f t="shared" si="10"/>
        <v>40.117390270673923</v>
      </c>
      <c r="R92" s="5">
        <v>-13</v>
      </c>
      <c r="U92" s="5">
        <v>104</v>
      </c>
      <c r="V92" s="7">
        <f t="shared" si="11"/>
        <v>5.595429996088928</v>
      </c>
      <c r="Y92" s="7"/>
    </row>
    <row r="93" spans="1:25" x14ac:dyDescent="0.15">
      <c r="A93" s="5">
        <v>46</v>
      </c>
      <c r="B93" s="5">
        <v>91</v>
      </c>
      <c r="D93">
        <v>208.23386478614</v>
      </c>
      <c r="E93">
        <v>114.53004752415001</v>
      </c>
      <c r="F93">
        <v>134.20081307049</v>
      </c>
      <c r="G93">
        <v>106.24415126178999</v>
      </c>
      <c r="I93" s="6">
        <f t="shared" si="6"/>
        <v>74.033051715650004</v>
      </c>
      <c r="J93" s="6">
        <f t="shared" si="6"/>
        <v>8.2858962623600121</v>
      </c>
      <c r="K93" s="6">
        <f t="shared" si="8"/>
        <v>64.089976200817986</v>
      </c>
      <c r="L93" s="7">
        <f t="shared" si="7"/>
        <v>7.7348272500051429</v>
      </c>
      <c r="M93" s="7">
        <f t="shared" si="9"/>
        <v>7.7504711912305684</v>
      </c>
      <c r="P93" s="5">
        <f t="shared" si="10"/>
        <v>39.736973125114119</v>
      </c>
      <c r="R93" s="5">
        <v>-13</v>
      </c>
      <c r="U93" s="5">
        <v>104.5</v>
      </c>
      <c r="V93" s="7">
        <f t="shared" si="11"/>
        <v>5.342824358044715</v>
      </c>
      <c r="Y93" s="7"/>
    </row>
    <row r="94" spans="1:25" x14ac:dyDescent="0.15">
      <c r="A94" s="5">
        <v>46.5</v>
      </c>
      <c r="B94" s="5">
        <v>92</v>
      </c>
      <c r="D94">
        <v>205.63444734018</v>
      </c>
      <c r="E94">
        <v>114.07994787673999</v>
      </c>
      <c r="F94">
        <v>134.18217381298999</v>
      </c>
      <c r="G94">
        <v>106.26286722406</v>
      </c>
      <c r="I94" s="6">
        <f t="shared" si="6"/>
        <v>71.452273527190016</v>
      </c>
      <c r="J94" s="6">
        <f t="shared" si="6"/>
        <v>7.8170806526799907</v>
      </c>
      <c r="K94" s="6">
        <f t="shared" si="8"/>
        <v>62.071776743974027</v>
      </c>
      <c r="L94" s="7">
        <f t="shared" si="7"/>
        <v>7.9405317025472257</v>
      </c>
      <c r="M94" s="7">
        <f t="shared" si="9"/>
        <v>7.9563456866120577</v>
      </c>
      <c r="P94" s="5">
        <f t="shared" si="10"/>
        <v>43.453218702101019</v>
      </c>
      <c r="R94" s="5">
        <v>-13</v>
      </c>
      <c r="U94" s="5">
        <v>105</v>
      </c>
      <c r="V94" s="7">
        <f t="shared" si="11"/>
        <v>5.1858937283139337</v>
      </c>
      <c r="Y94" s="7"/>
    </row>
    <row r="95" spans="1:25" x14ac:dyDescent="0.15">
      <c r="A95" s="5">
        <v>47</v>
      </c>
      <c r="B95" s="5">
        <v>93</v>
      </c>
      <c r="D95">
        <v>207.26115284378</v>
      </c>
      <c r="E95">
        <v>114.27380039859</v>
      </c>
      <c r="F95">
        <v>134.30873667255</v>
      </c>
      <c r="G95">
        <v>106.11145202117</v>
      </c>
      <c r="I95" s="6">
        <f t="shared" si="6"/>
        <v>72.952416171229999</v>
      </c>
      <c r="J95" s="6">
        <f t="shared" si="6"/>
        <v>8.1623483774200025</v>
      </c>
      <c r="K95" s="6">
        <f t="shared" si="8"/>
        <v>63.157598118325993</v>
      </c>
      <c r="L95" s="7">
        <f t="shared" si="7"/>
        <v>7.7376748942795279</v>
      </c>
      <c r="M95" s="7">
        <f t="shared" si="9"/>
        <v>7.7536589211837663</v>
      </c>
      <c r="P95" s="5">
        <f t="shared" si="10"/>
        <v>39.788418513430891</v>
      </c>
      <c r="R95" s="5">
        <v>-13</v>
      </c>
      <c r="U95" s="5">
        <v>105.5</v>
      </c>
      <c r="V95" s="7">
        <f t="shared" si="11"/>
        <v>5.2785161978923538</v>
      </c>
      <c r="Y95" s="7"/>
    </row>
    <row r="96" spans="1:25" x14ac:dyDescent="0.15">
      <c r="A96" s="5">
        <v>47.5</v>
      </c>
      <c r="B96" s="5">
        <v>94</v>
      </c>
      <c r="D96">
        <v>207.24574582247001</v>
      </c>
      <c r="E96">
        <v>114.35091215698</v>
      </c>
      <c r="F96">
        <v>134.11198895451</v>
      </c>
      <c r="G96">
        <v>106.16430160313</v>
      </c>
      <c r="I96" s="6">
        <f t="shared" si="6"/>
        <v>73.133756867960017</v>
      </c>
      <c r="J96" s="6">
        <f t="shared" si="6"/>
        <v>8.1866105538500022</v>
      </c>
      <c r="K96" s="6">
        <f t="shared" si="8"/>
        <v>63.309824203340014</v>
      </c>
      <c r="L96" s="7">
        <f t="shared" si="7"/>
        <v>7.7333377210140579</v>
      </c>
      <c r="M96" s="7">
        <f t="shared" si="9"/>
        <v>7.7494917907577037</v>
      </c>
      <c r="P96" s="5">
        <f t="shared" si="10"/>
        <v>39.710063374466984</v>
      </c>
      <c r="R96" s="5">
        <v>-13</v>
      </c>
      <c r="U96" s="5">
        <v>106</v>
      </c>
      <c r="V96" s="7">
        <f t="shared" si="11"/>
        <v>5.2860548332042541</v>
      </c>
      <c r="Y96" s="7"/>
    </row>
    <row r="97" spans="1:25" x14ac:dyDescent="0.15">
      <c r="A97" s="5">
        <v>48</v>
      </c>
      <c r="B97" s="5">
        <v>95</v>
      </c>
      <c r="D97">
        <v>207.203817262</v>
      </c>
      <c r="E97">
        <v>114.28667790894001</v>
      </c>
      <c r="F97">
        <v>134.24568535706001</v>
      </c>
      <c r="G97">
        <v>106.2634041574</v>
      </c>
      <c r="I97" s="6">
        <f t="shared" si="6"/>
        <v>72.958131904939989</v>
      </c>
      <c r="J97" s="6">
        <f t="shared" si="6"/>
        <v>8.0232737515400032</v>
      </c>
      <c r="K97" s="6">
        <f t="shared" si="8"/>
        <v>63.330203403091986</v>
      </c>
      <c r="L97" s="7">
        <f t="shared" si="7"/>
        <v>7.8933120524444602</v>
      </c>
      <c r="M97" s="7">
        <f t="shared" si="9"/>
        <v>7.9096361650275124</v>
      </c>
      <c r="P97" s="5">
        <f t="shared" si="10"/>
        <v>42.600151042783473</v>
      </c>
      <c r="R97" s="5">
        <v>-13</v>
      </c>
      <c r="U97" s="5">
        <v>106.5</v>
      </c>
      <c r="V97" s="7">
        <f t="shared" si="11"/>
        <v>5.4138938011233639</v>
      </c>
      <c r="Y97" s="7"/>
    </row>
    <row r="98" spans="1:25" x14ac:dyDescent="0.15">
      <c r="A98" s="5">
        <v>48.5</v>
      </c>
      <c r="B98" s="5">
        <v>96</v>
      </c>
      <c r="D98">
        <v>207.55871531503999</v>
      </c>
      <c r="E98">
        <v>114.45109612141999</v>
      </c>
      <c r="F98">
        <v>134.25458310961</v>
      </c>
      <c r="G98">
        <v>106.11168213546</v>
      </c>
      <c r="I98" s="6">
        <f t="shared" si="6"/>
        <v>73.304132205429994</v>
      </c>
      <c r="J98" s="6">
        <f t="shared" si="6"/>
        <v>8.3394139859599932</v>
      </c>
      <c r="K98" s="6">
        <f t="shared" si="8"/>
        <v>63.296835422278001</v>
      </c>
      <c r="L98" s="7">
        <f t="shared" si="7"/>
        <v>7.5900819324766466</v>
      </c>
      <c r="M98" s="7">
        <f t="shared" si="9"/>
        <v>7.6065760878991062</v>
      </c>
      <c r="P98" s="5">
        <f t="shared" si="10"/>
        <v>37.12201200294399</v>
      </c>
      <c r="R98" s="5">
        <v>-13</v>
      </c>
      <c r="U98" s="5">
        <v>107</v>
      </c>
      <c r="V98" s="7">
        <f t="shared" si="11"/>
        <v>5.4528615767038495</v>
      </c>
      <c r="Y98" s="7"/>
    </row>
    <row r="99" spans="1:25" x14ac:dyDescent="0.15">
      <c r="A99" s="5">
        <v>49</v>
      </c>
      <c r="B99" s="5">
        <v>97</v>
      </c>
      <c r="D99">
        <v>206.08738310593</v>
      </c>
      <c r="E99">
        <v>114.23593438602001</v>
      </c>
      <c r="F99">
        <v>134.22512848048001</v>
      </c>
      <c r="G99">
        <v>106.14297767891</v>
      </c>
      <c r="I99" s="6">
        <f t="shared" si="6"/>
        <v>71.862254625449992</v>
      </c>
      <c r="J99" s="6">
        <f t="shared" si="6"/>
        <v>8.0929567071100053</v>
      </c>
      <c r="K99" s="6">
        <f t="shared" si="8"/>
        <v>62.150706576917983</v>
      </c>
      <c r="L99" s="7">
        <f t="shared" si="7"/>
        <v>7.6796044790794387</v>
      </c>
      <c r="M99" s="7">
        <f t="shared" si="9"/>
        <v>7.6962686773413047</v>
      </c>
      <c r="P99" s="5">
        <f t="shared" si="10"/>
        <v>38.739321515411483</v>
      </c>
      <c r="R99" s="5">
        <v>-13</v>
      </c>
      <c r="U99" s="5">
        <v>107.5</v>
      </c>
      <c r="V99" s="7">
        <f t="shared" si="11"/>
        <v>5.7055223087124043</v>
      </c>
      <c r="Y99" s="7"/>
    </row>
    <row r="100" spans="1:25" x14ac:dyDescent="0.15">
      <c r="A100" s="5">
        <v>49.5</v>
      </c>
      <c r="B100" s="5">
        <v>98</v>
      </c>
      <c r="D100">
        <v>204.28453165721001</v>
      </c>
      <c r="E100">
        <v>113.85029894221</v>
      </c>
      <c r="F100">
        <v>134.16437830788999</v>
      </c>
      <c r="G100">
        <v>106.27253202423999</v>
      </c>
      <c r="I100" s="6">
        <f t="shared" si="6"/>
        <v>70.12015334932002</v>
      </c>
      <c r="J100" s="6">
        <f t="shared" si="6"/>
        <v>7.5777669179700098</v>
      </c>
      <c r="K100" s="6">
        <f t="shared" si="8"/>
        <v>61.026833047756007</v>
      </c>
      <c r="L100" s="7">
        <f t="shared" si="7"/>
        <v>8.0534059319027378</v>
      </c>
      <c r="M100" s="7">
        <f t="shared" si="9"/>
        <v>8.0702401730040112</v>
      </c>
      <c r="P100" s="5">
        <f t="shared" si="10"/>
        <v>45.492398459342354</v>
      </c>
      <c r="R100" s="5">
        <v>-13</v>
      </c>
      <c r="U100" s="5">
        <v>108</v>
      </c>
      <c r="V100" s="7">
        <f t="shared" si="11"/>
        <v>5.7775445990254202</v>
      </c>
      <c r="Y100" s="7"/>
    </row>
    <row r="101" spans="1:25" x14ac:dyDescent="0.15">
      <c r="A101" s="5">
        <v>50</v>
      </c>
      <c r="B101" s="5">
        <v>99</v>
      </c>
      <c r="D101">
        <v>204.90380193163</v>
      </c>
      <c r="E101">
        <v>113.96849609076</v>
      </c>
      <c r="F101">
        <v>134.3965636266</v>
      </c>
      <c r="G101">
        <v>106.15294929815001</v>
      </c>
      <c r="I101" s="6">
        <f t="shared" si="6"/>
        <v>70.50723830503</v>
      </c>
      <c r="J101" s="6">
        <f t="shared" si="6"/>
        <v>7.8155467926099931</v>
      </c>
      <c r="K101" s="6">
        <f t="shared" si="8"/>
        <v>61.128582153898009</v>
      </c>
      <c r="L101" s="7">
        <f t="shared" si="7"/>
        <v>7.8214082489658008</v>
      </c>
      <c r="M101" s="7">
        <f t="shared" si="9"/>
        <v>7.8384125329064807</v>
      </c>
      <c r="P101" s="5">
        <f t="shared" si="10"/>
        <v>41.301140796073149</v>
      </c>
      <c r="R101" s="5">
        <v>-13</v>
      </c>
      <c r="U101" s="5">
        <v>108.5</v>
      </c>
      <c r="V101" s="7">
        <f t="shared" si="11"/>
        <v>5.6916551891945106</v>
      </c>
      <c r="Y101" s="7"/>
    </row>
    <row r="102" spans="1:25" x14ac:dyDescent="0.15">
      <c r="A102" s="5">
        <v>50.5</v>
      </c>
      <c r="B102" s="5">
        <v>100</v>
      </c>
      <c r="D102">
        <v>204.99348459298</v>
      </c>
      <c r="E102">
        <v>113.98689253411</v>
      </c>
      <c r="F102">
        <v>134.34217994938001</v>
      </c>
      <c r="G102">
        <v>106.13384981207</v>
      </c>
      <c r="I102" s="6">
        <f t="shared" si="6"/>
        <v>70.651304643599985</v>
      </c>
      <c r="J102" s="6">
        <f t="shared" si="6"/>
        <v>7.8530427220400014</v>
      </c>
      <c r="K102" s="6">
        <f t="shared" si="8"/>
        <v>61.227653377151981</v>
      </c>
      <c r="L102" s="7">
        <f t="shared" si="7"/>
        <v>7.7966790127491814</v>
      </c>
      <c r="M102" s="7">
        <f t="shared" si="9"/>
        <v>7.8138533395292677</v>
      </c>
      <c r="P102" s="5">
        <f t="shared" si="10"/>
        <v>40.854383744504347</v>
      </c>
      <c r="R102" s="5">
        <v>-13</v>
      </c>
      <c r="U102" s="5">
        <v>109</v>
      </c>
      <c r="V102" s="7">
        <f t="shared" si="11"/>
        <v>5.664347777099537</v>
      </c>
      <c r="Y102" s="7"/>
    </row>
    <row r="103" spans="1:25" x14ac:dyDescent="0.15">
      <c r="A103" s="5">
        <v>51</v>
      </c>
      <c r="B103" s="5">
        <v>101</v>
      </c>
      <c r="D103">
        <v>205.48198681587999</v>
      </c>
      <c r="E103">
        <v>113.94519392917</v>
      </c>
      <c r="F103">
        <v>134.43177111298999</v>
      </c>
      <c r="G103">
        <v>106.13009127866999</v>
      </c>
      <c r="I103" s="6">
        <f t="shared" si="6"/>
        <v>71.05021570289</v>
      </c>
      <c r="J103" s="6">
        <f t="shared" si="6"/>
        <v>7.815102650500009</v>
      </c>
      <c r="K103" s="6">
        <f t="shared" si="8"/>
        <v>61.672092522289987</v>
      </c>
      <c r="L103" s="7">
        <f t="shared" si="7"/>
        <v>7.8913989080289584</v>
      </c>
      <c r="M103" s="7">
        <f t="shared" si="9"/>
        <v>7.9087432776484512</v>
      </c>
      <c r="P103" s="5">
        <f t="shared" si="10"/>
        <v>42.565588278660563</v>
      </c>
      <c r="R103" s="5">
        <v>-13</v>
      </c>
      <c r="U103" s="5">
        <v>109.5</v>
      </c>
      <c r="V103" s="7">
        <f t="shared" si="11"/>
        <v>5.7417584262564905</v>
      </c>
      <c r="Y103" s="7"/>
    </row>
    <row r="104" spans="1:25" x14ac:dyDescent="0.15">
      <c r="A104" s="5">
        <v>51.5</v>
      </c>
      <c r="B104" s="5">
        <v>102</v>
      </c>
      <c r="D104">
        <v>205.51785988041999</v>
      </c>
      <c r="E104">
        <v>114.06722367009</v>
      </c>
      <c r="F104">
        <v>134.39502953133001</v>
      </c>
      <c r="G104">
        <v>106.25044105239</v>
      </c>
      <c r="I104" s="6">
        <f t="shared" si="6"/>
        <v>71.12283034908998</v>
      </c>
      <c r="J104" s="6">
        <f t="shared" si="6"/>
        <v>7.8167826176999995</v>
      </c>
      <c r="K104" s="6">
        <f t="shared" si="8"/>
        <v>61.74269120784998</v>
      </c>
      <c r="L104" s="7">
        <f t="shared" si="7"/>
        <v>7.8987345852553688</v>
      </c>
      <c r="M104" s="7">
        <f t="shared" si="9"/>
        <v>7.9162489977142689</v>
      </c>
      <c r="P104" s="5">
        <f t="shared" si="10"/>
        <v>42.698114228925412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205.21378200215</v>
      </c>
      <c r="E105">
        <v>114.158132761</v>
      </c>
      <c r="F105">
        <v>134.47073713277999</v>
      </c>
      <c r="G105">
        <v>106.15271918386</v>
      </c>
      <c r="I105" s="6">
        <f t="shared" si="6"/>
        <v>70.74304486937001</v>
      </c>
      <c r="J105" s="6">
        <f t="shared" si="6"/>
        <v>8.0054135771400041</v>
      </c>
      <c r="K105" s="6">
        <f t="shared" si="8"/>
        <v>61.136548576802006</v>
      </c>
      <c r="L105" s="7">
        <f t="shared" si="7"/>
        <v>7.6369007032168241</v>
      </c>
      <c r="M105" s="7">
        <f t="shared" si="9"/>
        <v>7.6545851585151308</v>
      </c>
      <c r="P105" s="5">
        <f t="shared" si="10"/>
        <v>37.967837397256019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203.35351831979</v>
      </c>
      <c r="E106">
        <v>113.84301701670999</v>
      </c>
      <c r="F106">
        <v>134.18784996548001</v>
      </c>
      <c r="G106">
        <v>106.17519367953</v>
      </c>
      <c r="I106" s="6">
        <f t="shared" si="6"/>
        <v>69.165668354309986</v>
      </c>
      <c r="J106" s="6">
        <f t="shared" si="6"/>
        <v>7.6678233371799962</v>
      </c>
      <c r="K106" s="6">
        <f t="shared" si="8"/>
        <v>59.964280349693993</v>
      </c>
      <c r="L106" s="7">
        <f t="shared" si="7"/>
        <v>7.8202480303552644</v>
      </c>
      <c r="M106" s="7">
        <f t="shared" si="9"/>
        <v>7.8381025284929775</v>
      </c>
      <c r="P106" s="5">
        <f t="shared" si="10"/>
        <v>41.28018034905093</v>
      </c>
      <c r="R106" s="5">
        <v>-13</v>
      </c>
    </row>
    <row r="107" spans="1:25" x14ac:dyDescent="0.15">
      <c r="A107" s="5">
        <v>53</v>
      </c>
      <c r="B107" s="5">
        <v>105</v>
      </c>
      <c r="D107">
        <v>203.40840104246999</v>
      </c>
      <c r="E107">
        <v>113.80660738924</v>
      </c>
      <c r="F107">
        <v>134.48546444734001</v>
      </c>
      <c r="G107">
        <v>106.32262023472001</v>
      </c>
      <c r="I107" s="6">
        <f t="shared" si="6"/>
        <v>68.922936595129983</v>
      </c>
      <c r="J107" s="6">
        <f t="shared" si="6"/>
        <v>7.4839871545199941</v>
      </c>
      <c r="K107" s="6">
        <f t="shared" si="8"/>
        <v>59.942152009705993</v>
      </c>
      <c r="L107" s="7">
        <f t="shared" si="7"/>
        <v>8.00938734555465</v>
      </c>
      <c r="M107" s="7">
        <f t="shared" si="9"/>
        <v>8.0274118865317696</v>
      </c>
      <c r="P107" s="5">
        <f t="shared" si="10"/>
        <v>44.697161045665901</v>
      </c>
      <c r="R107" s="5">
        <v>-13</v>
      </c>
    </row>
    <row r="108" spans="1:25" x14ac:dyDescent="0.15">
      <c r="A108" s="5">
        <v>53.5</v>
      </c>
      <c r="B108" s="5">
        <v>106</v>
      </c>
      <c r="D108">
        <v>203.58707649854</v>
      </c>
      <c r="E108">
        <v>113.9941744596</v>
      </c>
      <c r="F108">
        <v>134.29746107233001</v>
      </c>
      <c r="G108">
        <v>106.18470507019001</v>
      </c>
      <c r="I108" s="6">
        <f t="shared" si="6"/>
        <v>69.289615426209991</v>
      </c>
      <c r="J108" s="6">
        <f t="shared" si="6"/>
        <v>7.8094693894099976</v>
      </c>
      <c r="K108" s="6">
        <f t="shared" si="8"/>
        <v>59.918252158917994</v>
      </c>
      <c r="L108" s="7">
        <f t="shared" si="7"/>
        <v>7.6725125832710122</v>
      </c>
      <c r="M108" s="7">
        <f t="shared" si="9"/>
        <v>7.6907071670875391</v>
      </c>
      <c r="P108" s="5">
        <f t="shared" si="10"/>
        <v>38.611199707133537</v>
      </c>
      <c r="R108" s="5">
        <v>-13</v>
      </c>
    </row>
    <row r="109" spans="1:25" x14ac:dyDescent="0.15">
      <c r="A109" s="5">
        <v>54</v>
      </c>
      <c r="B109" s="5">
        <v>107</v>
      </c>
      <c r="D109">
        <v>204.28008585007001</v>
      </c>
      <c r="E109">
        <v>113.97416832746001</v>
      </c>
      <c r="F109">
        <v>134.71841681367999</v>
      </c>
      <c r="G109">
        <v>106.2077164992</v>
      </c>
      <c r="I109" s="6">
        <f t="shared" si="6"/>
        <v>69.561669036390015</v>
      </c>
      <c r="J109" s="6">
        <f t="shared" si="6"/>
        <v>7.7664518282600028</v>
      </c>
      <c r="K109" s="6">
        <f t="shared" si="8"/>
        <v>60.241926842478009</v>
      </c>
      <c r="L109" s="7">
        <f t="shared" si="7"/>
        <v>7.7566858295926133</v>
      </c>
      <c r="M109" s="7">
        <f t="shared" si="9"/>
        <v>7.7750504562485476</v>
      </c>
      <c r="P109" s="5">
        <f t="shared" si="10"/>
        <v>40.131869048402578</v>
      </c>
      <c r="R109" s="5">
        <v>-13</v>
      </c>
    </row>
    <row r="110" spans="1:25" x14ac:dyDescent="0.15">
      <c r="A110" s="5">
        <v>54.5</v>
      </c>
      <c r="B110" s="5">
        <v>108</v>
      </c>
      <c r="D110">
        <v>204.7308753641</v>
      </c>
      <c r="E110">
        <v>114.00950482907</v>
      </c>
      <c r="F110">
        <v>134.30804632968</v>
      </c>
      <c r="G110">
        <v>106.17542379382</v>
      </c>
      <c r="I110" s="6">
        <f t="shared" si="6"/>
        <v>70.422829034420005</v>
      </c>
      <c r="J110" s="6">
        <f t="shared" si="6"/>
        <v>7.8340810352499943</v>
      </c>
      <c r="K110" s="6">
        <f t="shared" si="8"/>
        <v>61.021931792120014</v>
      </c>
      <c r="L110" s="7">
        <f t="shared" si="7"/>
        <v>7.7892903478464897</v>
      </c>
      <c r="M110" s="7">
        <f t="shared" si="9"/>
        <v>7.8078250173418304</v>
      </c>
      <c r="P110" s="5">
        <f t="shared" si="10"/>
        <v>40.720900521729433</v>
      </c>
      <c r="R110" s="5">
        <v>-13</v>
      </c>
    </row>
    <row r="111" spans="1:25" x14ac:dyDescent="0.15">
      <c r="A111" s="5">
        <v>55</v>
      </c>
      <c r="B111" s="5">
        <v>109</v>
      </c>
      <c r="D111">
        <v>205.32875977310999</v>
      </c>
      <c r="E111">
        <v>114.27372374674</v>
      </c>
      <c r="F111">
        <v>134.40185625526999</v>
      </c>
      <c r="G111">
        <v>106.31272532024001</v>
      </c>
      <c r="I111" s="6">
        <f t="shared" si="6"/>
        <v>70.926903517840003</v>
      </c>
      <c r="J111" s="6">
        <f t="shared" si="6"/>
        <v>7.960998426499998</v>
      </c>
      <c r="K111" s="6">
        <f t="shared" si="8"/>
        <v>61.373705406040003</v>
      </c>
      <c r="L111" s="7">
        <f t="shared" si="7"/>
        <v>7.7092975174751492</v>
      </c>
      <c r="M111" s="7">
        <f t="shared" si="9"/>
        <v>7.7280022298098965</v>
      </c>
      <c r="P111" s="5">
        <f t="shared" si="10"/>
        <v>39.275754350198014</v>
      </c>
      <c r="R111" s="5">
        <v>-13</v>
      </c>
    </row>
    <row r="112" spans="1:25" x14ac:dyDescent="0.15">
      <c r="A112" s="5">
        <v>55.5</v>
      </c>
      <c r="B112" s="5">
        <v>110</v>
      </c>
      <c r="D112">
        <v>205.12241300015</v>
      </c>
      <c r="E112">
        <v>114.12655219990999</v>
      </c>
      <c r="F112">
        <v>134.29339571987001</v>
      </c>
      <c r="G112">
        <v>106.16046636496</v>
      </c>
      <c r="I112" s="6">
        <f t="shared" si="6"/>
        <v>70.829017280279999</v>
      </c>
      <c r="J112" s="6">
        <f t="shared" si="6"/>
        <v>7.9660858349499932</v>
      </c>
      <c r="K112" s="6">
        <f t="shared" si="8"/>
        <v>61.269714278340004</v>
      </c>
      <c r="L112" s="7">
        <f t="shared" si="7"/>
        <v>7.6913198712381963</v>
      </c>
      <c r="M112" s="7">
        <f t="shared" si="9"/>
        <v>7.7101946264123509</v>
      </c>
      <c r="P112" s="5">
        <f t="shared" si="10"/>
        <v>38.950971160106185</v>
      </c>
      <c r="R112" s="5">
        <v>-13</v>
      </c>
    </row>
    <row r="113" spans="1:18" x14ac:dyDescent="0.15">
      <c r="A113" s="5">
        <v>56</v>
      </c>
      <c r="B113" s="5">
        <v>111</v>
      </c>
      <c r="D113">
        <v>205.20642342481</v>
      </c>
      <c r="E113">
        <v>114.22895906791</v>
      </c>
      <c r="F113">
        <v>134.50333665721001</v>
      </c>
      <c r="G113">
        <v>106.32192989185</v>
      </c>
      <c r="I113" s="6">
        <f t="shared" si="6"/>
        <v>70.703086767599984</v>
      </c>
      <c r="J113" s="6">
        <f t="shared" si="6"/>
        <v>7.9070291760599929</v>
      </c>
      <c r="K113" s="6">
        <f t="shared" si="8"/>
        <v>61.214651756327996</v>
      </c>
      <c r="L113" s="7">
        <f t="shared" si="7"/>
        <v>7.7418016796582441</v>
      </c>
      <c r="M113" s="7">
        <f t="shared" si="9"/>
        <v>7.7608464776718051</v>
      </c>
      <c r="P113" s="5">
        <f t="shared" si="10"/>
        <v>39.862972796147204</v>
      </c>
      <c r="R113" s="5">
        <v>-13</v>
      </c>
    </row>
    <row r="114" spans="1:18" x14ac:dyDescent="0.15">
      <c r="A114" s="5">
        <v>56.5</v>
      </c>
      <c r="B114" s="5">
        <v>112</v>
      </c>
      <c r="D114">
        <v>204.40932086462999</v>
      </c>
      <c r="E114">
        <v>114.17323317492</v>
      </c>
      <c r="F114">
        <v>134.52596456239999</v>
      </c>
      <c r="G114">
        <v>106.28465137684999</v>
      </c>
      <c r="I114" s="6">
        <f t="shared" si="6"/>
        <v>69.883356302229998</v>
      </c>
      <c r="J114" s="6">
        <f t="shared" si="6"/>
        <v>7.8885817980700068</v>
      </c>
      <c r="K114" s="6">
        <f t="shared" si="8"/>
        <v>60.41705814454599</v>
      </c>
      <c r="L114" s="7">
        <f t="shared" si="7"/>
        <v>7.658798462269532</v>
      </c>
      <c r="M114" s="7">
        <f t="shared" si="9"/>
        <v>7.6780133031224995</v>
      </c>
      <c r="P114" s="5">
        <f t="shared" si="10"/>
        <v>38.363441134656419</v>
      </c>
      <c r="R114" s="5">
        <v>-13</v>
      </c>
    </row>
    <row r="115" spans="1:18" x14ac:dyDescent="0.15">
      <c r="A115" s="5">
        <v>57</v>
      </c>
      <c r="B115" s="5">
        <v>113</v>
      </c>
      <c r="D115">
        <v>204.42158516020001</v>
      </c>
      <c r="E115">
        <v>114.3120496704</v>
      </c>
      <c r="F115">
        <v>134.36235330214001</v>
      </c>
      <c r="G115">
        <v>106.30421109151</v>
      </c>
      <c r="I115" s="6">
        <f t="shared" si="6"/>
        <v>70.059231858060002</v>
      </c>
      <c r="J115" s="6">
        <f t="shared" si="6"/>
        <v>8.0078385788900022</v>
      </c>
      <c r="K115" s="6">
        <f t="shared" si="8"/>
        <v>60.449825563391997</v>
      </c>
      <c r="L115" s="7">
        <f t="shared" si="7"/>
        <v>7.5488316813413068</v>
      </c>
      <c r="M115" s="7">
        <f t="shared" si="9"/>
        <v>7.5682165650336817</v>
      </c>
      <c r="P115" s="5">
        <f t="shared" si="10"/>
        <v>36.37678718434195</v>
      </c>
      <c r="R115" s="5">
        <v>-13</v>
      </c>
    </row>
    <row r="116" spans="1:18" x14ac:dyDescent="0.15">
      <c r="A116" s="5">
        <v>57.5</v>
      </c>
      <c r="B116" s="5">
        <v>114</v>
      </c>
      <c r="D116">
        <v>203.49839031120999</v>
      </c>
      <c r="E116">
        <v>113.96880269815</v>
      </c>
      <c r="F116">
        <v>134.54644473421999</v>
      </c>
      <c r="G116">
        <v>106.16829025083</v>
      </c>
      <c r="I116" s="6">
        <f t="shared" si="6"/>
        <v>68.951945576989999</v>
      </c>
      <c r="J116" s="6">
        <f t="shared" si="6"/>
        <v>7.8005124473200027</v>
      </c>
      <c r="K116" s="6">
        <f t="shared" si="8"/>
        <v>59.591330640205996</v>
      </c>
      <c r="L116" s="7">
        <f t="shared" si="7"/>
        <v>7.6394122876734336</v>
      </c>
      <c r="M116" s="7">
        <f t="shared" si="9"/>
        <v>7.658967214205215</v>
      </c>
      <c r="P116" s="5">
        <f t="shared" si="10"/>
        <v>38.013211546977907</v>
      </c>
      <c r="R116" s="5">
        <v>-13</v>
      </c>
    </row>
    <row r="117" spans="1:18" x14ac:dyDescent="0.15">
      <c r="A117" s="5">
        <v>58</v>
      </c>
      <c r="B117" s="5">
        <v>115</v>
      </c>
      <c r="D117">
        <v>203.27502682815</v>
      </c>
      <c r="E117">
        <v>114.13950636209999</v>
      </c>
      <c r="F117">
        <v>134.55772033443</v>
      </c>
      <c r="G117">
        <v>106.11452021171</v>
      </c>
      <c r="I117" s="6">
        <f t="shared" si="6"/>
        <v>68.717306493720002</v>
      </c>
      <c r="J117" s="6">
        <f t="shared" si="6"/>
        <v>8.0249861503899922</v>
      </c>
      <c r="K117" s="6">
        <f t="shared" si="8"/>
        <v>59.087323113252012</v>
      </c>
      <c r="L117" s="7">
        <f t="shared" si="7"/>
        <v>7.3629190139325695</v>
      </c>
      <c r="M117" s="7">
        <f t="shared" si="9"/>
        <v>7.3826439833037583</v>
      </c>
      <c r="P117" s="5">
        <f t="shared" si="10"/>
        <v>33.018098933186018</v>
      </c>
      <c r="R117" s="5">
        <v>-13</v>
      </c>
    </row>
    <row r="118" spans="1:18" x14ac:dyDescent="0.15">
      <c r="A118" s="5">
        <v>58.5</v>
      </c>
      <c r="B118" s="5">
        <v>116</v>
      </c>
      <c r="D118">
        <v>204.91859573816001</v>
      </c>
      <c r="E118">
        <v>114.31894833666</v>
      </c>
      <c r="F118">
        <v>134.30896678683999</v>
      </c>
      <c r="G118">
        <v>106.20004602285999</v>
      </c>
      <c r="I118" s="6">
        <f t="shared" si="6"/>
        <v>70.609628951320019</v>
      </c>
      <c r="J118" s="6">
        <f t="shared" si="6"/>
        <v>8.1189023138000067</v>
      </c>
      <c r="K118" s="6">
        <f t="shared" si="8"/>
        <v>60.86694617476001</v>
      </c>
      <c r="L118" s="7">
        <f t="shared" si="7"/>
        <v>7.4969427913059317</v>
      </c>
      <c r="M118" s="7">
        <f t="shared" si="9"/>
        <v>7.5168378035165269</v>
      </c>
      <c r="P118" s="5">
        <f t="shared" si="10"/>
        <v>35.439365287510263</v>
      </c>
      <c r="R118" s="5">
        <v>-13</v>
      </c>
    </row>
    <row r="119" spans="1:18" x14ac:dyDescent="0.15">
      <c r="A119" s="5">
        <v>59</v>
      </c>
      <c r="B119" s="5">
        <v>117</v>
      </c>
      <c r="D119">
        <v>205.18917675916001</v>
      </c>
      <c r="E119">
        <v>114.31756860340001</v>
      </c>
      <c r="F119">
        <v>134.44481092276001</v>
      </c>
      <c r="G119">
        <v>106.24606888088</v>
      </c>
      <c r="I119" s="6">
        <f t="shared" si="6"/>
        <v>70.744365836399993</v>
      </c>
      <c r="J119" s="6">
        <f t="shared" si="6"/>
        <v>8.0714997225200023</v>
      </c>
      <c r="K119" s="6">
        <f t="shared" si="8"/>
        <v>61.058566169375993</v>
      </c>
      <c r="L119" s="7">
        <f t="shared" si="7"/>
        <v>7.5647114251913647</v>
      </c>
      <c r="M119" s="7">
        <f t="shared" si="9"/>
        <v>7.5847764802413664</v>
      </c>
      <c r="P119" s="5">
        <f t="shared" si="10"/>
        <v>36.663669782735823</v>
      </c>
      <c r="R119" s="5">
        <v>-13</v>
      </c>
    </row>
    <row r="120" spans="1:18" x14ac:dyDescent="0.15">
      <c r="A120" s="5">
        <v>59.5</v>
      </c>
      <c r="B120" s="5">
        <v>118</v>
      </c>
      <c r="D120">
        <v>204.52468189483</v>
      </c>
      <c r="E120">
        <v>114.36156676376</v>
      </c>
      <c r="F120">
        <v>134.36181636879999</v>
      </c>
      <c r="G120">
        <v>106.27000076705001</v>
      </c>
      <c r="I120" s="6">
        <f t="shared" si="6"/>
        <v>70.162865526030004</v>
      </c>
      <c r="J120" s="6">
        <f t="shared" si="6"/>
        <v>8.0915659967099884</v>
      </c>
      <c r="K120" s="6">
        <f t="shared" si="8"/>
        <v>60.452986329978017</v>
      </c>
      <c r="L120" s="7">
        <f t="shared" si="7"/>
        <v>7.4711108275651537</v>
      </c>
      <c r="M120" s="7">
        <f t="shared" si="9"/>
        <v>7.4913459254545627</v>
      </c>
      <c r="P120" s="5">
        <f t="shared" si="10"/>
        <v>34.972686419793909</v>
      </c>
      <c r="R120" s="5">
        <v>-13</v>
      </c>
    </row>
    <row r="121" spans="1:18" x14ac:dyDescent="0.15">
      <c r="A121" s="5">
        <v>60</v>
      </c>
      <c r="B121" s="5">
        <v>119</v>
      </c>
      <c r="D121">
        <v>204.84163728345999</v>
      </c>
      <c r="E121">
        <v>114.32937298789</v>
      </c>
      <c r="F121">
        <v>134.55350157244999</v>
      </c>
      <c r="G121">
        <v>106.21837846130001</v>
      </c>
      <c r="I121" s="6">
        <f t="shared" si="6"/>
        <v>70.28813571101</v>
      </c>
      <c r="J121" s="6">
        <f t="shared" si="6"/>
        <v>8.110994526589991</v>
      </c>
      <c r="K121" s="6">
        <f t="shared" si="8"/>
        <v>60.554942279102008</v>
      </c>
      <c r="L121" s="7">
        <f t="shared" si="7"/>
        <v>7.4657851242023217</v>
      </c>
      <c r="M121" s="7">
        <f t="shared" si="9"/>
        <v>7.4861902649311372</v>
      </c>
      <c r="P121" s="5">
        <f t="shared" si="10"/>
        <v>34.876472549253499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204.10800245286001</v>
      </c>
      <c r="E122">
        <v>114.08707649854</v>
      </c>
      <c r="F122">
        <v>134.33987880647001</v>
      </c>
      <c r="G122">
        <v>106.14757996471999</v>
      </c>
      <c r="I122" s="6">
        <f t="shared" si="6"/>
        <v>69.768123646389995</v>
      </c>
      <c r="J122" s="6">
        <f t="shared" si="6"/>
        <v>7.9394965338200052</v>
      </c>
      <c r="K122" s="6">
        <f t="shared" si="8"/>
        <v>60.240727805805989</v>
      </c>
      <c r="L122" s="7">
        <f t="shared" si="7"/>
        <v>7.5874745393738205</v>
      </c>
      <c r="M122" s="7">
        <f t="shared" si="9"/>
        <v>7.6080497229420425</v>
      </c>
      <c r="P122" s="5">
        <f t="shared" si="10"/>
        <v>37.074906979372066</v>
      </c>
    </row>
    <row r="123" spans="1:18" x14ac:dyDescent="0.15">
      <c r="A123" s="5">
        <v>61</v>
      </c>
      <c r="B123" s="5">
        <v>121</v>
      </c>
      <c r="D123">
        <v>205.76161275486999</v>
      </c>
      <c r="E123">
        <v>114.57205273647</v>
      </c>
      <c r="F123">
        <v>134.48745877119001</v>
      </c>
      <c r="G123">
        <v>106.19291247987</v>
      </c>
      <c r="I123" s="6">
        <f t="shared" si="6"/>
        <v>71.27415398367998</v>
      </c>
      <c r="J123" s="6">
        <f t="shared" si="6"/>
        <v>8.379140256599996</v>
      </c>
      <c r="K123" s="6">
        <f t="shared" si="8"/>
        <v>61.219185675759988</v>
      </c>
      <c r="L123" s="7">
        <f t="shared" si="7"/>
        <v>7.306141656662148</v>
      </c>
      <c r="M123" s="7">
        <f t="shared" si="9"/>
        <v>7.3268868830697773</v>
      </c>
      <c r="P123" s="5">
        <f t="shared" si="10"/>
        <v>31.992362250184257</v>
      </c>
    </row>
    <row r="124" spans="1:18" x14ac:dyDescent="0.15">
      <c r="A124" s="5">
        <v>61.5</v>
      </c>
      <c r="B124" s="5">
        <v>122</v>
      </c>
      <c r="D124">
        <v>204.64218917676001</v>
      </c>
      <c r="E124">
        <v>114.55219990802</v>
      </c>
      <c r="F124">
        <v>134.34885326379001</v>
      </c>
      <c r="G124">
        <v>106.13361969778001</v>
      </c>
      <c r="I124" s="6">
        <f t="shared" si="6"/>
        <v>70.293335912970008</v>
      </c>
      <c r="J124" s="6">
        <f t="shared" si="6"/>
        <v>8.4185802102399947</v>
      </c>
      <c r="K124" s="6">
        <f t="shared" si="8"/>
        <v>60.191039660682016</v>
      </c>
      <c r="L124" s="7">
        <f t="shared" si="7"/>
        <v>7.1497851368652698</v>
      </c>
      <c r="M124" s="7">
        <f t="shared" si="9"/>
        <v>7.1707004061123056</v>
      </c>
      <c r="P124" s="5">
        <f t="shared" si="10"/>
        <v>29.167633772275693</v>
      </c>
    </row>
    <row r="125" spans="1:18" x14ac:dyDescent="0.15">
      <c r="A125" s="5">
        <v>62</v>
      </c>
      <c r="B125" s="5">
        <v>123</v>
      </c>
      <c r="D125">
        <v>203.19668864019999</v>
      </c>
      <c r="E125">
        <v>114.55863866319</v>
      </c>
      <c r="F125">
        <v>134.52021170514999</v>
      </c>
      <c r="G125">
        <v>106.32077932040001</v>
      </c>
      <c r="I125" s="6">
        <f t="shared" si="6"/>
        <v>68.676476935050005</v>
      </c>
      <c r="J125" s="6">
        <f t="shared" si="6"/>
        <v>8.2378593427899887</v>
      </c>
      <c r="K125" s="6">
        <f t="shared" si="8"/>
        <v>58.79104572370202</v>
      </c>
      <c r="L125" s="7">
        <f t="shared" si="7"/>
        <v>7.1366896759602518</v>
      </c>
      <c r="M125" s="7">
        <f t="shared" si="9"/>
        <v>7.1577749880466941</v>
      </c>
      <c r="P125" s="5">
        <f t="shared" si="10"/>
        <v>28.931051879830161</v>
      </c>
    </row>
    <row r="126" spans="1:18" x14ac:dyDescent="0.15">
      <c r="A126" s="5">
        <v>62.5</v>
      </c>
      <c r="B126" s="5">
        <v>124</v>
      </c>
      <c r="D126">
        <v>202.31979150698001</v>
      </c>
      <c r="E126">
        <v>114.88479227349001</v>
      </c>
      <c r="F126">
        <v>134.32354069188</v>
      </c>
      <c r="G126">
        <v>106.27744112908999</v>
      </c>
      <c r="I126" s="6">
        <f t="shared" si="6"/>
        <v>67.996250815100012</v>
      </c>
      <c r="J126" s="6">
        <f t="shared" si="6"/>
        <v>8.6073511444000133</v>
      </c>
      <c r="K126" s="6">
        <f t="shared" si="8"/>
        <v>57.667429441819998</v>
      </c>
      <c r="L126" s="7">
        <f t="shared" si="7"/>
        <v>6.6997881780783075</v>
      </c>
      <c r="M126" s="7">
        <f t="shared" si="9"/>
        <v>6.7210435330041571</v>
      </c>
      <c r="P126" s="5">
        <f t="shared" si="10"/>
        <v>21.038012915345107</v>
      </c>
    </row>
    <row r="127" spans="1:18" x14ac:dyDescent="0.15">
      <c r="A127" s="5">
        <v>63</v>
      </c>
      <c r="B127" s="5">
        <v>125</v>
      </c>
      <c r="D127">
        <v>202.25724359956999</v>
      </c>
      <c r="E127">
        <v>114.94090142572</v>
      </c>
      <c r="F127">
        <v>134.55288793433999</v>
      </c>
      <c r="G127">
        <v>106.24944389047</v>
      </c>
      <c r="I127" s="6">
        <f t="shared" si="6"/>
        <v>67.704355665229997</v>
      </c>
      <c r="J127" s="6">
        <f t="shared" si="6"/>
        <v>8.6914575352499952</v>
      </c>
      <c r="K127" s="6">
        <f t="shared" si="8"/>
        <v>57.274606622930001</v>
      </c>
      <c r="L127" s="7">
        <f t="shared" si="7"/>
        <v>6.5897585520772601</v>
      </c>
      <c r="M127" s="7">
        <f t="shared" si="9"/>
        <v>6.6111839498425162</v>
      </c>
      <c r="P127" s="5">
        <f t="shared" si="10"/>
        <v>19.050223609324796</v>
      </c>
    </row>
    <row r="128" spans="1:18" x14ac:dyDescent="0.15">
      <c r="A128" s="5">
        <v>63.5</v>
      </c>
      <c r="B128" s="5">
        <v>126</v>
      </c>
      <c r="D128">
        <v>202.45209259543</v>
      </c>
      <c r="E128">
        <v>115.1795186264</v>
      </c>
      <c r="F128">
        <v>134.30658893917001</v>
      </c>
      <c r="G128">
        <v>106.21822505178</v>
      </c>
      <c r="I128" s="6">
        <f t="shared" si="6"/>
        <v>68.14550365625999</v>
      </c>
      <c r="J128" s="6">
        <f t="shared" si="6"/>
        <v>8.9612935746200009</v>
      </c>
      <c r="K128" s="6">
        <f t="shared" si="8"/>
        <v>57.391951366715986</v>
      </c>
      <c r="L128" s="7">
        <f t="shared" si="7"/>
        <v>6.4044270940146788</v>
      </c>
      <c r="M128" s="7">
        <f t="shared" si="9"/>
        <v>6.4260225346193423</v>
      </c>
      <c r="P128" s="5">
        <f t="shared" si="10"/>
        <v>15.702035454959496</v>
      </c>
    </row>
    <row r="129" spans="1:16" x14ac:dyDescent="0.15">
      <c r="A129" s="5">
        <v>64</v>
      </c>
      <c r="B129" s="5">
        <v>127</v>
      </c>
      <c r="D129">
        <v>200.79549287137999</v>
      </c>
      <c r="E129">
        <v>115.25594051816999</v>
      </c>
      <c r="F129">
        <v>134.41443583647001</v>
      </c>
      <c r="G129">
        <v>106.24169670937</v>
      </c>
      <c r="I129" s="6">
        <f t="shared" si="6"/>
        <v>66.381057034909986</v>
      </c>
      <c r="J129" s="6">
        <f t="shared" si="6"/>
        <v>9.0142438087999892</v>
      </c>
      <c r="K129" s="6">
        <f t="shared" si="8"/>
        <v>55.563964464350001</v>
      </c>
      <c r="L129" s="7">
        <f t="shared" si="7"/>
        <v>6.1640183739102667</v>
      </c>
      <c r="M129" s="7">
        <f t="shared" si="9"/>
        <v>6.1857838573543367</v>
      </c>
      <c r="P129" s="5">
        <f t="shared" si="10"/>
        <v>11.358824446562252</v>
      </c>
    </row>
    <row r="130" spans="1:16" x14ac:dyDescent="0.15">
      <c r="A130" s="5">
        <v>64.5</v>
      </c>
      <c r="B130" s="5">
        <v>128</v>
      </c>
      <c r="D130">
        <v>199.33757473554999</v>
      </c>
      <c r="E130">
        <v>115.20389391384001</v>
      </c>
      <c r="F130">
        <v>134.12219068804001</v>
      </c>
      <c r="G130">
        <v>106.28058602439</v>
      </c>
      <c r="I130" s="6">
        <f t="shared" ref="I130:J148" si="12">D130-F130</f>
        <v>65.215384047509986</v>
      </c>
      <c r="J130" s="6">
        <f t="shared" si="12"/>
        <v>8.9233078894500011</v>
      </c>
      <c r="K130" s="6">
        <f t="shared" si="8"/>
        <v>54.507414580169986</v>
      </c>
      <c r="L130" s="7">
        <f t="shared" ref="L130:L193" si="13">K130/J130</f>
        <v>6.1084314533866895</v>
      </c>
      <c r="M130" s="7">
        <f t="shared" si="9"/>
        <v>6.1303669796701659</v>
      </c>
      <c r="P130" s="5">
        <f t="shared" si="10"/>
        <v>10.354594129808145</v>
      </c>
    </row>
    <row r="131" spans="1:16" x14ac:dyDescent="0.15">
      <c r="A131" s="5">
        <v>65</v>
      </c>
      <c r="B131" s="5">
        <v>129</v>
      </c>
      <c r="D131">
        <v>199.43722213704999</v>
      </c>
      <c r="E131">
        <v>115.39966273187</v>
      </c>
      <c r="F131">
        <v>134.29715425328001</v>
      </c>
      <c r="G131">
        <v>106.27375930045</v>
      </c>
      <c r="I131" s="6">
        <f t="shared" si="12"/>
        <v>65.140067883769973</v>
      </c>
      <c r="J131" s="6">
        <f t="shared" si="12"/>
        <v>9.1259034314199994</v>
      </c>
      <c r="K131" s="6">
        <f t="shared" ref="K131:K181" si="14">I131-1.2*J131</f>
        <v>54.188983766065974</v>
      </c>
      <c r="L131" s="7">
        <f t="shared" si="13"/>
        <v>5.9379308770128105</v>
      </c>
      <c r="M131" s="7">
        <f t="shared" ref="M131:M181" si="15">L131+ABS($N$2)*A131</f>
        <v>5.9600364461356943</v>
      </c>
      <c r="P131" s="5">
        <f t="shared" ref="P131:P181" si="16">(L131-$O$2)/$O$2*100</f>
        <v>7.2743398864367297</v>
      </c>
    </row>
    <row r="132" spans="1:16" x14ac:dyDescent="0.15">
      <c r="A132" s="5">
        <v>65.5</v>
      </c>
      <c r="B132" s="5">
        <v>130</v>
      </c>
      <c r="D132">
        <v>198.93683887782001</v>
      </c>
      <c r="E132">
        <v>115.47179212019</v>
      </c>
      <c r="F132">
        <v>134.22980747104</v>
      </c>
      <c r="G132">
        <v>106.12180716423001</v>
      </c>
      <c r="I132" s="6">
        <f t="shared" si="12"/>
        <v>64.707031406780004</v>
      </c>
      <c r="J132" s="6">
        <f t="shared" si="12"/>
        <v>9.3499849559599966</v>
      </c>
      <c r="K132" s="6">
        <f t="shared" si="14"/>
        <v>53.487049459628011</v>
      </c>
      <c r="L132" s="7">
        <f t="shared" si="13"/>
        <v>5.7205492534545268</v>
      </c>
      <c r="M132" s="7">
        <f t="shared" si="15"/>
        <v>5.742824865416817</v>
      </c>
      <c r="P132" s="5">
        <f t="shared" si="16"/>
        <v>3.3471351658610553</v>
      </c>
    </row>
    <row r="133" spans="1:16" x14ac:dyDescent="0.15">
      <c r="A133" s="5">
        <v>66</v>
      </c>
      <c r="B133" s="5">
        <v>131</v>
      </c>
      <c r="D133">
        <v>198.63345086616999</v>
      </c>
      <c r="E133">
        <v>115.63490725126999</v>
      </c>
      <c r="F133">
        <v>134.46414052313</v>
      </c>
      <c r="G133">
        <v>106.27314566235</v>
      </c>
      <c r="I133" s="6">
        <f t="shared" si="12"/>
        <v>64.169310343039996</v>
      </c>
      <c r="J133" s="6">
        <f t="shared" si="12"/>
        <v>9.3617615889199897</v>
      </c>
      <c r="K133" s="6">
        <f t="shared" si="14"/>
        <v>52.935196436336007</v>
      </c>
      <c r="L133" s="7">
        <f t="shared" si="13"/>
        <v>5.6544055233137831</v>
      </c>
      <c r="M133" s="7">
        <f t="shared" si="15"/>
        <v>5.6768511781154798</v>
      </c>
      <c r="P133" s="5">
        <f t="shared" si="16"/>
        <v>2.1521860943008906</v>
      </c>
    </row>
    <row r="134" spans="1:16" x14ac:dyDescent="0.15">
      <c r="A134" s="5">
        <v>66.5</v>
      </c>
      <c r="B134" s="5">
        <v>132</v>
      </c>
      <c r="D134">
        <v>197.73831059329001</v>
      </c>
      <c r="E134">
        <v>115.52314885789001</v>
      </c>
      <c r="F134">
        <v>134.18616246069001</v>
      </c>
      <c r="G134">
        <v>106.24560865230001</v>
      </c>
      <c r="I134" s="6">
        <f t="shared" si="12"/>
        <v>63.552148132599996</v>
      </c>
      <c r="J134" s="6">
        <f t="shared" si="12"/>
        <v>9.2775402055900003</v>
      </c>
      <c r="K134" s="6">
        <f t="shared" si="14"/>
        <v>52.419099885891995</v>
      </c>
      <c r="L134" s="7">
        <f t="shared" si="13"/>
        <v>5.6501075419008036</v>
      </c>
      <c r="M134" s="7">
        <f t="shared" si="15"/>
        <v>5.6727232395419076</v>
      </c>
      <c r="P134" s="5">
        <f t="shared" si="16"/>
        <v>2.0745389932363691</v>
      </c>
    </row>
    <row r="135" spans="1:16" x14ac:dyDescent="0.15">
      <c r="A135" s="5">
        <v>67</v>
      </c>
      <c r="B135" s="5">
        <v>133</v>
      </c>
      <c r="D135">
        <v>199.01448719914001</v>
      </c>
      <c r="E135">
        <v>116.04622106393001</v>
      </c>
      <c r="F135">
        <v>134.41620004602001</v>
      </c>
      <c r="G135">
        <v>106.26248370024</v>
      </c>
      <c r="I135" s="6">
        <f t="shared" si="12"/>
        <v>64.598287153119998</v>
      </c>
      <c r="J135" s="6">
        <f t="shared" si="12"/>
        <v>9.7837373636900082</v>
      </c>
      <c r="K135" s="6">
        <f t="shared" si="14"/>
        <v>52.857802316691988</v>
      </c>
      <c r="L135" s="7">
        <f t="shared" si="13"/>
        <v>5.4026186877073199</v>
      </c>
      <c r="M135" s="7">
        <f t="shared" si="15"/>
        <v>5.4254044281878304</v>
      </c>
      <c r="P135" s="5">
        <f t="shared" si="16"/>
        <v>-2.3965813368494926</v>
      </c>
    </row>
    <row r="136" spans="1:16" x14ac:dyDescent="0.15">
      <c r="A136" s="5">
        <v>67.5</v>
      </c>
      <c r="B136" s="5">
        <v>134</v>
      </c>
      <c r="D136">
        <v>198.35505135674001</v>
      </c>
      <c r="E136">
        <v>115.73164188257</v>
      </c>
      <c r="F136">
        <v>134.31050088211001</v>
      </c>
      <c r="G136">
        <v>106.18416813684</v>
      </c>
      <c r="I136" s="6">
        <f t="shared" si="12"/>
        <v>64.04455047463</v>
      </c>
      <c r="J136" s="6">
        <f t="shared" si="12"/>
        <v>9.5474737457300023</v>
      </c>
      <c r="K136" s="6">
        <f t="shared" si="14"/>
        <v>52.587581979753999</v>
      </c>
      <c r="L136" s="7">
        <f t="shared" si="13"/>
        <v>5.5080101166314481</v>
      </c>
      <c r="M136" s="7">
        <f t="shared" si="15"/>
        <v>5.5309658999513651</v>
      </c>
      <c r="P136" s="5">
        <f t="shared" si="16"/>
        <v>-0.49258544978188012</v>
      </c>
    </row>
    <row r="137" spans="1:16" x14ac:dyDescent="0.15">
      <c r="A137" s="5">
        <v>68</v>
      </c>
      <c r="B137" s="5">
        <v>135</v>
      </c>
      <c r="D137">
        <v>198.49026521539</v>
      </c>
      <c r="E137">
        <v>115.82078798099</v>
      </c>
      <c r="F137">
        <v>134.22520518523999</v>
      </c>
      <c r="G137">
        <v>106.12326455473</v>
      </c>
      <c r="I137" s="6">
        <f t="shared" si="12"/>
        <v>64.265060030150011</v>
      </c>
      <c r="J137" s="6">
        <f t="shared" si="12"/>
        <v>9.6975234262600054</v>
      </c>
      <c r="K137" s="6">
        <f t="shared" si="14"/>
        <v>52.628031918638001</v>
      </c>
      <c r="L137" s="7">
        <f t="shared" si="13"/>
        <v>5.4269558943395912</v>
      </c>
      <c r="M137" s="7">
        <f t="shared" si="15"/>
        <v>5.4500817204989156</v>
      </c>
      <c r="P137" s="5">
        <f t="shared" si="16"/>
        <v>-1.9569066706684488</v>
      </c>
    </row>
    <row r="138" spans="1:16" x14ac:dyDescent="0.15">
      <c r="A138" s="5">
        <v>68.5</v>
      </c>
      <c r="B138" s="5">
        <v>136</v>
      </c>
      <c r="D138">
        <v>198.75049823700999</v>
      </c>
      <c r="E138">
        <v>115.85612448259999</v>
      </c>
      <c r="F138">
        <v>134.1325458311</v>
      </c>
      <c r="G138">
        <v>106.20250057529</v>
      </c>
      <c r="I138" s="6">
        <f t="shared" si="12"/>
        <v>64.617952405909989</v>
      </c>
      <c r="J138" s="6">
        <f t="shared" si="12"/>
        <v>9.6536239073099921</v>
      </c>
      <c r="K138" s="6">
        <f t="shared" si="14"/>
        <v>53.033603717138</v>
      </c>
      <c r="L138" s="7">
        <f t="shared" si="13"/>
        <v>5.4936471760599126</v>
      </c>
      <c r="M138" s="7">
        <f t="shared" si="15"/>
        <v>5.5169430450586434</v>
      </c>
      <c r="P138" s="5">
        <f t="shared" si="16"/>
        <v>-0.75206556171856731</v>
      </c>
    </row>
    <row r="139" spans="1:16" x14ac:dyDescent="0.15">
      <c r="A139" s="5">
        <v>69</v>
      </c>
      <c r="B139" s="5">
        <v>137</v>
      </c>
      <c r="D139">
        <v>199.22681281619001</v>
      </c>
      <c r="E139">
        <v>116.01969952476</v>
      </c>
      <c r="F139">
        <v>134.30559177724999</v>
      </c>
      <c r="G139">
        <v>106.18010278438</v>
      </c>
      <c r="I139" s="6">
        <f t="shared" si="12"/>
        <v>64.921221038940018</v>
      </c>
      <c r="J139" s="6">
        <f t="shared" si="12"/>
        <v>9.8395967403800029</v>
      </c>
      <c r="K139" s="6">
        <f t="shared" si="14"/>
        <v>53.113704950484014</v>
      </c>
      <c r="L139" s="7">
        <f t="shared" si="13"/>
        <v>5.3979554601576867</v>
      </c>
      <c r="M139" s="7">
        <f t="shared" si="15"/>
        <v>5.4214213719958249</v>
      </c>
      <c r="P139" s="5">
        <f t="shared" si="16"/>
        <v>-2.4808269549761226</v>
      </c>
    </row>
    <row r="140" spans="1:16" x14ac:dyDescent="0.15">
      <c r="A140" s="5">
        <v>69.5</v>
      </c>
      <c r="B140" s="5">
        <v>138</v>
      </c>
      <c r="D140">
        <v>198.98374980836999</v>
      </c>
      <c r="E140">
        <v>116.071286218</v>
      </c>
      <c r="F140">
        <v>134.19176190842001</v>
      </c>
      <c r="G140">
        <v>106.23433305208</v>
      </c>
      <c r="I140" s="6">
        <f t="shared" si="12"/>
        <v>64.791987899949987</v>
      </c>
      <c r="J140" s="6">
        <f t="shared" si="12"/>
        <v>9.8369531659199936</v>
      </c>
      <c r="K140" s="6">
        <f t="shared" si="14"/>
        <v>52.987644100845998</v>
      </c>
      <c r="L140" s="7">
        <f t="shared" si="13"/>
        <v>5.3865910721646069</v>
      </c>
      <c r="M140" s="7">
        <f t="shared" si="15"/>
        <v>5.4102270268421515</v>
      </c>
      <c r="P140" s="5">
        <f t="shared" si="16"/>
        <v>-2.6861353772904426</v>
      </c>
    </row>
    <row r="141" spans="1:16" x14ac:dyDescent="0.15">
      <c r="A141" s="5">
        <v>70</v>
      </c>
      <c r="B141" s="5">
        <v>139</v>
      </c>
      <c r="D141">
        <v>199.21715468343001</v>
      </c>
      <c r="E141">
        <v>116.11106852675</v>
      </c>
      <c r="F141">
        <v>134.3517680448</v>
      </c>
      <c r="G141">
        <v>106.23663419498</v>
      </c>
      <c r="I141" s="6">
        <f t="shared" si="12"/>
        <v>64.865386638630014</v>
      </c>
      <c r="J141" s="6">
        <f t="shared" si="12"/>
        <v>9.8744343317700043</v>
      </c>
      <c r="K141" s="6">
        <f t="shared" si="14"/>
        <v>53.016065440506011</v>
      </c>
      <c r="L141" s="7">
        <f t="shared" si="13"/>
        <v>5.3690230406345529</v>
      </c>
      <c r="M141" s="7">
        <f t="shared" si="15"/>
        <v>5.3928290381515041</v>
      </c>
      <c r="P141" s="5">
        <f t="shared" si="16"/>
        <v>-3.0035184901162233</v>
      </c>
    </row>
    <row r="142" spans="1:16" x14ac:dyDescent="0.15">
      <c r="A142" s="5">
        <v>70.5</v>
      </c>
      <c r="B142" s="5">
        <v>140</v>
      </c>
      <c r="D142">
        <v>198.00406254791</v>
      </c>
      <c r="E142">
        <v>115.77265062088</v>
      </c>
      <c r="F142">
        <v>134.12871059292999</v>
      </c>
      <c r="G142">
        <v>106.23862851883</v>
      </c>
      <c r="I142" s="6">
        <f t="shared" si="12"/>
        <v>63.875351954980005</v>
      </c>
      <c r="J142" s="6">
        <f t="shared" si="12"/>
        <v>9.5340221020500024</v>
      </c>
      <c r="K142" s="6">
        <f t="shared" si="14"/>
        <v>52.434525432520005</v>
      </c>
      <c r="L142" s="7">
        <f t="shared" si="13"/>
        <v>5.4997276984752901</v>
      </c>
      <c r="M142" s="7">
        <f t="shared" si="15"/>
        <v>5.5237037388316486</v>
      </c>
      <c r="P142" s="5">
        <f t="shared" si="16"/>
        <v>-0.64221517076850521</v>
      </c>
    </row>
    <row r="143" spans="1:16" x14ac:dyDescent="0.15">
      <c r="A143" s="5">
        <v>71</v>
      </c>
      <c r="B143" s="5">
        <v>141</v>
      </c>
      <c r="D143">
        <v>199.67982523379001</v>
      </c>
      <c r="E143">
        <v>116.12110991874999</v>
      </c>
      <c r="F143">
        <v>134.17879880340999</v>
      </c>
      <c r="G143">
        <v>106.16131011736</v>
      </c>
      <c r="I143" s="6">
        <f t="shared" si="12"/>
        <v>65.501026430380023</v>
      </c>
      <c r="J143" s="6">
        <f t="shared" si="12"/>
        <v>9.9597998013899911</v>
      </c>
      <c r="K143" s="6">
        <f t="shared" si="14"/>
        <v>53.549266668712036</v>
      </c>
      <c r="L143" s="7">
        <f t="shared" si="13"/>
        <v>5.3765404663293221</v>
      </c>
      <c r="M143" s="7">
        <f t="shared" si="15"/>
        <v>5.4006865495250871</v>
      </c>
      <c r="P143" s="5">
        <f t="shared" si="16"/>
        <v>-2.8677090817963014</v>
      </c>
    </row>
    <row r="144" spans="1:16" x14ac:dyDescent="0.15">
      <c r="A144" s="5">
        <v>71.5</v>
      </c>
      <c r="B144" s="5">
        <v>142</v>
      </c>
      <c r="D144">
        <v>202.26184271041001</v>
      </c>
      <c r="E144">
        <v>116.34355357964</v>
      </c>
      <c r="F144">
        <v>134.22206028994</v>
      </c>
      <c r="G144">
        <v>106.30697246299</v>
      </c>
      <c r="I144" s="6">
        <f t="shared" si="12"/>
        <v>68.039782420470004</v>
      </c>
      <c r="J144" s="6">
        <f t="shared" si="12"/>
        <v>10.036581116649998</v>
      </c>
      <c r="K144" s="6">
        <f t="shared" si="14"/>
        <v>55.995885080490005</v>
      </c>
      <c r="L144" s="7">
        <f t="shared" si="13"/>
        <v>5.579179247363097</v>
      </c>
      <c r="M144" s="7">
        <f t="shared" si="15"/>
        <v>5.6034953733982684</v>
      </c>
      <c r="P144" s="5">
        <f t="shared" si="16"/>
        <v>0.79315223859112649</v>
      </c>
    </row>
    <row r="145" spans="1:16" x14ac:dyDescent="0.15">
      <c r="A145" s="5">
        <v>72</v>
      </c>
      <c r="B145" s="5">
        <v>143</v>
      </c>
      <c r="D145">
        <v>198.75640042924999</v>
      </c>
      <c r="E145">
        <v>116.04208186417</v>
      </c>
      <c r="F145">
        <v>134.17181866994</v>
      </c>
      <c r="G145">
        <v>106.22451484237</v>
      </c>
      <c r="I145" s="6">
        <f t="shared" si="12"/>
        <v>64.584581759309998</v>
      </c>
      <c r="J145" s="6">
        <f t="shared" si="12"/>
        <v>9.8175670218000022</v>
      </c>
      <c r="K145" s="6">
        <f t="shared" si="14"/>
        <v>52.803501333149995</v>
      </c>
      <c r="L145" s="7">
        <f t="shared" si="13"/>
        <v>5.3784711849584843</v>
      </c>
      <c r="M145" s="7">
        <f t="shared" si="15"/>
        <v>5.4029573538330631</v>
      </c>
      <c r="P145" s="5">
        <f t="shared" si="16"/>
        <v>-2.8328288228745246</v>
      </c>
    </row>
    <row r="146" spans="1:16" x14ac:dyDescent="0.15">
      <c r="A146" s="5">
        <v>72.5</v>
      </c>
      <c r="B146" s="5">
        <v>144</v>
      </c>
      <c r="D146">
        <v>198.63429403648999</v>
      </c>
      <c r="E146">
        <v>116.0939751648</v>
      </c>
      <c r="F146">
        <v>133.92920150341001</v>
      </c>
      <c r="G146">
        <v>106.18125335582999</v>
      </c>
      <c r="I146" s="6">
        <f t="shared" si="12"/>
        <v>64.705092533079977</v>
      </c>
      <c r="J146" s="6">
        <f t="shared" si="12"/>
        <v>9.9127218089700051</v>
      </c>
      <c r="K146" s="6">
        <f t="shared" si="14"/>
        <v>52.809826362315974</v>
      </c>
      <c r="L146" s="7">
        <f t="shared" si="13"/>
        <v>5.3274799172239913</v>
      </c>
      <c r="M146" s="7">
        <f t="shared" si="15"/>
        <v>5.3521361289379765</v>
      </c>
      <c r="P146" s="5">
        <f t="shared" si="16"/>
        <v>-3.754034323491958</v>
      </c>
    </row>
    <row r="147" spans="1:16" x14ac:dyDescent="0.15">
      <c r="A147" s="5">
        <v>73</v>
      </c>
      <c r="B147" s="5">
        <v>145</v>
      </c>
      <c r="D147">
        <v>200.03870918288999</v>
      </c>
      <c r="E147">
        <v>116.16334508662</v>
      </c>
      <c r="F147">
        <v>133.93641175117</v>
      </c>
      <c r="G147">
        <v>106.33059753011</v>
      </c>
      <c r="I147" s="6">
        <f t="shared" si="12"/>
        <v>66.10229743171999</v>
      </c>
      <c r="J147" s="6">
        <f t="shared" si="12"/>
        <v>9.8327475565100002</v>
      </c>
      <c r="K147" s="6">
        <f t="shared" si="14"/>
        <v>54.303000363907991</v>
      </c>
      <c r="L147" s="7">
        <f t="shared" si="13"/>
        <v>5.5226680082878179</v>
      </c>
      <c r="M147" s="7">
        <f t="shared" si="15"/>
        <v>5.5474942628412105</v>
      </c>
      <c r="P147" s="5">
        <f t="shared" si="16"/>
        <v>-0.22777676740883621</v>
      </c>
    </row>
    <row r="148" spans="1:16" x14ac:dyDescent="0.15">
      <c r="A148" s="5">
        <v>73.5</v>
      </c>
      <c r="B148" s="5">
        <v>146</v>
      </c>
      <c r="D148">
        <v>199.39920282079001</v>
      </c>
      <c r="E148">
        <v>116.19837498084</v>
      </c>
      <c r="F148">
        <v>134.02462222904001</v>
      </c>
      <c r="G148">
        <v>106.04119045793</v>
      </c>
      <c r="I148" s="6">
        <f t="shared" si="12"/>
        <v>65.374580591750004</v>
      </c>
      <c r="J148" s="6">
        <f t="shared" si="12"/>
        <v>10.157184522910001</v>
      </c>
      <c r="K148" s="6">
        <f t="shared" si="14"/>
        <v>53.185959164258001</v>
      </c>
      <c r="L148" s="7">
        <f t="shared" si="13"/>
        <v>5.2362895489684771</v>
      </c>
      <c r="M148" s="7">
        <f t="shared" si="15"/>
        <v>5.2612858463612762</v>
      </c>
      <c r="P148" s="5">
        <f t="shared" si="16"/>
        <v>-5.4014746122432777</v>
      </c>
    </row>
    <row r="149" spans="1:16" x14ac:dyDescent="0.15">
      <c r="A149" s="5">
        <v>74</v>
      </c>
      <c r="B149" s="5">
        <v>147</v>
      </c>
      <c r="D149">
        <v>197.52069599877001</v>
      </c>
      <c r="E149">
        <v>115.66978384178999</v>
      </c>
      <c r="F149">
        <v>134.09657129708</v>
      </c>
      <c r="G149">
        <v>106.21991255656999</v>
      </c>
      <c r="I149" s="6">
        <f t="shared" ref="I149:J181" si="17">D149-F149</f>
        <v>63.424124701690005</v>
      </c>
      <c r="J149" s="6">
        <f t="shared" si="17"/>
        <v>9.4498712852199986</v>
      </c>
      <c r="K149" s="6">
        <f t="shared" si="14"/>
        <v>52.084279159426004</v>
      </c>
      <c r="L149" s="7">
        <f t="shared" si="13"/>
        <v>5.5116390041087691</v>
      </c>
      <c r="M149" s="7">
        <f t="shared" si="15"/>
        <v>5.5368053443409746</v>
      </c>
      <c r="P149" s="5">
        <f t="shared" si="16"/>
        <v>-0.42702616377557395</v>
      </c>
    </row>
    <row r="150" spans="1:16" x14ac:dyDescent="0.15">
      <c r="A150" s="5">
        <v>74.5</v>
      </c>
      <c r="B150" s="5">
        <v>148</v>
      </c>
      <c r="D150">
        <v>198.90035259850001</v>
      </c>
      <c r="E150">
        <v>116.16840410854</v>
      </c>
      <c r="F150">
        <v>134.07302293472</v>
      </c>
      <c r="G150">
        <v>106.13116514536</v>
      </c>
      <c r="I150" s="6">
        <f t="shared" si="17"/>
        <v>64.827329663780006</v>
      </c>
      <c r="J150" s="6">
        <f t="shared" si="17"/>
        <v>10.037238963180002</v>
      </c>
      <c r="K150" s="6">
        <f t="shared" si="14"/>
        <v>52.782642907964004</v>
      </c>
      <c r="L150" s="7">
        <f t="shared" si="13"/>
        <v>5.2586815060983056</v>
      </c>
      <c r="M150" s="7">
        <f t="shared" si="15"/>
        <v>5.2840178891699185</v>
      </c>
      <c r="P150" s="5">
        <f t="shared" si="16"/>
        <v>-4.9969427189592377</v>
      </c>
    </row>
    <row r="151" spans="1:16" x14ac:dyDescent="0.15">
      <c r="A151" s="5">
        <v>75</v>
      </c>
      <c r="B151" s="5">
        <v>149</v>
      </c>
      <c r="D151">
        <v>198.74267974858</v>
      </c>
      <c r="E151">
        <v>116.14057948797</v>
      </c>
      <c r="F151">
        <v>133.86423256884001</v>
      </c>
      <c r="G151">
        <v>106.18478177495</v>
      </c>
      <c r="I151" s="6">
        <f t="shared" si="17"/>
        <v>64.878447179739993</v>
      </c>
      <c r="J151" s="6">
        <f t="shared" si="17"/>
        <v>9.9557977130200044</v>
      </c>
      <c r="K151" s="6">
        <f t="shared" si="14"/>
        <v>52.931489924115986</v>
      </c>
      <c r="L151" s="7">
        <f t="shared" si="13"/>
        <v>5.3166498004367027</v>
      </c>
      <c r="M151" s="7">
        <f t="shared" si="15"/>
        <v>5.342156226347722</v>
      </c>
      <c r="P151" s="5">
        <f t="shared" si="16"/>
        <v>-3.9496906309351774</v>
      </c>
    </row>
    <row r="152" spans="1:16" x14ac:dyDescent="0.15">
      <c r="A152" s="5">
        <v>75.5</v>
      </c>
      <c r="B152" s="5">
        <v>150</v>
      </c>
      <c r="D152">
        <v>198.00337268128001</v>
      </c>
      <c r="E152">
        <v>116.10164034953</v>
      </c>
      <c r="F152">
        <v>133.73352765206999</v>
      </c>
      <c r="G152">
        <v>106.1672930889</v>
      </c>
      <c r="I152" s="6">
        <f t="shared" si="17"/>
        <v>64.269845029210018</v>
      </c>
      <c r="J152" s="6">
        <f t="shared" si="17"/>
        <v>9.9343472606300054</v>
      </c>
      <c r="K152" s="6">
        <f t="shared" si="14"/>
        <v>52.348628316454011</v>
      </c>
      <c r="L152" s="7">
        <f t="shared" si="13"/>
        <v>5.2694582686788651</v>
      </c>
      <c r="M152" s="7">
        <f t="shared" si="15"/>
        <v>5.295134737429291</v>
      </c>
      <c r="P152" s="5">
        <f t="shared" si="16"/>
        <v>-4.802250305745436</v>
      </c>
    </row>
    <row r="153" spans="1:16" x14ac:dyDescent="0.15">
      <c r="A153" s="5">
        <v>76</v>
      </c>
      <c r="B153" s="5">
        <v>151</v>
      </c>
      <c r="D153">
        <v>198.67200674535999</v>
      </c>
      <c r="E153">
        <v>116.17714241913001</v>
      </c>
      <c r="F153">
        <v>134.05898596303001</v>
      </c>
      <c r="G153">
        <v>106.15080156478</v>
      </c>
      <c r="I153" s="6">
        <f t="shared" si="17"/>
        <v>64.613020782329983</v>
      </c>
      <c r="J153" s="6">
        <f t="shared" si="17"/>
        <v>10.026340854350011</v>
      </c>
      <c r="K153" s="6">
        <f t="shared" si="14"/>
        <v>52.581411757109969</v>
      </c>
      <c r="L153" s="7">
        <f t="shared" si="13"/>
        <v>5.2443271698963922</v>
      </c>
      <c r="M153" s="7">
        <f t="shared" si="15"/>
        <v>5.2701736814862254</v>
      </c>
      <c r="P153" s="5">
        <f t="shared" si="16"/>
        <v>-5.2562673848170682</v>
      </c>
    </row>
    <row r="154" spans="1:16" x14ac:dyDescent="0.15">
      <c r="A154" s="5">
        <v>76.5</v>
      </c>
      <c r="B154" s="5">
        <v>152</v>
      </c>
      <c r="D154">
        <v>198.47125555726001</v>
      </c>
      <c r="E154">
        <v>115.80530430783</v>
      </c>
      <c r="F154">
        <v>133.78047096725001</v>
      </c>
      <c r="G154">
        <v>106.15011122191</v>
      </c>
      <c r="I154" s="6">
        <f t="shared" si="17"/>
        <v>64.690784590009997</v>
      </c>
      <c r="J154" s="6">
        <f t="shared" si="17"/>
        <v>9.6551930859200041</v>
      </c>
      <c r="K154" s="6">
        <f t="shared" si="14"/>
        <v>53.104552886905992</v>
      </c>
      <c r="L154" s="7">
        <f t="shared" si="13"/>
        <v>5.5001026301946681</v>
      </c>
      <c r="M154" s="7">
        <f t="shared" si="15"/>
        <v>5.5261191846239077</v>
      </c>
      <c r="P154" s="5">
        <f t="shared" si="16"/>
        <v>-0.63544167448978262</v>
      </c>
    </row>
    <row r="155" spans="1:16" x14ac:dyDescent="0.15">
      <c r="A155" s="5">
        <v>77</v>
      </c>
      <c r="B155" s="5">
        <v>153</v>
      </c>
      <c r="D155">
        <v>199.36041698605001</v>
      </c>
      <c r="E155">
        <v>116.04936378967</v>
      </c>
      <c r="F155">
        <v>133.94162767508001</v>
      </c>
      <c r="G155">
        <v>106.21201196593999</v>
      </c>
      <c r="I155" s="6">
        <f t="shared" si="17"/>
        <v>65.418789310969998</v>
      </c>
      <c r="J155" s="6">
        <f t="shared" si="17"/>
        <v>9.8373518237300033</v>
      </c>
      <c r="K155" s="6">
        <f t="shared" si="14"/>
        <v>53.613967122493996</v>
      </c>
      <c r="L155" s="7">
        <f t="shared" si="13"/>
        <v>5.4500406291421353</v>
      </c>
      <c r="M155" s="7">
        <f t="shared" si="15"/>
        <v>5.4762272264107814</v>
      </c>
      <c r="P155" s="5">
        <f t="shared" si="16"/>
        <v>-1.5398590932062195</v>
      </c>
    </row>
    <row r="156" spans="1:16" x14ac:dyDescent="0.15">
      <c r="A156" s="5">
        <v>77.5</v>
      </c>
      <c r="B156" s="5">
        <v>154</v>
      </c>
      <c r="D156">
        <v>200.38126628852001</v>
      </c>
      <c r="E156">
        <v>116.10915223057</v>
      </c>
      <c r="F156">
        <v>133.82127790135999</v>
      </c>
      <c r="G156">
        <v>106.07862238245001</v>
      </c>
      <c r="I156" s="6">
        <f t="shared" si="17"/>
        <v>66.559988387160018</v>
      </c>
      <c r="J156" s="6">
        <f t="shared" si="17"/>
        <v>10.030529848119997</v>
      </c>
      <c r="K156" s="6">
        <f t="shared" si="14"/>
        <v>54.523352569416019</v>
      </c>
      <c r="L156" s="7">
        <f t="shared" si="13"/>
        <v>5.4357400252026791</v>
      </c>
      <c r="M156" s="7">
        <f t="shared" si="15"/>
        <v>5.4620966653107326</v>
      </c>
      <c r="P156" s="5">
        <f t="shared" si="16"/>
        <v>-1.7982130349001808</v>
      </c>
    </row>
    <row r="157" spans="1:16" x14ac:dyDescent="0.15">
      <c r="A157" s="5">
        <v>78</v>
      </c>
      <c r="B157" s="5">
        <v>155</v>
      </c>
      <c r="D157">
        <v>200.59658132761001</v>
      </c>
      <c r="E157">
        <v>116.19622872911</v>
      </c>
      <c r="F157">
        <v>133.8668405308</v>
      </c>
      <c r="G157">
        <v>106.14988110762</v>
      </c>
      <c r="I157" s="6">
        <f t="shared" si="17"/>
        <v>66.729740796810006</v>
      </c>
      <c r="J157" s="6">
        <f t="shared" si="17"/>
        <v>10.04634762149</v>
      </c>
      <c r="K157" s="6">
        <f t="shared" si="14"/>
        <v>54.674123651022008</v>
      </c>
      <c r="L157" s="7">
        <f t="shared" si="13"/>
        <v>5.4421891129935984</v>
      </c>
      <c r="M157" s="7">
        <f t="shared" si="15"/>
        <v>5.4687157959410584</v>
      </c>
      <c r="P157" s="5">
        <f t="shared" si="16"/>
        <v>-1.6817041616967621</v>
      </c>
    </row>
    <row r="158" spans="1:16" x14ac:dyDescent="0.15">
      <c r="A158" s="5">
        <v>78.5</v>
      </c>
      <c r="B158" s="5">
        <v>156</v>
      </c>
      <c r="D158">
        <v>201.16579794572999</v>
      </c>
      <c r="E158">
        <v>116.17438295263</v>
      </c>
      <c r="F158">
        <v>133.75324077625001</v>
      </c>
      <c r="G158">
        <v>106.06688655366</v>
      </c>
      <c r="I158" s="6">
        <f t="shared" si="17"/>
        <v>67.412557169479982</v>
      </c>
      <c r="J158" s="6">
        <f t="shared" si="17"/>
        <v>10.10749639897</v>
      </c>
      <c r="K158" s="6">
        <f t="shared" si="14"/>
        <v>55.283561490715982</v>
      </c>
      <c r="L158" s="7">
        <f t="shared" si="13"/>
        <v>5.4695603449682784</v>
      </c>
      <c r="M158" s="7">
        <f t="shared" si="15"/>
        <v>5.4962570707551457</v>
      </c>
      <c r="P158" s="5">
        <f t="shared" si="16"/>
        <v>-1.1872169568474782</v>
      </c>
    </row>
    <row r="159" spans="1:16" x14ac:dyDescent="0.15">
      <c r="A159" s="5">
        <v>79</v>
      </c>
      <c r="B159" s="5">
        <v>157</v>
      </c>
      <c r="D159">
        <v>201.43975164802001</v>
      </c>
      <c r="E159">
        <v>116.46688640196</v>
      </c>
      <c r="F159">
        <v>133.76743115747999</v>
      </c>
      <c r="G159">
        <v>106.19766817519</v>
      </c>
      <c r="I159" s="6">
        <f t="shared" si="17"/>
        <v>67.672320490540017</v>
      </c>
      <c r="J159" s="6">
        <f t="shared" si="17"/>
        <v>10.269218226769993</v>
      </c>
      <c r="K159" s="6">
        <f t="shared" si="14"/>
        <v>55.349258618416023</v>
      </c>
      <c r="L159" s="7">
        <f t="shared" si="13"/>
        <v>5.3898220289184744</v>
      </c>
      <c r="M159" s="7">
        <f t="shared" si="15"/>
        <v>5.4166887975447482</v>
      </c>
      <c r="P159" s="5">
        <f t="shared" si="16"/>
        <v>-2.6277650863336155</v>
      </c>
    </row>
    <row r="160" spans="1:16" x14ac:dyDescent="0.15">
      <c r="A160" s="5">
        <v>79.5</v>
      </c>
      <c r="B160" s="5">
        <v>158</v>
      </c>
      <c r="D160">
        <v>200.68419438909001</v>
      </c>
      <c r="E160">
        <v>116.20795646175</v>
      </c>
      <c r="F160">
        <v>133.72232875661999</v>
      </c>
      <c r="G160">
        <v>106.10408836389</v>
      </c>
      <c r="I160" s="6">
        <f t="shared" si="17"/>
        <v>66.961865632470023</v>
      </c>
      <c r="J160" s="6">
        <f t="shared" si="17"/>
        <v>10.103868097860001</v>
      </c>
      <c r="K160" s="6">
        <f t="shared" si="14"/>
        <v>54.837223915038024</v>
      </c>
      <c r="L160" s="7">
        <f t="shared" si="13"/>
        <v>5.4273495441466171</v>
      </c>
      <c r="M160" s="7">
        <f t="shared" si="15"/>
        <v>5.4543863556122973</v>
      </c>
      <c r="P160" s="5">
        <f t="shared" si="16"/>
        <v>-1.9497950144249252</v>
      </c>
    </row>
    <row r="161" spans="1:16" x14ac:dyDescent="0.15">
      <c r="A161" s="5">
        <v>80</v>
      </c>
      <c r="B161" s="5">
        <v>159</v>
      </c>
      <c r="D161">
        <v>200.12624559252001</v>
      </c>
      <c r="E161">
        <v>116.22413000153</v>
      </c>
      <c r="F161">
        <v>133.83822965406</v>
      </c>
      <c r="G161">
        <v>106.12326455473</v>
      </c>
      <c r="I161" s="6">
        <f t="shared" si="17"/>
        <v>66.288015938460006</v>
      </c>
      <c r="J161" s="6">
        <f t="shared" si="17"/>
        <v>10.1008654468</v>
      </c>
      <c r="K161" s="6">
        <f t="shared" si="14"/>
        <v>54.166977402300006</v>
      </c>
      <c r="L161" s="7">
        <f t="shared" si="13"/>
        <v>5.3626075594799998</v>
      </c>
      <c r="M161" s="7">
        <f t="shared" si="15"/>
        <v>5.3898144137850874</v>
      </c>
      <c r="P161" s="5">
        <f t="shared" si="16"/>
        <v>-3.1194202276343912</v>
      </c>
    </row>
    <row r="162" spans="1:16" x14ac:dyDescent="0.15">
      <c r="A162" s="5">
        <v>80.5</v>
      </c>
      <c r="B162" s="5">
        <v>160</v>
      </c>
      <c r="D162">
        <v>199.47846083091</v>
      </c>
      <c r="E162">
        <v>116.03748275333</v>
      </c>
      <c r="F162">
        <v>133.59622612563999</v>
      </c>
      <c r="G162">
        <v>106.2462222904</v>
      </c>
      <c r="I162" s="6">
        <f t="shared" si="17"/>
        <v>65.882234705270008</v>
      </c>
      <c r="J162" s="6">
        <f t="shared" si="17"/>
        <v>9.7912604629299977</v>
      </c>
      <c r="K162" s="6">
        <f t="shared" si="14"/>
        <v>54.132722149754009</v>
      </c>
      <c r="L162" s="7">
        <f t="shared" si="13"/>
        <v>5.5286775747312715</v>
      </c>
      <c r="M162" s="7">
        <f t="shared" si="15"/>
        <v>5.5560544718757656</v>
      </c>
      <c r="P162" s="5">
        <f t="shared" si="16"/>
        <v>-0.11920826323158916</v>
      </c>
    </row>
    <row r="163" spans="1:16" x14ac:dyDescent="0.15">
      <c r="A163" s="5">
        <v>81</v>
      </c>
      <c r="B163" s="5">
        <v>161</v>
      </c>
      <c r="D163">
        <v>199.43331289284001</v>
      </c>
      <c r="E163">
        <v>116.01333742142999</v>
      </c>
      <c r="F163">
        <v>133.7497890619</v>
      </c>
      <c r="G163">
        <v>106.10884405922</v>
      </c>
      <c r="I163" s="6">
        <f t="shared" si="17"/>
        <v>65.683523830940004</v>
      </c>
      <c r="J163" s="6">
        <f t="shared" si="17"/>
        <v>9.9044933622099904</v>
      </c>
      <c r="K163" s="6">
        <f t="shared" si="14"/>
        <v>53.798131796288018</v>
      </c>
      <c r="L163" s="7">
        <f t="shared" si="13"/>
        <v>5.4316894190218363</v>
      </c>
      <c r="M163" s="7">
        <f t="shared" si="15"/>
        <v>5.4592363590057369</v>
      </c>
      <c r="P163" s="5">
        <f t="shared" si="16"/>
        <v>-1.8713910683245818</v>
      </c>
    </row>
    <row r="164" spans="1:16" x14ac:dyDescent="0.15">
      <c r="A164" s="5">
        <v>81.5</v>
      </c>
      <c r="B164" s="5">
        <v>162</v>
      </c>
      <c r="D164">
        <v>198.99923348153001</v>
      </c>
      <c r="E164">
        <v>115.77441361337</v>
      </c>
      <c r="F164">
        <v>133.56623456317001</v>
      </c>
      <c r="G164">
        <v>106.11068497354</v>
      </c>
      <c r="I164" s="6">
        <f t="shared" si="17"/>
        <v>65.432998918359999</v>
      </c>
      <c r="J164" s="6">
        <f t="shared" si="17"/>
        <v>9.6637286398299977</v>
      </c>
      <c r="K164" s="6">
        <f t="shared" si="14"/>
        <v>53.836524550564</v>
      </c>
      <c r="L164" s="7">
        <f t="shared" si="13"/>
        <v>5.5709888550338142</v>
      </c>
      <c r="M164" s="7">
        <f t="shared" si="15"/>
        <v>5.5987058378571222</v>
      </c>
      <c r="P164" s="5">
        <f t="shared" si="16"/>
        <v>0.64518505124374725</v>
      </c>
    </row>
    <row r="165" spans="1:16" x14ac:dyDescent="0.15">
      <c r="A165" s="5">
        <v>82</v>
      </c>
      <c r="B165" s="5">
        <v>163</v>
      </c>
      <c r="D165">
        <v>198.58531350606</v>
      </c>
      <c r="E165">
        <v>115.8120496704</v>
      </c>
      <c r="F165">
        <v>133.74695098565999</v>
      </c>
      <c r="G165">
        <v>106.14673621231999</v>
      </c>
      <c r="I165" s="6">
        <f t="shared" si="17"/>
        <v>64.838362520400011</v>
      </c>
      <c r="J165" s="6">
        <f t="shared" si="17"/>
        <v>9.6653134580800071</v>
      </c>
      <c r="K165" s="6">
        <f t="shared" si="14"/>
        <v>53.239986370704003</v>
      </c>
      <c r="L165" s="7">
        <f t="shared" si="13"/>
        <v>5.508355895710392</v>
      </c>
      <c r="M165" s="7">
        <f t="shared" si="15"/>
        <v>5.5362429213731064</v>
      </c>
      <c r="P165" s="5">
        <f t="shared" si="16"/>
        <v>-0.48633862353743235</v>
      </c>
    </row>
    <row r="166" spans="1:16" x14ac:dyDescent="0.15">
      <c r="A166" s="5">
        <v>82.5</v>
      </c>
      <c r="B166" s="5">
        <v>164</v>
      </c>
      <c r="D166">
        <v>198.06684041085001</v>
      </c>
      <c r="E166">
        <v>115.58937605396</v>
      </c>
      <c r="F166">
        <v>133.50172585717999</v>
      </c>
      <c r="G166">
        <v>106.02278131472001</v>
      </c>
      <c r="I166" s="6">
        <f t="shared" si="17"/>
        <v>64.565114553670014</v>
      </c>
      <c r="J166" s="6">
        <f t="shared" si="17"/>
        <v>9.5665947392399886</v>
      </c>
      <c r="K166" s="6">
        <f t="shared" si="14"/>
        <v>53.085200866582028</v>
      </c>
      <c r="L166" s="7">
        <f t="shared" si="13"/>
        <v>5.54901742088422</v>
      </c>
      <c r="M166" s="7">
        <f t="shared" si="15"/>
        <v>5.5770744893863409</v>
      </c>
      <c r="P166" s="5">
        <f t="shared" si="16"/>
        <v>0.24825030350519584</v>
      </c>
    </row>
    <row r="167" spans="1:16" x14ac:dyDescent="0.15">
      <c r="A167" s="5">
        <v>83</v>
      </c>
      <c r="B167" s="5">
        <v>165</v>
      </c>
      <c r="D167">
        <v>198.32577035106999</v>
      </c>
      <c r="E167">
        <v>115.73969032654</v>
      </c>
      <c r="F167">
        <v>133.47695021861</v>
      </c>
      <c r="G167">
        <v>106.13492367876</v>
      </c>
      <c r="I167" s="6">
        <f t="shared" si="17"/>
        <v>64.848820132459991</v>
      </c>
      <c r="J167" s="6">
        <f t="shared" si="17"/>
        <v>9.6047666477799964</v>
      </c>
      <c r="K167" s="6">
        <f t="shared" si="14"/>
        <v>53.323100155123996</v>
      </c>
      <c r="L167" s="7">
        <f t="shared" si="13"/>
        <v>5.551733020754738</v>
      </c>
      <c r="M167" s="7">
        <f t="shared" si="15"/>
        <v>5.5799601320962662</v>
      </c>
      <c r="P167" s="5">
        <f t="shared" si="16"/>
        <v>0.29731018472295379</v>
      </c>
    </row>
    <row r="168" spans="1:16" x14ac:dyDescent="0.15">
      <c r="A168" s="5">
        <v>83.5</v>
      </c>
      <c r="B168" s="5">
        <v>166</v>
      </c>
      <c r="D168">
        <v>197.95531197302</v>
      </c>
      <c r="E168">
        <v>115.69408247739</v>
      </c>
      <c r="F168">
        <v>133.7282350234</v>
      </c>
      <c r="G168">
        <v>106.05246605814</v>
      </c>
      <c r="I168" s="6">
        <f t="shared" si="17"/>
        <v>64.227076949619999</v>
      </c>
      <c r="J168" s="6">
        <f t="shared" si="17"/>
        <v>9.6416164192499991</v>
      </c>
      <c r="K168" s="6">
        <f t="shared" si="14"/>
        <v>52.657137246520001</v>
      </c>
      <c r="L168" s="7">
        <f t="shared" si="13"/>
        <v>5.4614428698270165</v>
      </c>
      <c r="M168" s="7">
        <f t="shared" si="15"/>
        <v>5.4898400240079512</v>
      </c>
      <c r="P168" s="5">
        <f t="shared" si="16"/>
        <v>-1.3338668261975055</v>
      </c>
    </row>
    <row r="169" spans="1:16" x14ac:dyDescent="0.15">
      <c r="A169" s="5">
        <v>84</v>
      </c>
      <c r="B169" s="5">
        <v>167</v>
      </c>
      <c r="D169">
        <v>197.99210485973001</v>
      </c>
      <c r="E169">
        <v>115.78514487199</v>
      </c>
      <c r="F169">
        <v>133.53294469586999</v>
      </c>
      <c r="G169">
        <v>106.13285265015</v>
      </c>
      <c r="I169" s="6">
        <f t="shared" si="17"/>
        <v>64.45916016386002</v>
      </c>
      <c r="J169" s="6">
        <f t="shared" si="17"/>
        <v>9.6522922218399998</v>
      </c>
      <c r="K169" s="6">
        <f t="shared" si="14"/>
        <v>52.87640949765202</v>
      </c>
      <c r="L169" s="7">
        <f t="shared" si="13"/>
        <v>5.4781194230744372</v>
      </c>
      <c r="M169" s="7">
        <f t="shared" si="15"/>
        <v>5.5066866200947793</v>
      </c>
      <c r="P169" s="5">
        <f t="shared" si="16"/>
        <v>-1.0325891120827129</v>
      </c>
    </row>
    <row r="170" spans="1:16" x14ac:dyDescent="0.15">
      <c r="A170" s="5">
        <v>84.5</v>
      </c>
      <c r="B170" s="5">
        <v>168</v>
      </c>
      <c r="D170">
        <v>197.88724513260999</v>
      </c>
      <c r="E170">
        <v>115.62678215545</v>
      </c>
      <c r="F170">
        <v>133.50579120962999</v>
      </c>
      <c r="G170">
        <v>105.95413055151</v>
      </c>
      <c r="I170" s="6">
        <f t="shared" si="17"/>
        <v>64.38145392298</v>
      </c>
      <c r="J170" s="6">
        <f t="shared" si="17"/>
        <v>9.6726516039399968</v>
      </c>
      <c r="K170" s="6">
        <f t="shared" si="14"/>
        <v>52.774271998252004</v>
      </c>
      <c r="L170" s="7">
        <f t="shared" si="13"/>
        <v>5.4560294487144834</v>
      </c>
      <c r="M170" s="7">
        <f t="shared" si="15"/>
        <v>5.4847666885742319</v>
      </c>
      <c r="P170" s="5">
        <f t="shared" si="16"/>
        <v>-1.4316654008866134</v>
      </c>
    </row>
    <row r="171" spans="1:16" x14ac:dyDescent="0.15">
      <c r="A171" s="5">
        <v>85</v>
      </c>
      <c r="B171" s="5">
        <v>169</v>
      </c>
      <c r="D171">
        <v>197.86654913383001</v>
      </c>
      <c r="E171">
        <v>115.57320251418</v>
      </c>
      <c r="F171">
        <v>133.54935951523001</v>
      </c>
      <c r="G171">
        <v>106.10884405922</v>
      </c>
      <c r="I171" s="6">
        <f t="shared" si="17"/>
        <v>64.317189618599997</v>
      </c>
      <c r="J171" s="6">
        <f t="shared" si="17"/>
        <v>9.4643584549599922</v>
      </c>
      <c r="K171" s="6">
        <f t="shared" si="14"/>
        <v>52.959959472648009</v>
      </c>
      <c r="L171" s="7">
        <f t="shared" si="13"/>
        <v>5.5957262950975037</v>
      </c>
      <c r="M171" s="7">
        <f t="shared" si="15"/>
        <v>5.6246335777966587</v>
      </c>
      <c r="P171" s="5">
        <f t="shared" si="16"/>
        <v>1.0920903130725235</v>
      </c>
    </row>
    <row r="172" spans="1:16" x14ac:dyDescent="0.15">
      <c r="A172" s="5">
        <v>85.5</v>
      </c>
      <c r="B172" s="5">
        <v>170</v>
      </c>
      <c r="D172">
        <v>197.84225049823999</v>
      </c>
      <c r="E172">
        <v>115.55089682661</v>
      </c>
      <c r="F172">
        <v>133.41504947457</v>
      </c>
      <c r="G172">
        <v>105.98703689499</v>
      </c>
      <c r="I172" s="6">
        <f t="shared" si="17"/>
        <v>64.427201023669994</v>
      </c>
      <c r="J172" s="6">
        <f t="shared" si="17"/>
        <v>9.5638599316200015</v>
      </c>
      <c r="K172" s="6">
        <f t="shared" si="14"/>
        <v>52.95056910572599</v>
      </c>
      <c r="L172" s="7">
        <f t="shared" si="13"/>
        <v>5.5365270386971055</v>
      </c>
      <c r="M172" s="7">
        <f t="shared" si="15"/>
        <v>5.5656043642356678</v>
      </c>
      <c r="P172" s="5">
        <f t="shared" si="16"/>
        <v>2.2599730636607935E-2</v>
      </c>
    </row>
    <row r="173" spans="1:16" x14ac:dyDescent="0.15">
      <c r="A173" s="5">
        <v>86</v>
      </c>
      <c r="B173" s="5">
        <v>171</v>
      </c>
      <c r="D173">
        <v>198.08945270581</v>
      </c>
      <c r="E173">
        <v>115.68933006285999</v>
      </c>
      <c r="F173">
        <v>133.71427475645999</v>
      </c>
      <c r="G173">
        <v>105.99516759991</v>
      </c>
      <c r="I173" s="6">
        <f t="shared" si="17"/>
        <v>64.375177949350018</v>
      </c>
      <c r="J173" s="6">
        <f t="shared" si="17"/>
        <v>9.6941624629499898</v>
      </c>
      <c r="K173" s="6">
        <f t="shared" si="14"/>
        <v>52.742182993810033</v>
      </c>
      <c r="L173" s="7">
        <f t="shared" si="13"/>
        <v>5.4406126568834372</v>
      </c>
      <c r="M173" s="7">
        <f t="shared" si="15"/>
        <v>5.469860025261406</v>
      </c>
      <c r="P173" s="5">
        <f t="shared" si="16"/>
        <v>-1.7101843330022521</v>
      </c>
    </row>
    <row r="174" spans="1:16" x14ac:dyDescent="0.15">
      <c r="A174" s="5">
        <v>86.5</v>
      </c>
      <c r="B174" s="5">
        <v>172</v>
      </c>
      <c r="D174">
        <v>197.76958454698999</v>
      </c>
      <c r="E174">
        <v>115.54346159742001</v>
      </c>
      <c r="F174">
        <v>133.58541075401001</v>
      </c>
      <c r="G174">
        <v>106.02255120043</v>
      </c>
      <c r="I174" s="6">
        <f t="shared" si="17"/>
        <v>64.184173792979976</v>
      </c>
      <c r="J174" s="6">
        <f t="shared" si="17"/>
        <v>9.5209103969900042</v>
      </c>
      <c r="K174" s="6">
        <f t="shared" si="14"/>
        <v>52.759081316591974</v>
      </c>
      <c r="L174" s="7">
        <f t="shared" si="13"/>
        <v>5.5413903835573892</v>
      </c>
      <c r="M174" s="7">
        <f t="shared" si="15"/>
        <v>5.5708077947747645</v>
      </c>
      <c r="P174" s="5">
        <f t="shared" si="16"/>
        <v>0.11046065733528461</v>
      </c>
    </row>
    <row r="175" spans="1:16" x14ac:dyDescent="0.15">
      <c r="A175" s="5">
        <v>87</v>
      </c>
      <c r="B175" s="5">
        <v>173</v>
      </c>
      <c r="D175">
        <v>198.07649854362</v>
      </c>
      <c r="E175">
        <v>115.58523685421</v>
      </c>
      <c r="F175">
        <v>133.34532484466999</v>
      </c>
      <c r="G175">
        <v>106.13691800261</v>
      </c>
      <c r="I175" s="6">
        <f t="shared" si="17"/>
        <v>64.731173698950016</v>
      </c>
      <c r="J175" s="6">
        <f t="shared" si="17"/>
        <v>9.4483188515999927</v>
      </c>
      <c r="K175" s="6">
        <f t="shared" si="14"/>
        <v>53.393191077030025</v>
      </c>
      <c r="L175" s="7">
        <f t="shared" si="13"/>
        <v>5.6510784527544118</v>
      </c>
      <c r="M175" s="7">
        <f t="shared" si="15"/>
        <v>5.6806659068111944</v>
      </c>
      <c r="P175" s="5">
        <f t="shared" si="16"/>
        <v>2.0920794165027643</v>
      </c>
    </row>
    <row r="176" spans="1:16" x14ac:dyDescent="0.15">
      <c r="A176" s="5">
        <v>87.5</v>
      </c>
      <c r="B176" s="5">
        <v>174</v>
      </c>
      <c r="D176">
        <v>197.50091982217</v>
      </c>
      <c r="E176">
        <v>115.57703510655</v>
      </c>
      <c r="F176">
        <v>133.37692720717999</v>
      </c>
      <c r="G176">
        <v>106.01081537164001</v>
      </c>
      <c r="I176" s="6">
        <f t="shared" si="17"/>
        <v>64.123992614990016</v>
      </c>
      <c r="J176" s="6">
        <f t="shared" si="17"/>
        <v>9.5662197349099927</v>
      </c>
      <c r="K176" s="6">
        <f t="shared" si="14"/>
        <v>52.644528933098023</v>
      </c>
      <c r="L176" s="7">
        <f t="shared" si="13"/>
        <v>5.5031695269326102</v>
      </c>
      <c r="M176" s="7">
        <f t="shared" si="15"/>
        <v>5.5329270238287993</v>
      </c>
      <c r="P176" s="5">
        <f t="shared" si="16"/>
        <v>-0.58003528295763351</v>
      </c>
    </row>
    <row r="177" spans="1:16" x14ac:dyDescent="0.15">
      <c r="A177" s="5">
        <v>88</v>
      </c>
      <c r="B177" s="5">
        <v>175</v>
      </c>
      <c r="D177">
        <v>197.78575808676999</v>
      </c>
      <c r="E177">
        <v>115.67936532269999</v>
      </c>
      <c r="F177">
        <v>133.50548439057999</v>
      </c>
      <c r="G177">
        <v>106.06634962031001</v>
      </c>
      <c r="I177" s="6">
        <f t="shared" si="17"/>
        <v>64.280273696189994</v>
      </c>
      <c r="J177" s="6">
        <f t="shared" si="17"/>
        <v>9.6130157023899869</v>
      </c>
      <c r="K177" s="6">
        <f t="shared" si="14"/>
        <v>52.744654853322011</v>
      </c>
      <c r="L177" s="7">
        <f t="shared" si="13"/>
        <v>5.4867958699171417</v>
      </c>
      <c r="M177" s="7">
        <f t="shared" si="15"/>
        <v>5.5167234096527382</v>
      </c>
      <c r="P177" s="5">
        <f t="shared" si="16"/>
        <v>-0.87584089003552001</v>
      </c>
    </row>
    <row r="178" spans="1:16" x14ac:dyDescent="0.15">
      <c r="A178" s="5">
        <v>88.5</v>
      </c>
      <c r="B178" s="5">
        <v>176</v>
      </c>
      <c r="D178">
        <v>197.67200674535999</v>
      </c>
      <c r="E178">
        <v>115.52644488732</v>
      </c>
      <c r="F178">
        <v>133.4863849045</v>
      </c>
      <c r="G178">
        <v>105.98396870446</v>
      </c>
      <c r="I178" s="6">
        <f t="shared" si="17"/>
        <v>64.185621840859994</v>
      </c>
      <c r="J178" s="6">
        <f t="shared" si="17"/>
        <v>9.5424761828599998</v>
      </c>
      <c r="K178" s="6">
        <f t="shared" si="14"/>
        <v>52.734650421427993</v>
      </c>
      <c r="L178" s="7">
        <f t="shared" si="13"/>
        <v>5.5263067374638979</v>
      </c>
      <c r="M178" s="7">
        <f t="shared" si="15"/>
        <v>5.5564043200389008</v>
      </c>
      <c r="P178" s="5">
        <f t="shared" si="16"/>
        <v>-0.16203968180202832</v>
      </c>
    </row>
    <row r="179" spans="1:16" x14ac:dyDescent="0.15">
      <c r="A179" s="5">
        <v>89</v>
      </c>
      <c r="B179" s="5">
        <v>177</v>
      </c>
      <c r="D179">
        <v>198.17047370841999</v>
      </c>
      <c r="E179">
        <v>115.64326230262</v>
      </c>
      <c r="F179">
        <v>133.34018562553001</v>
      </c>
      <c r="G179">
        <v>105.9179259032</v>
      </c>
      <c r="I179" s="6">
        <f t="shared" si="17"/>
        <v>64.830288082889979</v>
      </c>
      <c r="J179" s="6">
        <f t="shared" si="17"/>
        <v>9.7253363994200015</v>
      </c>
      <c r="K179" s="6">
        <f t="shared" si="14"/>
        <v>53.159884403585977</v>
      </c>
      <c r="L179" s="7">
        <f t="shared" si="13"/>
        <v>5.466122941182407</v>
      </c>
      <c r="M179" s="7">
        <f t="shared" si="15"/>
        <v>5.4963905665968165</v>
      </c>
      <c r="P179" s="5">
        <f t="shared" si="16"/>
        <v>-1.2493169087819116</v>
      </c>
    </row>
    <row r="180" spans="1:16" x14ac:dyDescent="0.15">
      <c r="A180" s="5">
        <v>89.5</v>
      </c>
      <c r="B180" s="5">
        <v>178</v>
      </c>
      <c r="D180">
        <v>197.551203434</v>
      </c>
      <c r="E180">
        <v>115.51073125862</v>
      </c>
      <c r="F180">
        <v>133.36549819743999</v>
      </c>
      <c r="G180">
        <v>105.92145432231</v>
      </c>
      <c r="I180" s="6">
        <f t="shared" si="17"/>
        <v>64.185705236560011</v>
      </c>
      <c r="J180" s="6">
        <f t="shared" si="17"/>
        <v>9.5892769363100001</v>
      </c>
      <c r="K180" s="6">
        <f t="shared" si="14"/>
        <v>52.67857291298801</v>
      </c>
      <c r="L180" s="7">
        <f t="shared" si="13"/>
        <v>5.4934874926303854</v>
      </c>
      <c r="M180" s="7">
        <f t="shared" si="15"/>
        <v>5.5239251608842022</v>
      </c>
      <c r="P180" s="5">
        <f t="shared" si="16"/>
        <v>-0.75495039396874519</v>
      </c>
    </row>
    <row r="181" spans="1:16" x14ac:dyDescent="0.15">
      <c r="A181" s="5">
        <v>90</v>
      </c>
      <c r="B181" s="5">
        <v>179</v>
      </c>
      <c r="D181">
        <v>197.86700904492</v>
      </c>
      <c r="E181">
        <v>115.76690173233</v>
      </c>
      <c r="F181">
        <v>133.30451791056001</v>
      </c>
      <c r="G181">
        <v>105.89399401703</v>
      </c>
      <c r="I181" s="6">
        <f t="shared" si="17"/>
        <v>64.562491134359988</v>
      </c>
      <c r="J181" s="6">
        <f t="shared" si="17"/>
        <v>9.872907715300002</v>
      </c>
      <c r="K181" s="6">
        <f t="shared" si="14"/>
        <v>52.715001875999988</v>
      </c>
      <c r="L181" s="7">
        <f t="shared" si="13"/>
        <v>5.3393593251467122</v>
      </c>
      <c r="M181" s="7">
        <f t="shared" si="15"/>
        <v>5.3699670362399354</v>
      </c>
      <c r="P181" s="5">
        <f t="shared" si="16"/>
        <v>-3.5394215788261456</v>
      </c>
    </row>
    <row r="182" spans="1:16" x14ac:dyDescent="0.15">
      <c r="A182" s="5">
        <v>90.5</v>
      </c>
      <c r="B182" s="5">
        <v>180</v>
      </c>
      <c r="D182">
        <v>197.9303234708</v>
      </c>
      <c r="E182">
        <v>115.59796106086</v>
      </c>
      <c r="F182">
        <v>133.16031295543999</v>
      </c>
      <c r="G182">
        <v>106.07578430621</v>
      </c>
      <c r="I182" s="6">
        <f t="shared" ref="I182:J241" si="18">D182-F182</f>
        <v>64.770010515360013</v>
      </c>
      <c r="J182" s="6">
        <f t="shared" si="18"/>
        <v>9.5221767546500047</v>
      </c>
      <c r="K182" s="6">
        <f>I182-1.2*J182</f>
        <v>53.343398409780008</v>
      </c>
      <c r="L182" s="7">
        <f t="shared" si="13"/>
        <v>5.6020172471310827</v>
      </c>
      <c r="M182" s="7">
        <f>L182+ABS($N$2)*A182</f>
        <v>5.6327950010637124</v>
      </c>
      <c r="P182" s="5">
        <f>(L182-$O$2)/$O$2*100</f>
        <v>1.2057423141882593</v>
      </c>
    </row>
    <row r="183" spans="1:16" x14ac:dyDescent="0.15">
      <c r="A183" s="5">
        <v>91</v>
      </c>
      <c r="B183" s="5">
        <v>181</v>
      </c>
      <c r="D183">
        <v>198.07596198068001</v>
      </c>
      <c r="E183">
        <v>115.64962440594999</v>
      </c>
      <c r="F183">
        <v>133.40469433152001</v>
      </c>
      <c r="G183">
        <v>106.04832400092</v>
      </c>
      <c r="I183" s="6">
        <f t="shared" si="18"/>
        <v>64.671267649160001</v>
      </c>
      <c r="J183" s="6">
        <f t="shared" si="18"/>
        <v>9.6013004050299884</v>
      </c>
      <c r="K183" s="6">
        <f t="shared" ref="K183:K241" si="19">I183-1.2*J183</f>
        <v>53.149707163124013</v>
      </c>
      <c r="L183" s="7">
        <f t="shared" si="13"/>
        <v>5.5356779728795509</v>
      </c>
      <c r="M183" s="7">
        <f t="shared" ref="M183:M241" si="20">L183+ABS($N$2)*A183</f>
        <v>5.566625769651588</v>
      </c>
      <c r="P183" s="5">
        <f t="shared" ref="P183:P241" si="21">(L183-$O$2)/$O$2*100</f>
        <v>7.260553238818768E-3</v>
      </c>
    </row>
    <row r="184" spans="1:16" x14ac:dyDescent="0.15">
      <c r="A184" s="5">
        <v>91.5</v>
      </c>
      <c r="B184" s="5">
        <v>182</v>
      </c>
      <c r="D184">
        <v>197.82416066227</v>
      </c>
      <c r="E184">
        <v>115.56063161122</v>
      </c>
      <c r="F184">
        <v>133.42333358901999</v>
      </c>
      <c r="G184">
        <v>105.98005676152999</v>
      </c>
      <c r="I184" s="6">
        <f t="shared" si="18"/>
        <v>64.400827073250014</v>
      </c>
      <c r="J184" s="6">
        <f t="shared" si="18"/>
        <v>9.5805748496900094</v>
      </c>
      <c r="K184" s="6">
        <f t="shared" si="19"/>
        <v>52.904137253622004</v>
      </c>
      <c r="L184" s="7">
        <f t="shared" si="13"/>
        <v>5.5220211817805254</v>
      </c>
      <c r="M184" s="7">
        <f t="shared" si="20"/>
        <v>5.5531390213919689</v>
      </c>
      <c r="P184" s="5">
        <f t="shared" si="21"/>
        <v>-0.23946230030371599</v>
      </c>
    </row>
    <row r="185" spans="1:16" x14ac:dyDescent="0.15">
      <c r="A185" s="5">
        <v>92</v>
      </c>
      <c r="B185" s="5">
        <v>183</v>
      </c>
      <c r="D185">
        <v>197.83657826154001</v>
      </c>
      <c r="E185">
        <v>115.58301395063999</v>
      </c>
      <c r="F185">
        <v>133.24668251898001</v>
      </c>
      <c r="G185">
        <v>105.99232952366</v>
      </c>
      <c r="I185" s="6">
        <f t="shared" si="18"/>
        <v>64.589895742560003</v>
      </c>
      <c r="J185" s="6">
        <f t="shared" si="18"/>
        <v>9.5906844269799905</v>
      </c>
      <c r="K185" s="6">
        <f t="shared" si="19"/>
        <v>53.081074430184017</v>
      </c>
      <c r="L185" s="7">
        <f t="shared" si="13"/>
        <v>5.5346492561948164</v>
      </c>
      <c r="M185" s="7">
        <f t="shared" si="20"/>
        <v>5.5659371386456664</v>
      </c>
      <c r="P185" s="5">
        <f t="shared" si="21"/>
        <v>-1.1324187063946552E-2</v>
      </c>
    </row>
    <row r="186" spans="1:16" x14ac:dyDescent="0.15">
      <c r="A186" s="5">
        <v>92.5</v>
      </c>
      <c r="B186" s="5">
        <v>184</v>
      </c>
      <c r="D186">
        <v>198.10746588993001</v>
      </c>
      <c r="E186">
        <v>115.68212478920999</v>
      </c>
      <c r="F186">
        <v>133.13952596455999</v>
      </c>
      <c r="G186">
        <v>105.90634348393</v>
      </c>
      <c r="I186" s="6">
        <f t="shared" si="18"/>
        <v>64.967939925370018</v>
      </c>
      <c r="J186" s="6">
        <f t="shared" si="18"/>
        <v>9.7757813052799918</v>
      </c>
      <c r="K186" s="6">
        <f t="shared" si="19"/>
        <v>53.23700235903403</v>
      </c>
      <c r="L186" s="7">
        <f t="shared" si="13"/>
        <v>5.4458053731500948</v>
      </c>
      <c r="M186" s="7">
        <f t="shared" si="20"/>
        <v>5.4772632984403522</v>
      </c>
      <c r="P186" s="5">
        <f t="shared" si="21"/>
        <v>-1.6163730001893835</v>
      </c>
    </row>
    <row r="187" spans="1:16" x14ac:dyDescent="0.15">
      <c r="A187" s="5">
        <v>93</v>
      </c>
      <c r="B187" s="5">
        <v>185</v>
      </c>
      <c r="D187">
        <v>199.64594511728001</v>
      </c>
      <c r="E187">
        <v>116.28361183505</v>
      </c>
      <c r="F187">
        <v>133.24752627138</v>
      </c>
      <c r="G187">
        <v>106.02354836235</v>
      </c>
      <c r="I187" s="6">
        <f t="shared" si="18"/>
        <v>66.398418845900011</v>
      </c>
      <c r="J187" s="6">
        <f t="shared" si="18"/>
        <v>10.260063472699997</v>
      </c>
      <c r="K187" s="6">
        <f t="shared" si="19"/>
        <v>54.086342678660017</v>
      </c>
      <c r="L187" s="7">
        <f t="shared" si="13"/>
        <v>5.2715407485122379</v>
      </c>
      <c r="M187" s="7">
        <f t="shared" si="20"/>
        <v>5.3031687166419017</v>
      </c>
      <c r="P187" s="5">
        <f t="shared" si="21"/>
        <v>-4.7646283370700004</v>
      </c>
    </row>
    <row r="188" spans="1:16" x14ac:dyDescent="0.15">
      <c r="A188" s="5">
        <v>93.5</v>
      </c>
      <c r="B188" s="5">
        <v>186</v>
      </c>
      <c r="D188">
        <v>200.98620266748</v>
      </c>
      <c r="E188">
        <v>116.36409627472</v>
      </c>
      <c r="F188">
        <v>133.26700928128</v>
      </c>
      <c r="G188">
        <v>105.91201963642</v>
      </c>
      <c r="I188" s="6">
        <f t="shared" si="18"/>
        <v>67.719193386200004</v>
      </c>
      <c r="J188" s="6">
        <f t="shared" si="18"/>
        <v>10.452076638299999</v>
      </c>
      <c r="K188" s="6">
        <f t="shared" si="19"/>
        <v>55.176701420240008</v>
      </c>
      <c r="L188" s="7">
        <f t="shared" si="13"/>
        <v>5.2790180678597034</v>
      </c>
      <c r="M188" s="7">
        <f t="shared" si="20"/>
        <v>5.3108160788287746</v>
      </c>
      <c r="P188" s="5">
        <f t="shared" si="21"/>
        <v>-4.6295434878635762</v>
      </c>
    </row>
    <row r="189" spans="1:16" x14ac:dyDescent="0.15">
      <c r="A189" s="5">
        <v>94</v>
      </c>
      <c r="B189" s="5">
        <v>187</v>
      </c>
      <c r="D189">
        <v>199.69561551433</v>
      </c>
      <c r="E189">
        <v>116.31373601104001</v>
      </c>
      <c r="F189">
        <v>133.32070261563001</v>
      </c>
      <c r="G189">
        <v>105.92751399862</v>
      </c>
      <c r="I189" s="6">
        <f t="shared" si="18"/>
        <v>66.374912898699989</v>
      </c>
      <c r="J189" s="6">
        <f t="shared" si="18"/>
        <v>10.386222012420006</v>
      </c>
      <c r="K189" s="6">
        <f t="shared" si="19"/>
        <v>53.911446483795984</v>
      </c>
      <c r="L189" s="7">
        <f t="shared" si="13"/>
        <v>5.190669563901853</v>
      </c>
      <c r="M189" s="7">
        <f t="shared" si="20"/>
        <v>5.2226376177103306</v>
      </c>
      <c r="P189" s="5">
        <f t="shared" si="21"/>
        <v>-6.2256428090467315</v>
      </c>
    </row>
    <row r="190" spans="1:16" x14ac:dyDescent="0.15">
      <c r="A190" s="5">
        <v>94.5</v>
      </c>
      <c r="B190" s="5">
        <v>188</v>
      </c>
      <c r="D190">
        <v>198.14732485053</v>
      </c>
      <c r="E190">
        <v>115.98888548214001</v>
      </c>
      <c r="F190">
        <v>133.31548669172</v>
      </c>
      <c r="G190">
        <v>105.96249137071</v>
      </c>
      <c r="I190" s="6">
        <f t="shared" si="18"/>
        <v>64.831838158810001</v>
      </c>
      <c r="J190" s="6">
        <f t="shared" si="18"/>
        <v>10.026394111430008</v>
      </c>
      <c r="K190" s="6">
        <f t="shared" si="19"/>
        <v>52.800165225093991</v>
      </c>
      <c r="L190" s="7">
        <f t="shared" si="13"/>
        <v>5.2661170744228203</v>
      </c>
      <c r="M190" s="7">
        <f t="shared" si="20"/>
        <v>5.2982551710707044</v>
      </c>
      <c r="P190" s="5">
        <f t="shared" si="21"/>
        <v>-4.8626121414881043</v>
      </c>
    </row>
    <row r="191" spans="1:16" x14ac:dyDescent="0.15">
      <c r="A191" s="5">
        <v>95</v>
      </c>
      <c r="B191" s="5">
        <v>189</v>
      </c>
      <c r="D191">
        <v>199.47133220910999</v>
      </c>
      <c r="E191">
        <v>116.20021462517001</v>
      </c>
      <c r="F191">
        <v>133.27030758609999</v>
      </c>
      <c r="G191">
        <v>105.92950832247</v>
      </c>
      <c r="I191" s="6">
        <f t="shared" si="18"/>
        <v>66.201024623009999</v>
      </c>
      <c r="J191" s="6">
        <f t="shared" si="18"/>
        <v>10.270706302700006</v>
      </c>
      <c r="K191" s="6">
        <f t="shared" si="19"/>
        <v>53.876177059769994</v>
      </c>
      <c r="L191" s="7">
        <f t="shared" si="13"/>
        <v>5.2456155859122173</v>
      </c>
      <c r="M191" s="7">
        <f t="shared" si="20"/>
        <v>5.2779237253995088</v>
      </c>
      <c r="P191" s="5">
        <f t="shared" si="21"/>
        <v>-5.2329909303652649</v>
      </c>
    </row>
    <row r="192" spans="1:16" x14ac:dyDescent="0.15">
      <c r="A192" s="5">
        <v>95.5</v>
      </c>
      <c r="B192" s="5">
        <v>190</v>
      </c>
      <c r="D192">
        <v>199.10056722367</v>
      </c>
      <c r="E192">
        <v>116.05894527058</v>
      </c>
      <c r="F192">
        <v>133.02845746720999</v>
      </c>
      <c r="G192">
        <v>105.91155940784</v>
      </c>
      <c r="I192" s="6">
        <f t="shared" si="18"/>
        <v>66.072109756460009</v>
      </c>
      <c r="J192" s="6">
        <f t="shared" si="18"/>
        <v>10.147385862739995</v>
      </c>
      <c r="K192" s="6">
        <f t="shared" si="19"/>
        <v>53.895246721172015</v>
      </c>
      <c r="L192" s="7">
        <f t="shared" si="13"/>
        <v>5.3112444377491359</v>
      </c>
      <c r="M192" s="7">
        <f t="shared" si="20"/>
        <v>5.3437226200758339</v>
      </c>
      <c r="P192" s="5">
        <f t="shared" si="21"/>
        <v>-4.0473436225522175</v>
      </c>
    </row>
    <row r="193" spans="1:16" x14ac:dyDescent="0.15">
      <c r="A193" s="5">
        <v>96</v>
      </c>
      <c r="B193" s="5">
        <v>191</v>
      </c>
      <c r="D193">
        <v>199.09589146098</v>
      </c>
      <c r="E193">
        <v>116.30591752261</v>
      </c>
      <c r="F193">
        <v>133.17473345094999</v>
      </c>
      <c r="G193">
        <v>105.94285495129</v>
      </c>
      <c r="I193" s="6">
        <f t="shared" si="18"/>
        <v>65.921158010030013</v>
      </c>
      <c r="J193" s="6">
        <f t="shared" si="18"/>
        <v>10.36306257132</v>
      </c>
      <c r="K193" s="6">
        <f t="shared" si="19"/>
        <v>53.485482924446011</v>
      </c>
      <c r="L193" s="7">
        <f t="shared" si="13"/>
        <v>5.1611656840197258</v>
      </c>
      <c r="M193" s="7">
        <f t="shared" si="20"/>
        <v>5.1938139091858302</v>
      </c>
      <c r="P193" s="5">
        <f t="shared" si="21"/>
        <v>-6.7586583162996785</v>
      </c>
    </row>
    <row r="194" spans="1:16" x14ac:dyDescent="0.15">
      <c r="A194" s="5">
        <v>96.5</v>
      </c>
      <c r="B194" s="5">
        <v>192</v>
      </c>
      <c r="D194">
        <v>200.08324390618</v>
      </c>
      <c r="E194">
        <v>115.99340794113</v>
      </c>
      <c r="F194">
        <v>133.03282963871999</v>
      </c>
      <c r="G194">
        <v>105.95267316100001</v>
      </c>
      <c r="I194" s="6">
        <f t="shared" si="18"/>
        <v>67.050414267460013</v>
      </c>
      <c r="J194" s="6">
        <f t="shared" si="18"/>
        <v>10.040734780129995</v>
      </c>
      <c r="K194" s="6">
        <f t="shared" si="19"/>
        <v>55.001532531304022</v>
      </c>
      <c r="L194" s="7">
        <f t="shared" ref="L194:L241" si="22">K194/J194</f>
        <v>5.4778393947969546</v>
      </c>
      <c r="M194" s="7">
        <f t="shared" si="20"/>
        <v>5.5106576628024664</v>
      </c>
      <c r="P194" s="5">
        <f t="shared" si="21"/>
        <v>-1.0376480878839935</v>
      </c>
    </row>
    <row r="195" spans="1:16" x14ac:dyDescent="0.15">
      <c r="A195" s="5">
        <v>97</v>
      </c>
      <c r="B195" s="5">
        <v>193</v>
      </c>
      <c r="D195">
        <v>199.86486279319001</v>
      </c>
      <c r="E195">
        <v>116.10616280852</v>
      </c>
      <c r="F195">
        <v>133.06021323924</v>
      </c>
      <c r="G195">
        <v>105.87282350234</v>
      </c>
      <c r="I195" s="6">
        <f t="shared" si="18"/>
        <v>66.804649553950014</v>
      </c>
      <c r="J195" s="6">
        <f t="shared" si="18"/>
        <v>10.23333930618</v>
      </c>
      <c r="K195" s="6">
        <f t="shared" si="19"/>
        <v>54.524642386534012</v>
      </c>
      <c r="L195" s="7">
        <f t="shared" si="22"/>
        <v>5.3281378399723467</v>
      </c>
      <c r="M195" s="7">
        <f t="shared" si="20"/>
        <v>5.361126150817265</v>
      </c>
      <c r="P195" s="5">
        <f t="shared" si="21"/>
        <v>-3.7421483265027837</v>
      </c>
    </row>
    <row r="196" spans="1:16" x14ac:dyDescent="0.15">
      <c r="A196" s="5">
        <v>97.5</v>
      </c>
      <c r="B196" s="5">
        <v>194</v>
      </c>
      <c r="D196">
        <v>198.61620420052</v>
      </c>
      <c r="E196">
        <v>115.66733098268</v>
      </c>
      <c r="F196">
        <v>133.01411367646</v>
      </c>
      <c r="G196">
        <v>105.99647158089</v>
      </c>
      <c r="I196" s="6">
        <f t="shared" si="18"/>
        <v>65.602090524060003</v>
      </c>
      <c r="J196" s="6">
        <f t="shared" si="18"/>
        <v>9.6708594017899969</v>
      </c>
      <c r="K196" s="6">
        <f t="shared" si="19"/>
        <v>53.997059241912005</v>
      </c>
      <c r="L196" s="7">
        <f t="shared" si="22"/>
        <v>5.5834809501953462</v>
      </c>
      <c r="M196" s="7">
        <f t="shared" si="20"/>
        <v>5.6166393038796709</v>
      </c>
      <c r="P196" s="5">
        <f t="shared" si="21"/>
        <v>0.87086657061603778</v>
      </c>
    </row>
    <row r="197" spans="1:16" x14ac:dyDescent="0.15">
      <c r="A197" s="5">
        <v>98</v>
      </c>
      <c r="B197" s="5">
        <v>195</v>
      </c>
      <c r="D197">
        <v>198.65092748735</v>
      </c>
      <c r="E197">
        <v>115.61727732638001</v>
      </c>
      <c r="F197">
        <v>133.15816522206001</v>
      </c>
      <c r="G197">
        <v>105.91524123648</v>
      </c>
      <c r="I197" s="6">
        <f t="shared" si="18"/>
        <v>65.492762265289997</v>
      </c>
      <c r="J197" s="6">
        <f t="shared" si="18"/>
        <v>9.7020360899000053</v>
      </c>
      <c r="K197" s="6">
        <f t="shared" si="19"/>
        <v>53.850318957409989</v>
      </c>
      <c r="L197" s="7">
        <f t="shared" si="22"/>
        <v>5.550414207742346</v>
      </c>
      <c r="M197" s="7">
        <f t="shared" si="20"/>
        <v>5.583742604266078</v>
      </c>
      <c r="P197" s="5">
        <f t="shared" si="21"/>
        <v>0.27348457976590063</v>
      </c>
    </row>
    <row r="198" spans="1:16" x14ac:dyDescent="0.15">
      <c r="A198" s="5">
        <v>98.5</v>
      </c>
      <c r="B198" s="5">
        <v>196</v>
      </c>
      <c r="D198">
        <v>198.54729418978999</v>
      </c>
      <c r="E198">
        <v>115.81066993715</v>
      </c>
      <c r="F198">
        <v>132.85472117819</v>
      </c>
      <c r="G198">
        <v>105.82488302524</v>
      </c>
      <c r="I198" s="6">
        <f t="shared" si="18"/>
        <v>65.69257301159999</v>
      </c>
      <c r="J198" s="6">
        <f t="shared" si="18"/>
        <v>9.9857869119099973</v>
      </c>
      <c r="K198" s="6">
        <f t="shared" si="19"/>
        <v>53.709628717307993</v>
      </c>
      <c r="L198" s="7">
        <f t="shared" si="22"/>
        <v>5.3786075339990269</v>
      </c>
      <c r="M198" s="7">
        <f t="shared" si="20"/>
        <v>5.4121059733621655</v>
      </c>
      <c r="P198" s="5">
        <f t="shared" si="21"/>
        <v>-2.8303655484408359</v>
      </c>
    </row>
    <row r="199" spans="1:16" x14ac:dyDescent="0.15">
      <c r="A199" s="5">
        <v>99</v>
      </c>
      <c r="B199" s="5">
        <v>197</v>
      </c>
      <c r="D199">
        <v>198.20519699524999</v>
      </c>
      <c r="E199">
        <v>115.78391844242999</v>
      </c>
      <c r="F199">
        <v>132.85924675922001</v>
      </c>
      <c r="G199">
        <v>105.95650839917</v>
      </c>
      <c r="I199" s="6">
        <f t="shared" si="18"/>
        <v>65.345950236029978</v>
      </c>
      <c r="J199" s="6">
        <f t="shared" si="18"/>
        <v>9.827410043259988</v>
      </c>
      <c r="K199" s="6">
        <f t="shared" si="19"/>
        <v>53.553058184117994</v>
      </c>
      <c r="L199" s="7">
        <f t="shared" si="22"/>
        <v>5.4493562340819102</v>
      </c>
      <c r="M199" s="7">
        <f t="shared" si="20"/>
        <v>5.4830247162844561</v>
      </c>
      <c r="P199" s="5">
        <f t="shared" si="21"/>
        <v>-1.5522233375579695</v>
      </c>
    </row>
    <row r="200" spans="1:16" x14ac:dyDescent="0.15">
      <c r="A200" s="5">
        <v>99.5</v>
      </c>
      <c r="B200" s="5">
        <v>198</v>
      </c>
      <c r="D200">
        <v>197.62701211098999</v>
      </c>
      <c r="E200">
        <v>115.49931013337</v>
      </c>
      <c r="F200">
        <v>132.88340875968001</v>
      </c>
      <c r="G200">
        <v>105.99056531411</v>
      </c>
      <c r="I200" s="6">
        <f t="shared" si="18"/>
        <v>64.743603351309986</v>
      </c>
      <c r="J200" s="6">
        <f t="shared" si="18"/>
        <v>9.5087448192600021</v>
      </c>
      <c r="K200" s="6">
        <f t="shared" si="19"/>
        <v>53.333109568197983</v>
      </c>
      <c r="L200" s="7">
        <f t="shared" si="22"/>
        <v>5.6088485475150778</v>
      </c>
      <c r="M200" s="7">
        <f t="shared" si="20"/>
        <v>5.6426870725570302</v>
      </c>
      <c r="P200" s="5">
        <f t="shared" si="21"/>
        <v>1.3291562195430637</v>
      </c>
    </row>
    <row r="201" spans="1:16" s="41" customFormat="1" x14ac:dyDescent="0.15">
      <c r="A201" s="41">
        <v>100</v>
      </c>
      <c r="B201" s="41">
        <v>199</v>
      </c>
      <c r="D201" s="42">
        <v>198.61313812662999</v>
      </c>
      <c r="E201" s="42">
        <v>115.54537789361</v>
      </c>
      <c r="F201" s="42">
        <v>132.99010508552999</v>
      </c>
      <c r="G201" s="42">
        <v>105.92245148424</v>
      </c>
      <c r="I201" s="43">
        <f t="shared" si="18"/>
        <v>65.623033041100001</v>
      </c>
      <c r="J201" s="43">
        <f t="shared" si="18"/>
        <v>9.6229264093699953</v>
      </c>
      <c r="K201" s="43">
        <f t="shared" si="19"/>
        <v>54.075521349856004</v>
      </c>
      <c r="L201" s="44">
        <f t="shared" si="22"/>
        <v>5.6194466266729233</v>
      </c>
      <c r="M201" s="44">
        <f t="shared" si="20"/>
        <v>5.6534551945542821</v>
      </c>
      <c r="P201" s="41">
        <f t="shared" si="21"/>
        <v>1.5206205476515813</v>
      </c>
    </row>
    <row r="202" spans="1:16" x14ac:dyDescent="0.15">
      <c r="A202" s="5">
        <v>100.5</v>
      </c>
      <c r="B202" s="5">
        <v>200</v>
      </c>
      <c r="D202">
        <v>197.82783995093999</v>
      </c>
      <c r="E202">
        <v>115.49877357043999</v>
      </c>
      <c r="F202">
        <v>132.90181790289</v>
      </c>
      <c r="G202">
        <v>105.89230651222999</v>
      </c>
      <c r="I202" s="6">
        <f t="shared" si="18"/>
        <v>64.926022048049987</v>
      </c>
      <c r="J202" s="6">
        <f t="shared" si="18"/>
        <v>9.6064670582100007</v>
      </c>
      <c r="K202" s="6">
        <f t="shared" si="19"/>
        <v>53.398261578197989</v>
      </c>
      <c r="L202" s="7">
        <f t="shared" si="22"/>
        <v>5.5585743702271992</v>
      </c>
      <c r="M202" s="7">
        <f t="shared" si="20"/>
        <v>5.5927529809479655</v>
      </c>
      <c r="P202" s="5">
        <f t="shared" si="21"/>
        <v>0.42090563636955669</v>
      </c>
    </row>
    <row r="203" spans="1:16" x14ac:dyDescent="0.15">
      <c r="A203" s="5">
        <v>101</v>
      </c>
      <c r="B203" s="5">
        <v>201</v>
      </c>
      <c r="D203">
        <v>197.69293269968</v>
      </c>
      <c r="E203">
        <v>115.5370994941</v>
      </c>
      <c r="F203">
        <v>133.13576743115999</v>
      </c>
      <c r="G203">
        <v>105.88225818823</v>
      </c>
      <c r="I203" s="6">
        <f t="shared" si="18"/>
        <v>64.557165268520009</v>
      </c>
      <c r="J203" s="6">
        <f t="shared" si="18"/>
        <v>9.6548413058700078</v>
      </c>
      <c r="K203" s="6">
        <f t="shared" si="19"/>
        <v>52.971355701476</v>
      </c>
      <c r="L203" s="7">
        <f t="shared" si="22"/>
        <v>5.4865071339153095</v>
      </c>
      <c r="M203" s="7">
        <f t="shared" si="20"/>
        <v>5.5208557874754822</v>
      </c>
      <c r="P203" s="5">
        <f t="shared" si="21"/>
        <v>-0.88105717911660508</v>
      </c>
    </row>
    <row r="204" spans="1:16" x14ac:dyDescent="0.15">
      <c r="A204" s="5">
        <v>101.5</v>
      </c>
      <c r="B204" s="5">
        <v>202</v>
      </c>
      <c r="D204">
        <v>197.19515560324999</v>
      </c>
      <c r="E204">
        <v>115.34700291276999</v>
      </c>
      <c r="F204">
        <v>132.82465291094999</v>
      </c>
      <c r="G204">
        <v>105.96034363734</v>
      </c>
      <c r="I204" s="6">
        <f t="shared" si="18"/>
        <v>64.370502692299993</v>
      </c>
      <c r="J204" s="6">
        <f t="shared" si="18"/>
        <v>9.3866592754299916</v>
      </c>
      <c r="K204" s="6">
        <f t="shared" si="19"/>
        <v>53.106511561784004</v>
      </c>
      <c r="L204" s="7">
        <f t="shared" si="22"/>
        <v>5.6576583855336819</v>
      </c>
      <c r="M204" s="7">
        <f t="shared" si="20"/>
        <v>5.6921770819332611</v>
      </c>
      <c r="P204" s="5">
        <f t="shared" si="21"/>
        <v>2.2109521282289788</v>
      </c>
    </row>
    <row r="205" spans="1:16" x14ac:dyDescent="0.15">
      <c r="A205" s="5">
        <v>102</v>
      </c>
      <c r="B205" s="5">
        <v>203</v>
      </c>
      <c r="D205">
        <v>197.10838571209999</v>
      </c>
      <c r="E205">
        <v>115.29947876743999</v>
      </c>
      <c r="F205">
        <v>132.92912479865001</v>
      </c>
      <c r="G205">
        <v>105.95873283731</v>
      </c>
      <c r="I205" s="6">
        <f t="shared" si="18"/>
        <v>64.17926091344998</v>
      </c>
      <c r="J205" s="6">
        <f t="shared" si="18"/>
        <v>9.340745930129998</v>
      </c>
      <c r="K205" s="6">
        <f t="shared" si="19"/>
        <v>52.970365797293979</v>
      </c>
      <c r="L205" s="7">
        <f t="shared" si="22"/>
        <v>5.6708924740614135</v>
      </c>
      <c r="M205" s="7">
        <f t="shared" si="20"/>
        <v>5.7055812133004</v>
      </c>
      <c r="P205" s="5">
        <f t="shared" si="21"/>
        <v>2.4500384598511591</v>
      </c>
    </row>
    <row r="206" spans="1:16" x14ac:dyDescent="0.15">
      <c r="A206" s="5">
        <v>102.5</v>
      </c>
      <c r="B206" s="5">
        <v>204</v>
      </c>
      <c r="D206">
        <v>197.80323470796</v>
      </c>
      <c r="E206">
        <v>115.29219684194</v>
      </c>
      <c r="F206">
        <v>132.88517296923999</v>
      </c>
      <c r="G206">
        <v>105.9520595229</v>
      </c>
      <c r="I206" s="6">
        <f t="shared" si="18"/>
        <v>64.918061738720013</v>
      </c>
      <c r="J206" s="6">
        <f t="shared" si="18"/>
        <v>9.3401373190399966</v>
      </c>
      <c r="K206" s="6">
        <f t="shared" si="19"/>
        <v>53.709896955872019</v>
      </c>
      <c r="L206" s="7">
        <f t="shared" si="22"/>
        <v>5.7504397549256225</v>
      </c>
      <c r="M206" s="7">
        <f t="shared" si="20"/>
        <v>5.7852985370040155</v>
      </c>
      <c r="P206" s="5">
        <f t="shared" si="21"/>
        <v>3.8871353579480745</v>
      </c>
    </row>
    <row r="207" spans="1:16" x14ac:dyDescent="0.15">
      <c r="A207" s="5">
        <v>103</v>
      </c>
      <c r="B207" s="5">
        <v>205</v>
      </c>
      <c r="D207">
        <v>197.31657212939001</v>
      </c>
      <c r="E207">
        <v>115.42848382646</v>
      </c>
      <c r="F207">
        <v>132.92107079850001</v>
      </c>
      <c r="G207">
        <v>105.85863312111999</v>
      </c>
      <c r="I207" s="6">
        <f t="shared" si="18"/>
        <v>64.395501330889999</v>
      </c>
      <c r="J207" s="6">
        <f t="shared" si="18"/>
        <v>9.5698507053400022</v>
      </c>
      <c r="K207" s="6">
        <f t="shared" si="19"/>
        <v>52.911680484481998</v>
      </c>
      <c r="L207" s="7">
        <f t="shared" si="22"/>
        <v>5.5289974852958927</v>
      </c>
      <c r="M207" s="7">
        <f t="shared" si="20"/>
        <v>5.5640263102136931</v>
      </c>
      <c r="P207" s="5">
        <f t="shared" si="21"/>
        <v>-0.11342877617570367</v>
      </c>
    </row>
    <row r="208" spans="1:16" x14ac:dyDescent="0.15">
      <c r="A208" s="5">
        <v>103.5</v>
      </c>
      <c r="B208" s="5">
        <v>206</v>
      </c>
      <c r="D208">
        <v>197.20197761765999</v>
      </c>
      <c r="E208">
        <v>115.18503755941001</v>
      </c>
      <c r="F208">
        <v>132.61463526885001</v>
      </c>
      <c r="G208">
        <v>105.88310194063</v>
      </c>
      <c r="I208" s="6">
        <f t="shared" si="18"/>
        <v>64.587342348809983</v>
      </c>
      <c r="J208" s="6">
        <f t="shared" si="18"/>
        <v>9.3019356187800071</v>
      </c>
      <c r="K208" s="6">
        <f t="shared" si="19"/>
        <v>53.425019606273978</v>
      </c>
      <c r="L208" s="7">
        <f t="shared" si="22"/>
        <v>5.7434303779110571</v>
      </c>
      <c r="M208" s="7">
        <f t="shared" si="20"/>
        <v>5.778629245668264</v>
      </c>
      <c r="P208" s="5">
        <f t="shared" si="21"/>
        <v>3.7605043297622194</v>
      </c>
    </row>
    <row r="209" spans="1:16" x14ac:dyDescent="0.15">
      <c r="A209" s="5">
        <v>104</v>
      </c>
      <c r="B209" s="5">
        <v>207</v>
      </c>
      <c r="D209">
        <v>197.86608922274999</v>
      </c>
      <c r="E209">
        <v>115.43078338188</v>
      </c>
      <c r="F209">
        <v>132.84996548286</v>
      </c>
      <c r="G209">
        <v>105.86315870216001</v>
      </c>
      <c r="I209" s="6">
        <f t="shared" si="18"/>
        <v>65.016123739889991</v>
      </c>
      <c r="J209" s="6">
        <f t="shared" si="18"/>
        <v>9.567624679719998</v>
      </c>
      <c r="K209" s="6">
        <f t="shared" si="19"/>
        <v>53.534974124225997</v>
      </c>
      <c r="L209" s="7">
        <f t="shared" si="22"/>
        <v>5.595429996088928</v>
      </c>
      <c r="M209" s="7">
        <f t="shared" si="20"/>
        <v>5.6307989066855413</v>
      </c>
      <c r="P209" s="5">
        <f t="shared" si="21"/>
        <v>1.0867373911183427</v>
      </c>
    </row>
    <row r="210" spans="1:16" x14ac:dyDescent="0.15">
      <c r="A210" s="5">
        <v>104.5</v>
      </c>
      <c r="B210" s="5">
        <v>208</v>
      </c>
      <c r="D210">
        <v>198.97110225355999</v>
      </c>
      <c r="E210">
        <v>116.00942817722</v>
      </c>
      <c r="F210">
        <v>132.72486001381</v>
      </c>
      <c r="G210">
        <v>105.88440592161</v>
      </c>
      <c r="I210" s="6">
        <f t="shared" si="18"/>
        <v>66.246242239749989</v>
      </c>
      <c r="J210" s="6">
        <f t="shared" si="18"/>
        <v>10.125022255610006</v>
      </c>
      <c r="K210" s="6">
        <f t="shared" si="19"/>
        <v>54.096215533017983</v>
      </c>
      <c r="L210" s="7">
        <f t="shared" si="22"/>
        <v>5.342824358044715</v>
      </c>
      <c r="M210" s="7">
        <f t="shared" si="20"/>
        <v>5.3783633114807357</v>
      </c>
      <c r="P210" s="5">
        <f t="shared" si="21"/>
        <v>-3.4768224808378183</v>
      </c>
    </row>
    <row r="211" spans="1:16" x14ac:dyDescent="0.15">
      <c r="A211" s="5">
        <v>105</v>
      </c>
      <c r="B211" s="5">
        <v>209</v>
      </c>
      <c r="D211">
        <v>197.20703663958</v>
      </c>
      <c r="E211">
        <v>115.88709182891</v>
      </c>
      <c r="F211">
        <v>132.85042571144001</v>
      </c>
      <c r="G211">
        <v>105.80915854875001</v>
      </c>
      <c r="I211" s="6">
        <f t="shared" si="18"/>
        <v>64.356610928139986</v>
      </c>
      <c r="J211" s="6">
        <f t="shared" si="18"/>
        <v>10.077933280159996</v>
      </c>
      <c r="K211" s="6">
        <f t="shared" si="19"/>
        <v>52.26309099194799</v>
      </c>
      <c r="L211" s="7">
        <f t="shared" si="22"/>
        <v>5.1858937283139337</v>
      </c>
      <c r="M211" s="7">
        <f t="shared" si="20"/>
        <v>5.2216027245893608</v>
      </c>
      <c r="P211" s="5">
        <f t="shared" si="21"/>
        <v>-6.3119227979370587</v>
      </c>
    </row>
    <row r="212" spans="1:16" x14ac:dyDescent="0.15">
      <c r="A212" s="5">
        <v>105.5</v>
      </c>
      <c r="B212" s="5">
        <v>210</v>
      </c>
      <c r="D212">
        <v>197.09313199447999</v>
      </c>
      <c r="E212">
        <v>115.66955388625</v>
      </c>
      <c r="F212">
        <v>132.64738820280999</v>
      </c>
      <c r="G212">
        <v>105.7219452328</v>
      </c>
      <c r="I212" s="6">
        <f t="shared" si="18"/>
        <v>64.445743791669997</v>
      </c>
      <c r="J212" s="6">
        <f t="shared" si="18"/>
        <v>9.9476086534500041</v>
      </c>
      <c r="K212" s="6">
        <f t="shared" si="19"/>
        <v>52.508613407529992</v>
      </c>
      <c r="L212" s="7">
        <f t="shared" si="22"/>
        <v>5.2785161978923538</v>
      </c>
      <c r="M212" s="7">
        <f t="shared" si="20"/>
        <v>5.3143952370071874</v>
      </c>
      <c r="P212" s="5">
        <f t="shared" si="21"/>
        <v>-4.6386102437035053</v>
      </c>
    </row>
    <row r="213" spans="1:16" x14ac:dyDescent="0.15">
      <c r="A213" s="5">
        <v>106</v>
      </c>
      <c r="B213" s="5">
        <v>211</v>
      </c>
      <c r="D213">
        <v>195.11076191935999</v>
      </c>
      <c r="E213">
        <v>115.48413306761</v>
      </c>
      <c r="F213">
        <v>132.74242540462001</v>
      </c>
      <c r="G213">
        <v>105.86837462606</v>
      </c>
      <c r="I213" s="6">
        <f t="shared" si="18"/>
        <v>62.36833651473998</v>
      </c>
      <c r="J213" s="6">
        <f t="shared" si="18"/>
        <v>9.6157584415499997</v>
      </c>
      <c r="K213" s="6">
        <f t="shared" si="19"/>
        <v>50.82942638487998</v>
      </c>
      <c r="L213" s="7">
        <f t="shared" si="22"/>
        <v>5.2860548332042541</v>
      </c>
      <c r="M213" s="7">
        <f t="shared" si="20"/>
        <v>5.322103915158495</v>
      </c>
      <c r="P213" s="5">
        <f t="shared" si="21"/>
        <v>-4.5024176635811326</v>
      </c>
    </row>
    <row r="214" spans="1:16" x14ac:dyDescent="0.15">
      <c r="A214" s="5">
        <v>106.5</v>
      </c>
      <c r="B214" s="5">
        <v>212</v>
      </c>
      <c r="D214">
        <v>194.92204507129</v>
      </c>
      <c r="E214">
        <v>115.28491491645001</v>
      </c>
      <c r="F214">
        <v>132.66487688885999</v>
      </c>
      <c r="G214">
        <v>105.87182634042</v>
      </c>
      <c r="I214" s="6">
        <f t="shared" si="18"/>
        <v>62.257168182430007</v>
      </c>
      <c r="J214" s="6">
        <f t="shared" si="18"/>
        <v>9.413088576030006</v>
      </c>
      <c r="K214" s="6">
        <f t="shared" si="19"/>
        <v>50.961461891193998</v>
      </c>
      <c r="L214" s="7">
        <f t="shared" si="22"/>
        <v>5.4138938011233639</v>
      </c>
      <c r="M214" s="7">
        <f t="shared" si="20"/>
        <v>5.4501129259170114</v>
      </c>
      <c r="P214" s="5">
        <f t="shared" si="21"/>
        <v>-2.192885744242778</v>
      </c>
    </row>
    <row r="215" spans="1:16" x14ac:dyDescent="0.15">
      <c r="A215" s="5">
        <v>107</v>
      </c>
      <c r="B215" s="5">
        <v>213</v>
      </c>
      <c r="D215">
        <v>194.4700291277</v>
      </c>
      <c r="E215">
        <v>115.02084930247</v>
      </c>
      <c r="F215">
        <v>132.70215540385001</v>
      </c>
      <c r="G215">
        <v>105.73644243308</v>
      </c>
      <c r="I215" s="6">
        <f t="shared" si="18"/>
        <v>61.767873723849988</v>
      </c>
      <c r="J215" s="6">
        <f t="shared" si="18"/>
        <v>9.284406869389997</v>
      </c>
      <c r="K215" s="6">
        <f t="shared" si="19"/>
        <v>50.626585480581994</v>
      </c>
      <c r="L215" s="7">
        <f t="shared" si="22"/>
        <v>5.4528615767038495</v>
      </c>
      <c r="M215" s="7">
        <f t="shared" si="20"/>
        <v>5.4892507443369034</v>
      </c>
      <c r="P215" s="5">
        <f t="shared" si="21"/>
        <v>-1.4888960062648326</v>
      </c>
    </row>
    <row r="216" spans="1:16" x14ac:dyDescent="0.15">
      <c r="A216" s="5">
        <v>107.5</v>
      </c>
      <c r="B216" s="5">
        <v>214</v>
      </c>
      <c r="D216">
        <v>194.92695078950999</v>
      </c>
      <c r="E216">
        <v>114.82546374368</v>
      </c>
      <c r="F216">
        <v>132.59791363043999</v>
      </c>
      <c r="G216">
        <v>105.79949374856</v>
      </c>
      <c r="I216" s="6">
        <f t="shared" si="18"/>
        <v>62.329037159069998</v>
      </c>
      <c r="J216" s="6">
        <f t="shared" si="18"/>
        <v>9.0259699951200076</v>
      </c>
      <c r="K216" s="6">
        <f t="shared" si="19"/>
        <v>51.497873164925991</v>
      </c>
      <c r="L216" s="7">
        <f t="shared" si="22"/>
        <v>5.7055223087124043</v>
      </c>
      <c r="M216" s="7">
        <f t="shared" si="20"/>
        <v>5.7420815191848655</v>
      </c>
      <c r="P216" s="5">
        <f t="shared" si="21"/>
        <v>3.0756591902882131</v>
      </c>
    </row>
    <row r="217" spans="1:16" x14ac:dyDescent="0.15">
      <c r="A217" s="5">
        <v>108</v>
      </c>
      <c r="B217" s="5">
        <v>215</v>
      </c>
      <c r="D217">
        <v>195.39475701364</v>
      </c>
      <c r="E217">
        <v>114.84523992027999</v>
      </c>
      <c r="F217">
        <v>132.79841988187999</v>
      </c>
      <c r="G217">
        <v>105.87412748332</v>
      </c>
      <c r="I217" s="6">
        <f t="shared" si="18"/>
        <v>62.596337131760009</v>
      </c>
      <c r="J217" s="6">
        <f t="shared" si="18"/>
        <v>8.9711124369599986</v>
      </c>
      <c r="K217" s="6">
        <f t="shared" si="19"/>
        <v>51.831002207408012</v>
      </c>
      <c r="L217" s="7">
        <f t="shared" si="22"/>
        <v>5.7775445990254202</v>
      </c>
      <c r="M217" s="7">
        <f t="shared" si="20"/>
        <v>5.8142738523372879</v>
      </c>
      <c r="P217" s="5">
        <f t="shared" si="21"/>
        <v>4.3768100137758834</v>
      </c>
    </row>
    <row r="218" spans="1:16" x14ac:dyDescent="0.15">
      <c r="A218" s="5">
        <v>108.5</v>
      </c>
      <c r="B218" s="5">
        <v>216</v>
      </c>
      <c r="D218">
        <v>195.12992488118999</v>
      </c>
      <c r="E218">
        <v>114.92994021155999</v>
      </c>
      <c r="F218">
        <v>132.65536549820001</v>
      </c>
      <c r="G218">
        <v>105.86469279742001</v>
      </c>
      <c r="I218" s="6">
        <f t="shared" si="18"/>
        <v>62.47455938298998</v>
      </c>
      <c r="J218" s="6">
        <f t="shared" si="18"/>
        <v>9.0652474141399892</v>
      </c>
      <c r="K218" s="6">
        <f t="shared" si="19"/>
        <v>51.596262486021992</v>
      </c>
      <c r="L218" s="7">
        <f t="shared" si="22"/>
        <v>5.6916551891945106</v>
      </c>
      <c r="M218" s="7">
        <f t="shared" si="20"/>
        <v>5.7285544853457857</v>
      </c>
      <c r="P218" s="5">
        <f t="shared" si="21"/>
        <v>2.8251365548417184</v>
      </c>
    </row>
    <row r="219" spans="1:16" x14ac:dyDescent="0.15">
      <c r="A219" s="5">
        <v>109</v>
      </c>
      <c r="B219" s="5">
        <v>217</v>
      </c>
      <c r="D219">
        <v>195.40242219838001</v>
      </c>
      <c r="E219">
        <v>114.93798865553001</v>
      </c>
      <c r="F219">
        <v>132.52466058141999</v>
      </c>
      <c r="G219">
        <v>105.77793971006</v>
      </c>
      <c r="I219" s="6">
        <f t="shared" si="18"/>
        <v>62.877761616960015</v>
      </c>
      <c r="J219" s="6">
        <f t="shared" si="18"/>
        <v>9.1600489454700096</v>
      </c>
      <c r="K219" s="6">
        <f t="shared" si="19"/>
        <v>51.885702882396004</v>
      </c>
      <c r="L219" s="7">
        <f t="shared" si="22"/>
        <v>5.664347777099537</v>
      </c>
      <c r="M219" s="7">
        <f t="shared" si="20"/>
        <v>5.7014171160902185</v>
      </c>
      <c r="P219" s="5">
        <f t="shared" si="21"/>
        <v>2.3318023165070203</v>
      </c>
    </row>
    <row r="220" spans="1:16" x14ac:dyDescent="0.15">
      <c r="A220" s="5">
        <v>109.5</v>
      </c>
      <c r="B220" s="5">
        <v>218</v>
      </c>
      <c r="D220">
        <v>194.88877816954999</v>
      </c>
      <c r="E220">
        <v>114.81703204047</v>
      </c>
      <c r="F220">
        <v>132.63358134539999</v>
      </c>
      <c r="G220">
        <v>105.84881491141</v>
      </c>
      <c r="I220" s="6">
        <f t="shared" si="18"/>
        <v>62.255196824150005</v>
      </c>
      <c r="J220" s="6">
        <f t="shared" si="18"/>
        <v>8.9682171290599939</v>
      </c>
      <c r="K220" s="6">
        <f t="shared" si="19"/>
        <v>51.493336269278011</v>
      </c>
      <c r="L220" s="7">
        <f t="shared" si="22"/>
        <v>5.7417584262564905</v>
      </c>
      <c r="M220" s="7">
        <f t="shared" si="20"/>
        <v>5.7789978080865785</v>
      </c>
      <c r="P220" s="5">
        <f t="shared" si="21"/>
        <v>3.7302989410871823</v>
      </c>
    </row>
    <row r="221" spans="1:16" x14ac:dyDescent="0.15">
      <c r="A221" s="5">
        <v>110</v>
      </c>
      <c r="B221" s="5">
        <v>219</v>
      </c>
      <c r="D221">
        <v>194.77855281312</v>
      </c>
      <c r="E221">
        <v>114.86080024528999</v>
      </c>
      <c r="F221">
        <v>132.65245071718999</v>
      </c>
      <c r="G221">
        <v>105.83638873974</v>
      </c>
      <c r="I221" s="6">
        <f t="shared" si="18"/>
        <v>62.126102095930008</v>
      </c>
      <c r="J221" s="6">
        <f t="shared" si="18"/>
        <v>9.0244115055499918</v>
      </c>
      <c r="K221" s="6">
        <f t="shared" si="19"/>
        <v>51.296808289270018</v>
      </c>
      <c r="L221" s="7">
        <f t="shared" si="22"/>
        <v>5.6842275263846958</v>
      </c>
      <c r="M221" s="7">
        <f t="shared" si="20"/>
        <v>5.7216369510541911</v>
      </c>
      <c r="P221" s="5">
        <f t="shared" si="21"/>
        <v>2.6909487979739977</v>
      </c>
    </row>
    <row r="222" spans="1:16" x14ac:dyDescent="0.15">
      <c r="A222" s="5">
        <v>110.5</v>
      </c>
      <c r="B222" s="5">
        <v>220</v>
      </c>
      <c r="D222">
        <v>194.29388318259001</v>
      </c>
      <c r="E222">
        <v>114.76582860647</v>
      </c>
      <c r="F222">
        <v>132.55281122957999</v>
      </c>
      <c r="G222">
        <v>105.81675232032001</v>
      </c>
      <c r="I222" s="6">
        <f t="shared" si="18"/>
        <v>61.741071953010021</v>
      </c>
      <c r="J222" s="6">
        <f t="shared" si="18"/>
        <v>8.9490762861499888</v>
      </c>
      <c r="K222" s="6">
        <f t="shared" si="19"/>
        <v>51.002180409630036</v>
      </c>
      <c r="L222" s="7">
        <f t="shared" si="22"/>
        <v>5.699155843443128</v>
      </c>
      <c r="M222" s="7">
        <f t="shared" si="20"/>
        <v>5.7367353109520298</v>
      </c>
      <c r="P222" s="5">
        <f t="shared" si="21"/>
        <v>2.9606429711174171</v>
      </c>
    </row>
    <row r="223" spans="1:16" x14ac:dyDescent="0.15">
      <c r="A223" s="5">
        <v>111</v>
      </c>
      <c r="B223" s="5">
        <v>221</v>
      </c>
      <c r="D223">
        <v>194.57143952169</v>
      </c>
      <c r="E223">
        <v>114.62057335582</v>
      </c>
      <c r="F223">
        <v>132.53125719107001</v>
      </c>
      <c r="G223">
        <v>105.88586331211</v>
      </c>
      <c r="I223" s="6">
        <f t="shared" si="18"/>
        <v>62.040182330619984</v>
      </c>
      <c r="J223" s="6">
        <f t="shared" si="18"/>
        <v>8.7347100437099954</v>
      </c>
      <c r="K223" s="6">
        <f t="shared" si="19"/>
        <v>51.558530278167993</v>
      </c>
      <c r="L223" s="7">
        <f t="shared" si="22"/>
        <v>5.9027180089734195</v>
      </c>
      <c r="M223" s="7">
        <f t="shared" si="20"/>
        <v>5.9404675193217278</v>
      </c>
      <c r="P223" s="5">
        <f t="shared" si="21"/>
        <v>6.6381861061599556</v>
      </c>
    </row>
    <row r="224" spans="1:16" x14ac:dyDescent="0.15">
      <c r="A224" s="5">
        <v>111.5</v>
      </c>
      <c r="B224" s="5">
        <v>222</v>
      </c>
      <c r="D224">
        <v>194.77019776176999</v>
      </c>
      <c r="E224">
        <v>114.6396596658</v>
      </c>
      <c r="F224">
        <v>132.28250364348</v>
      </c>
      <c r="G224">
        <v>105.81498811076</v>
      </c>
      <c r="I224" s="6">
        <f t="shared" si="18"/>
        <v>62.487694118289994</v>
      </c>
      <c r="J224" s="6">
        <f t="shared" si="18"/>
        <v>8.8246715550399983</v>
      </c>
      <c r="K224" s="6">
        <f t="shared" si="19"/>
        <v>51.898088252241998</v>
      </c>
      <c r="L224" s="7">
        <f t="shared" si="22"/>
        <v>5.8810220786746061</v>
      </c>
      <c r="M224" s="7">
        <f t="shared" si="20"/>
        <v>5.9189416318623218</v>
      </c>
      <c r="P224" s="5">
        <f t="shared" si="21"/>
        <v>6.2462285961732125</v>
      </c>
    </row>
    <row r="225" spans="1:16" x14ac:dyDescent="0.15">
      <c r="A225" s="5">
        <v>112</v>
      </c>
      <c r="B225" s="5">
        <v>223</v>
      </c>
      <c r="D225">
        <v>194.78261536103</v>
      </c>
      <c r="E225">
        <v>114.79809903419</v>
      </c>
      <c r="F225">
        <v>132.48991332361999</v>
      </c>
      <c r="G225">
        <v>105.83224668251999</v>
      </c>
      <c r="I225" s="6">
        <f t="shared" si="18"/>
        <v>62.29270203741001</v>
      </c>
      <c r="J225" s="6">
        <f t="shared" si="18"/>
        <v>8.9658523516700086</v>
      </c>
      <c r="K225" s="6">
        <f t="shared" si="19"/>
        <v>51.533679215405996</v>
      </c>
      <c r="L225" s="7">
        <f t="shared" si="22"/>
        <v>5.7477724586672636</v>
      </c>
      <c r="M225" s="7">
        <f t="shared" si="20"/>
        <v>5.7858620546943857</v>
      </c>
      <c r="P225" s="5">
        <f t="shared" si="21"/>
        <v>3.8389481271898473</v>
      </c>
    </row>
    <row r="226" spans="1:16" x14ac:dyDescent="0.15">
      <c r="A226" s="5">
        <v>112.5</v>
      </c>
      <c r="B226" s="5">
        <v>224</v>
      </c>
      <c r="D226">
        <v>194.75264448873</v>
      </c>
      <c r="E226">
        <v>114.76283918442</v>
      </c>
      <c r="F226">
        <v>132.41106082688</v>
      </c>
      <c r="G226">
        <v>105.72424637570001</v>
      </c>
      <c r="I226" s="6">
        <f t="shared" si="18"/>
        <v>62.341583661849995</v>
      </c>
      <c r="J226" s="6">
        <f t="shared" si="18"/>
        <v>9.0385928087199972</v>
      </c>
      <c r="K226" s="6">
        <f t="shared" si="19"/>
        <v>51.495272291386001</v>
      </c>
      <c r="L226" s="7">
        <f t="shared" si="22"/>
        <v>5.6972665304388812</v>
      </c>
      <c r="M226" s="7">
        <f t="shared" si="20"/>
        <v>5.7355261693054098</v>
      </c>
      <c r="P226" s="5">
        <f t="shared" si="21"/>
        <v>2.9265107439885973</v>
      </c>
    </row>
    <row r="227" spans="1:16" x14ac:dyDescent="0.15">
      <c r="A227" s="5">
        <v>113</v>
      </c>
      <c r="B227" s="5">
        <v>225</v>
      </c>
      <c r="D227">
        <v>194.5285144872</v>
      </c>
      <c r="E227">
        <v>114.56078491492001</v>
      </c>
      <c r="F227">
        <v>132.36350387358999</v>
      </c>
      <c r="G227">
        <v>105.79343407226</v>
      </c>
      <c r="I227" s="6">
        <f t="shared" si="18"/>
        <v>62.165010613610008</v>
      </c>
      <c r="J227" s="6">
        <f t="shared" si="18"/>
        <v>8.767350842660008</v>
      </c>
      <c r="K227" s="6">
        <f t="shared" si="19"/>
        <v>51.644189602417995</v>
      </c>
      <c r="L227" s="7">
        <f t="shared" si="22"/>
        <v>5.8905124853825495</v>
      </c>
      <c r="M227" s="7">
        <f t="shared" si="20"/>
        <v>5.9289421670884854</v>
      </c>
      <c r="P227" s="5">
        <f t="shared" si="21"/>
        <v>6.4176817733716289</v>
      </c>
    </row>
    <row r="228" spans="1:16" x14ac:dyDescent="0.15">
      <c r="A228" s="5">
        <v>113.5</v>
      </c>
      <c r="B228" s="5">
        <v>226</v>
      </c>
      <c r="D228">
        <v>194.25494404414999</v>
      </c>
      <c r="E228">
        <v>114.66602790127</v>
      </c>
      <c r="F228">
        <v>132.37240162614</v>
      </c>
      <c r="G228">
        <v>105.86906496893999</v>
      </c>
      <c r="I228" s="6">
        <f t="shared" si="18"/>
        <v>61.88254241800999</v>
      </c>
      <c r="J228" s="6">
        <f t="shared" si="18"/>
        <v>8.796962932330004</v>
      </c>
      <c r="K228" s="6">
        <f t="shared" si="19"/>
        <v>51.326186899213987</v>
      </c>
      <c r="L228" s="7">
        <f t="shared" si="22"/>
        <v>5.8345348609556433</v>
      </c>
      <c r="M228" s="7">
        <f t="shared" si="20"/>
        <v>5.8731345855009858</v>
      </c>
      <c r="P228" s="5">
        <f t="shared" si="21"/>
        <v>5.406393020911759</v>
      </c>
    </row>
    <row r="229" spans="1:16" x14ac:dyDescent="0.15">
      <c r="A229" s="5">
        <v>114</v>
      </c>
      <c r="B229" s="5">
        <v>227</v>
      </c>
      <c r="D229">
        <v>194.49356124483</v>
      </c>
      <c r="E229">
        <v>114.55925187797</v>
      </c>
      <c r="F229">
        <v>132.39311191224999</v>
      </c>
      <c r="G229">
        <v>105.79780624377</v>
      </c>
      <c r="I229" s="6">
        <f t="shared" si="18"/>
        <v>62.100449332580013</v>
      </c>
      <c r="J229" s="6">
        <f t="shared" si="18"/>
        <v>8.7614456342000011</v>
      </c>
      <c r="K229" s="6">
        <f t="shared" si="19"/>
        <v>51.586714571540014</v>
      </c>
      <c r="L229" s="7">
        <f t="shared" si="22"/>
        <v>5.8879226928228663</v>
      </c>
      <c r="M229" s="7">
        <f t="shared" si="20"/>
        <v>5.9266924602076161</v>
      </c>
      <c r="P229" s="5">
        <f t="shared" si="21"/>
        <v>6.3708947202655857</v>
      </c>
    </row>
    <row r="230" spans="1:16" x14ac:dyDescent="0.15">
      <c r="A230" s="5">
        <v>114.5</v>
      </c>
      <c r="B230" s="5">
        <v>228</v>
      </c>
      <c r="D230">
        <v>194.11597424498001</v>
      </c>
      <c r="E230">
        <v>114.47516480147</v>
      </c>
      <c r="F230">
        <v>132.21392958503</v>
      </c>
      <c r="G230">
        <v>105.74395949989</v>
      </c>
      <c r="I230" s="6">
        <f t="shared" si="18"/>
        <v>61.902044659950008</v>
      </c>
      <c r="J230" s="6">
        <f t="shared" si="18"/>
        <v>8.7312053015800046</v>
      </c>
      <c r="K230" s="6">
        <f t="shared" si="19"/>
        <v>51.424598298054001</v>
      </c>
      <c r="L230" s="7">
        <f t="shared" si="22"/>
        <v>5.88974792389181</v>
      </c>
      <c r="M230" s="7">
        <f t="shared" si="20"/>
        <v>5.9286877341159663</v>
      </c>
      <c r="P230" s="5">
        <f t="shared" si="21"/>
        <v>6.4038692465975018</v>
      </c>
    </row>
    <row r="231" spans="1:16" x14ac:dyDescent="0.15">
      <c r="A231" s="5">
        <v>115</v>
      </c>
      <c r="B231" s="5">
        <v>229</v>
      </c>
      <c r="D231">
        <v>194.21661812049999</v>
      </c>
      <c r="E231">
        <v>114.70404721753999</v>
      </c>
      <c r="F231">
        <v>132.49160082840999</v>
      </c>
      <c r="G231">
        <v>105.75630896679</v>
      </c>
      <c r="I231" s="6">
        <f t="shared" si="18"/>
        <v>61.725017292090001</v>
      </c>
      <c r="J231" s="6">
        <f t="shared" si="18"/>
        <v>8.9477382507499925</v>
      </c>
      <c r="K231" s="6">
        <f t="shared" si="19"/>
        <v>50.98773139119001</v>
      </c>
      <c r="L231" s="7">
        <f t="shared" si="22"/>
        <v>5.6983932656854659</v>
      </c>
      <c r="M231" s="7">
        <f t="shared" si="20"/>
        <v>5.7375031187490286</v>
      </c>
      <c r="P231" s="5">
        <f t="shared" si="21"/>
        <v>2.9468662823583802</v>
      </c>
    </row>
    <row r="232" spans="1:16" x14ac:dyDescent="0.15">
      <c r="A232" s="5">
        <v>115.5</v>
      </c>
      <c r="B232" s="5">
        <v>230</v>
      </c>
      <c r="D232">
        <v>193.91974551587001</v>
      </c>
      <c r="E232">
        <v>114.47777096428</v>
      </c>
      <c r="F232">
        <v>132.40868297921</v>
      </c>
      <c r="G232">
        <v>105.76566694792</v>
      </c>
      <c r="I232" s="6">
        <f t="shared" si="18"/>
        <v>61.511062536660006</v>
      </c>
      <c r="J232" s="6">
        <f t="shared" si="18"/>
        <v>8.7121040163600014</v>
      </c>
      <c r="K232" s="6">
        <f t="shared" si="19"/>
        <v>51.056537717028007</v>
      </c>
      <c r="L232" s="7">
        <f t="shared" si="22"/>
        <v>5.8604141572634605</v>
      </c>
      <c r="M232" s="7">
        <f t="shared" si="20"/>
        <v>5.8996940531664306</v>
      </c>
      <c r="P232" s="5">
        <f t="shared" si="21"/>
        <v>5.8739269962387333</v>
      </c>
    </row>
    <row r="233" spans="1:16" x14ac:dyDescent="0.15">
      <c r="A233" s="5">
        <v>116</v>
      </c>
      <c r="B233" s="5">
        <v>231</v>
      </c>
      <c r="D233">
        <v>194.29955541928999</v>
      </c>
      <c r="E233">
        <v>114.60562624559</v>
      </c>
      <c r="F233">
        <v>132.31234179642999</v>
      </c>
      <c r="G233">
        <v>105.80072102478</v>
      </c>
      <c r="I233" s="6">
        <f t="shared" si="18"/>
        <v>61.987213622859997</v>
      </c>
      <c r="J233" s="6">
        <f t="shared" si="18"/>
        <v>8.8049052208099994</v>
      </c>
      <c r="K233" s="6">
        <f t="shared" si="19"/>
        <v>51.421327357887996</v>
      </c>
      <c r="L233" s="7">
        <f t="shared" si="22"/>
        <v>5.840077328300592</v>
      </c>
      <c r="M233" s="7">
        <f t="shared" si="20"/>
        <v>5.8795272670429686</v>
      </c>
      <c r="P233" s="5">
        <f t="shared" si="21"/>
        <v>5.5065229378956717</v>
      </c>
    </row>
    <row r="234" spans="1:16" x14ac:dyDescent="0.15">
      <c r="A234" s="5">
        <v>116.5</v>
      </c>
      <c r="B234" s="5">
        <v>232</v>
      </c>
      <c r="D234">
        <v>196.8332822321</v>
      </c>
      <c r="E234">
        <v>115.47225203127</v>
      </c>
      <c r="F234">
        <v>132.40822275062999</v>
      </c>
      <c r="G234">
        <v>105.71235713738</v>
      </c>
      <c r="I234" s="6">
        <f t="shared" si="18"/>
        <v>64.425059481470015</v>
      </c>
      <c r="J234" s="6">
        <f t="shared" si="18"/>
        <v>9.7598948938900065</v>
      </c>
      <c r="K234" s="6">
        <f t="shared" si="19"/>
        <v>52.713185608802007</v>
      </c>
      <c r="L234" s="7">
        <f t="shared" si="22"/>
        <v>5.4009993121751831</v>
      </c>
      <c r="M234" s="7">
        <f t="shared" si="20"/>
        <v>5.4406192937569662</v>
      </c>
      <c r="P234" s="5">
        <f t="shared" si="21"/>
        <v>-2.4258368881242167</v>
      </c>
    </row>
    <row r="235" spans="1:16" x14ac:dyDescent="0.15">
      <c r="A235" s="5">
        <v>117</v>
      </c>
      <c r="B235" s="5">
        <v>233</v>
      </c>
      <c r="D235">
        <v>196.07005978844001</v>
      </c>
      <c r="E235">
        <v>115.62731871838</v>
      </c>
      <c r="F235">
        <v>132.30582189154001</v>
      </c>
      <c r="G235">
        <v>105.81053923448999</v>
      </c>
      <c r="I235" s="6">
        <f t="shared" si="18"/>
        <v>63.764237896899999</v>
      </c>
      <c r="J235" s="6">
        <f t="shared" si="18"/>
        <v>9.8167794838900022</v>
      </c>
      <c r="K235" s="6">
        <f t="shared" si="19"/>
        <v>51.984102516231999</v>
      </c>
      <c r="L235" s="7">
        <f t="shared" si="22"/>
        <v>5.2954334567198353</v>
      </c>
      <c r="M235" s="7">
        <f t="shared" si="20"/>
        <v>5.3352234811410257</v>
      </c>
      <c r="P235" s="5">
        <f t="shared" si="21"/>
        <v>-4.3329839555243073</v>
      </c>
    </row>
    <row r="236" spans="1:16" x14ac:dyDescent="0.15">
      <c r="A236" s="5">
        <v>117.5</v>
      </c>
      <c r="B236" s="5">
        <v>234</v>
      </c>
      <c r="D236">
        <v>196.59259543155</v>
      </c>
      <c r="E236">
        <v>115.59090909091</v>
      </c>
      <c r="F236">
        <v>132.27613714812</v>
      </c>
      <c r="G236">
        <v>105.76620388126</v>
      </c>
      <c r="I236" s="6">
        <f t="shared" si="18"/>
        <v>64.316458283429995</v>
      </c>
      <c r="J236" s="6">
        <f t="shared" si="18"/>
        <v>9.8247052096500056</v>
      </c>
      <c r="K236" s="6">
        <f t="shared" si="19"/>
        <v>52.526812031849985</v>
      </c>
      <c r="L236" s="7">
        <f t="shared" si="22"/>
        <v>5.3464008243481125</v>
      </c>
      <c r="M236" s="7">
        <f t="shared" si="20"/>
        <v>5.3863608916087093</v>
      </c>
      <c r="P236" s="5">
        <f t="shared" si="21"/>
        <v>-3.4122102329404402</v>
      </c>
    </row>
    <row r="237" spans="1:16" x14ac:dyDescent="0.15">
      <c r="A237" s="5">
        <v>118</v>
      </c>
      <c r="B237" s="5">
        <v>235</v>
      </c>
      <c r="D237">
        <v>196.43070673003001</v>
      </c>
      <c r="E237">
        <v>115.74865859267</v>
      </c>
      <c r="F237">
        <v>132.48745877119001</v>
      </c>
      <c r="G237">
        <v>105.6769195367</v>
      </c>
      <c r="I237" s="6">
        <f t="shared" si="18"/>
        <v>63.943247958840004</v>
      </c>
      <c r="J237" s="6">
        <f t="shared" si="18"/>
        <v>10.071739055969999</v>
      </c>
      <c r="K237" s="6">
        <f t="shared" si="19"/>
        <v>51.857161091676005</v>
      </c>
      <c r="L237" s="7">
        <f t="shared" si="22"/>
        <v>5.1487792528677359</v>
      </c>
      <c r="M237" s="7">
        <f t="shared" si="20"/>
        <v>5.1889093629677401</v>
      </c>
      <c r="P237" s="5">
        <f t="shared" si="21"/>
        <v>-6.9824309153581172</v>
      </c>
    </row>
    <row r="238" spans="1:16" x14ac:dyDescent="0.15">
      <c r="A238" s="5">
        <v>118.5</v>
      </c>
      <c r="B238" s="5">
        <v>236</v>
      </c>
      <c r="D238">
        <v>197.04675762686</v>
      </c>
      <c r="E238">
        <v>115.65682967959999</v>
      </c>
      <c r="F238">
        <v>132.39042724552999</v>
      </c>
      <c r="G238">
        <v>105.72624069955</v>
      </c>
      <c r="I238" s="6">
        <f t="shared" si="18"/>
        <v>64.656330381330008</v>
      </c>
      <c r="J238" s="6">
        <f t="shared" si="18"/>
        <v>9.9305889800499898</v>
      </c>
      <c r="K238" s="6">
        <f t="shared" si="19"/>
        <v>52.739623605270019</v>
      </c>
      <c r="L238" s="7">
        <f t="shared" si="22"/>
        <v>5.3108253408957955</v>
      </c>
      <c r="M238" s="7">
        <f t="shared" si="20"/>
        <v>5.3511254938352062</v>
      </c>
      <c r="P238" s="5">
        <f t="shared" si="21"/>
        <v>-4.0549150037659372</v>
      </c>
    </row>
    <row r="239" spans="1:16" x14ac:dyDescent="0.15">
      <c r="A239" s="5">
        <v>119</v>
      </c>
      <c r="B239" s="5">
        <v>237</v>
      </c>
      <c r="D239">
        <v>197.34922581634001</v>
      </c>
      <c r="E239">
        <v>116.06001839644</v>
      </c>
      <c r="F239">
        <v>132.35989874971</v>
      </c>
      <c r="G239">
        <v>105.80018409143</v>
      </c>
      <c r="I239" s="6">
        <f t="shared" si="18"/>
        <v>64.989327066630011</v>
      </c>
      <c r="J239" s="6">
        <f t="shared" si="18"/>
        <v>10.259834305010003</v>
      </c>
      <c r="K239" s="6">
        <f t="shared" si="19"/>
        <v>52.677525900618008</v>
      </c>
      <c r="L239" s="7">
        <f t="shared" si="22"/>
        <v>5.1343447013461931</v>
      </c>
      <c r="M239" s="7">
        <f t="shared" si="20"/>
        <v>5.1748148971250103</v>
      </c>
      <c r="P239" s="5">
        <f t="shared" si="21"/>
        <v>-7.2432047468664482</v>
      </c>
    </row>
    <row r="240" spans="1:16" x14ac:dyDescent="0.15">
      <c r="A240" s="5">
        <v>119.5</v>
      </c>
      <c r="B240" s="5">
        <v>238</v>
      </c>
      <c r="D240">
        <v>197.74490265214999</v>
      </c>
      <c r="E240">
        <v>115.98091369002</v>
      </c>
      <c r="F240">
        <v>132.28388432922</v>
      </c>
      <c r="G240">
        <v>105.68389967017001</v>
      </c>
      <c r="I240" s="6">
        <f t="shared" si="18"/>
        <v>65.461018322929988</v>
      </c>
      <c r="J240" s="6">
        <f t="shared" si="18"/>
        <v>10.297014019849996</v>
      </c>
      <c r="K240" s="6">
        <f t="shared" si="19"/>
        <v>53.10460149910999</v>
      </c>
      <c r="L240" s="7">
        <f t="shared" si="22"/>
        <v>5.1572816543454216</v>
      </c>
      <c r="M240" s="7">
        <f t="shared" si="20"/>
        <v>5.1979218929636462</v>
      </c>
      <c r="P240" s="5">
        <f t="shared" si="21"/>
        <v>-6.8288269875153187</v>
      </c>
    </row>
    <row r="241" spans="1:16" x14ac:dyDescent="0.15">
      <c r="A241" s="5">
        <v>120</v>
      </c>
      <c r="B241" s="5">
        <v>239</v>
      </c>
      <c r="D241">
        <v>197.36011037866001</v>
      </c>
      <c r="E241">
        <v>115.71286217997999</v>
      </c>
      <c r="F241">
        <v>132.39119429317</v>
      </c>
      <c r="G241">
        <v>105.8086216154</v>
      </c>
      <c r="I241" s="6">
        <f t="shared" si="18"/>
        <v>64.968916085490008</v>
      </c>
      <c r="J241" s="6">
        <f t="shared" si="18"/>
        <v>9.9042405645799931</v>
      </c>
      <c r="K241" s="6">
        <f t="shared" si="19"/>
        <v>53.083827407994015</v>
      </c>
      <c r="L241" s="7">
        <f t="shared" si="22"/>
        <v>5.3597069923599063</v>
      </c>
      <c r="M241" s="7">
        <f t="shared" si="20"/>
        <v>5.4005172738175373</v>
      </c>
      <c r="P241" s="5">
        <f t="shared" si="21"/>
        <v>-3.1718217172355736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5403-EFE6-D748-A11D-F40A2EB48778}">
  <sheetPr>
    <pageSetUpPr fitToPage="1"/>
  </sheetPr>
  <dimension ref="A1:Y798"/>
  <sheetViews>
    <sheetView topLeftCell="G17" zoomScale="75" zoomScaleNormal="80" zoomScalePageLayoutView="75" workbookViewId="0">
      <selection activeCell="AA58" sqref="AA58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818.90515294601005</v>
      </c>
      <c r="E2">
        <v>181.79655101622001</v>
      </c>
      <c r="F2">
        <v>121.28450936021</v>
      </c>
      <c r="G2">
        <v>104.20592470685</v>
      </c>
      <c r="I2" s="6">
        <f t="shared" ref="I2:J65" si="0">D2-F2</f>
        <v>697.62064358580005</v>
      </c>
      <c r="J2" s="6">
        <f t="shared" si="0"/>
        <v>77.590626309370009</v>
      </c>
      <c r="K2" s="6">
        <f>I2-1.2*J2</f>
        <v>604.511892014556</v>
      </c>
      <c r="L2" s="7">
        <f t="shared" ref="L2:L65" si="1">K2/J2</f>
        <v>7.7910428200984096</v>
      </c>
      <c r="M2" s="7">
        <f>L2+ABS($N$2)*A2</f>
        <v>7.7918634870438375</v>
      </c>
      <c r="N2" s="5">
        <f>LINEST(V64:V103,U64:U103)</f>
        <v>1.6413338908551796E-3</v>
      </c>
      <c r="O2" s="8">
        <f>AVERAGE(M41:M60)</f>
        <v>7.0621739505695915</v>
      </c>
      <c r="P2" s="5">
        <f>(L2-$O$2)/$O$2*100</f>
        <v>10.320743649624093</v>
      </c>
    </row>
    <row r="3" spans="1:16" x14ac:dyDescent="0.15">
      <c r="A3" s="5">
        <v>1</v>
      </c>
      <c r="B3" s="5">
        <v>1</v>
      </c>
      <c r="D3">
        <v>732.44446725518003</v>
      </c>
      <c r="E3">
        <v>170.80763703552</v>
      </c>
      <c r="F3">
        <v>120.94445587328001</v>
      </c>
      <c r="G3">
        <v>104.22176506892001</v>
      </c>
      <c r="I3" s="6">
        <f t="shared" si="0"/>
        <v>611.50001138189998</v>
      </c>
      <c r="J3" s="6">
        <f t="shared" si="0"/>
        <v>66.585871966599996</v>
      </c>
      <c r="K3" s="6">
        <f t="shared" ref="K3:K66" si="2">I3-1.2*J3</f>
        <v>531.59696502197994</v>
      </c>
      <c r="L3" s="7">
        <f t="shared" si="1"/>
        <v>7.9836300001993399</v>
      </c>
      <c r="M3" s="7">
        <f t="shared" ref="M3:M66" si="3">L3+ABS($N$2)*A3</f>
        <v>7.9852713340901946</v>
      </c>
      <c r="P3" s="5">
        <f t="shared" ref="P3:P66" si="4">(L3-$O$2)/$O$2*100</f>
        <v>13.047767671531647</v>
      </c>
    </row>
    <row r="4" spans="1:16" ht="15" x14ac:dyDescent="0.15">
      <c r="A4" s="5">
        <v>1.5</v>
      </c>
      <c r="B4" s="5">
        <v>2</v>
      </c>
      <c r="D4">
        <v>711.05522479983995</v>
      </c>
      <c r="E4">
        <v>167.64586327243001</v>
      </c>
      <c r="F4">
        <v>120.83995062744</v>
      </c>
      <c r="G4">
        <v>103.94589590619</v>
      </c>
      <c r="I4" s="6">
        <f t="shared" si="0"/>
        <v>590.21527417239997</v>
      </c>
      <c r="J4" s="6">
        <f t="shared" si="0"/>
        <v>63.699967366240003</v>
      </c>
      <c r="K4" s="6">
        <f t="shared" si="2"/>
        <v>513.77531333291199</v>
      </c>
      <c r="L4" s="7">
        <f t="shared" si="1"/>
        <v>8.0655506521531581</v>
      </c>
      <c r="M4" s="7">
        <f t="shared" si="3"/>
        <v>8.0680126529894416</v>
      </c>
      <c r="N4" s="3" t="s">
        <v>15</v>
      </c>
      <c r="P4" s="5">
        <f t="shared" si="4"/>
        <v>14.207759658803653</v>
      </c>
    </row>
    <row r="5" spans="1:16" x14ac:dyDescent="0.15">
      <c r="A5" s="5">
        <v>2</v>
      </c>
      <c r="B5" s="5">
        <v>3</v>
      </c>
      <c r="D5">
        <v>911.27838226236997</v>
      </c>
      <c r="E5">
        <v>194.19462122767001</v>
      </c>
      <c r="F5">
        <v>121.11108825345001</v>
      </c>
      <c r="G5">
        <v>104.14030034971999</v>
      </c>
      <c r="I5" s="6">
        <f t="shared" si="0"/>
        <v>790.16729400891995</v>
      </c>
      <c r="J5" s="6">
        <f t="shared" si="0"/>
        <v>90.054320877950019</v>
      </c>
      <c r="K5" s="6">
        <f t="shared" si="2"/>
        <v>682.10210895537989</v>
      </c>
      <c r="L5" s="7">
        <f t="shared" si="1"/>
        <v>7.5743407124220949</v>
      </c>
      <c r="M5" s="7">
        <f t="shared" si="3"/>
        <v>7.5776233802038053</v>
      </c>
      <c r="N5" s="5">
        <f>RSQ(V64:V103,U64:U103)</f>
        <v>0.36707738968828219</v>
      </c>
      <c r="P5" s="5">
        <f t="shared" si="4"/>
        <v>7.2522535615424086</v>
      </c>
    </row>
    <row r="6" spans="1:16" x14ac:dyDescent="0.15">
      <c r="A6" s="5">
        <v>2.5</v>
      </c>
      <c r="B6" s="5">
        <v>4</v>
      </c>
      <c r="D6">
        <v>892.08708153625003</v>
      </c>
      <c r="E6">
        <v>191.94310946805999</v>
      </c>
      <c r="F6">
        <v>121.23246245628999</v>
      </c>
      <c r="G6">
        <v>104.08352190907</v>
      </c>
      <c r="I6" s="6">
        <f t="shared" si="0"/>
        <v>770.85461907996</v>
      </c>
      <c r="J6" s="6">
        <f t="shared" si="0"/>
        <v>87.859587558989986</v>
      </c>
      <c r="K6" s="6">
        <f t="shared" si="2"/>
        <v>665.42311400917197</v>
      </c>
      <c r="L6" s="7">
        <f t="shared" si="1"/>
        <v>7.5737108777388569</v>
      </c>
      <c r="M6" s="7">
        <f t="shared" si="3"/>
        <v>7.5778142124659951</v>
      </c>
      <c r="P6" s="5">
        <f t="shared" si="4"/>
        <v>7.2433351365978176</v>
      </c>
    </row>
    <row r="7" spans="1:16" x14ac:dyDescent="0.15">
      <c r="A7" s="5">
        <v>3</v>
      </c>
      <c r="B7" s="5">
        <v>5</v>
      </c>
      <c r="D7">
        <v>857.43253234751</v>
      </c>
      <c r="E7">
        <v>185.23187512836</v>
      </c>
      <c r="F7">
        <v>121.25920592471</v>
      </c>
      <c r="G7">
        <v>104.08928204073</v>
      </c>
      <c r="I7" s="6">
        <f t="shared" si="0"/>
        <v>736.17332642279996</v>
      </c>
      <c r="J7" s="6">
        <f t="shared" si="0"/>
        <v>81.142593087630004</v>
      </c>
      <c r="K7" s="6">
        <f t="shared" si="2"/>
        <v>638.80221471764401</v>
      </c>
      <c r="L7" s="7">
        <f t="shared" si="1"/>
        <v>7.8725881243130731</v>
      </c>
      <c r="M7" s="7">
        <f t="shared" si="3"/>
        <v>7.8775121259856382</v>
      </c>
      <c r="P7" s="5">
        <f t="shared" si="4"/>
        <v>11.475420733273195</v>
      </c>
    </row>
    <row r="8" spans="1:16" x14ac:dyDescent="0.15">
      <c r="A8" s="5">
        <v>3.5</v>
      </c>
      <c r="B8" s="5">
        <v>6</v>
      </c>
      <c r="D8">
        <v>905.43109468063005</v>
      </c>
      <c r="E8">
        <v>187.21749845964001</v>
      </c>
      <c r="F8">
        <v>121.14667763835</v>
      </c>
      <c r="G8">
        <v>103.92079818966999</v>
      </c>
      <c r="I8" s="6">
        <f t="shared" si="0"/>
        <v>784.2844170422801</v>
      </c>
      <c r="J8" s="6">
        <f t="shared" si="0"/>
        <v>83.296700269970017</v>
      </c>
      <c r="K8" s="6">
        <f t="shared" si="2"/>
        <v>684.32837671831612</v>
      </c>
      <c r="L8" s="7">
        <f t="shared" si="1"/>
        <v>8.2155520506858419</v>
      </c>
      <c r="M8" s="7">
        <f t="shared" si="3"/>
        <v>8.2212967193038349</v>
      </c>
      <c r="P8" s="5">
        <f t="shared" si="4"/>
        <v>16.331771324086773</v>
      </c>
    </row>
    <row r="9" spans="1:16" x14ac:dyDescent="0.15">
      <c r="A9" s="5">
        <v>4</v>
      </c>
      <c r="B9" s="5">
        <v>7</v>
      </c>
      <c r="D9">
        <v>909.65988909427006</v>
      </c>
      <c r="E9">
        <v>186.17929759704001</v>
      </c>
      <c r="F9">
        <v>121.34272783378</v>
      </c>
      <c r="G9">
        <v>104.01069738737</v>
      </c>
      <c r="I9" s="6">
        <f t="shared" si="0"/>
        <v>788.31716126049002</v>
      </c>
      <c r="J9" s="6">
        <f t="shared" si="0"/>
        <v>82.168600209670004</v>
      </c>
      <c r="K9" s="6">
        <f t="shared" si="2"/>
        <v>689.71484100888597</v>
      </c>
      <c r="L9" s="7">
        <f t="shared" si="1"/>
        <v>8.3938979032007044</v>
      </c>
      <c r="M9" s="7">
        <f t="shared" si="3"/>
        <v>8.4004632387641252</v>
      </c>
      <c r="P9" s="5">
        <f t="shared" si="4"/>
        <v>18.857138920002164</v>
      </c>
    </row>
    <row r="10" spans="1:16" x14ac:dyDescent="0.15">
      <c r="A10" s="5">
        <v>4.5</v>
      </c>
      <c r="B10" s="5">
        <v>8</v>
      </c>
      <c r="D10">
        <v>914.96631751899997</v>
      </c>
      <c r="E10">
        <v>183.48757445061</v>
      </c>
      <c r="F10">
        <v>121.23122814236</v>
      </c>
      <c r="G10">
        <v>103.95906192142</v>
      </c>
      <c r="I10" s="6">
        <f t="shared" si="0"/>
        <v>793.73508937663996</v>
      </c>
      <c r="J10" s="6">
        <f t="shared" si="0"/>
        <v>79.528512529189996</v>
      </c>
      <c r="K10" s="6">
        <f t="shared" si="2"/>
        <v>698.30087434161192</v>
      </c>
      <c r="L10" s="7">
        <f t="shared" si="1"/>
        <v>8.7805096830562359</v>
      </c>
      <c r="M10" s="7">
        <f t="shared" si="3"/>
        <v>8.7878956855650845</v>
      </c>
      <c r="P10" s="5">
        <f t="shared" si="4"/>
        <v>24.331540748129747</v>
      </c>
    </row>
    <row r="11" spans="1:16" x14ac:dyDescent="0.15">
      <c r="A11" s="5">
        <v>5</v>
      </c>
      <c r="B11" s="5">
        <v>9</v>
      </c>
      <c r="D11">
        <v>902.11953173135998</v>
      </c>
      <c r="E11">
        <v>184.52536455123999</v>
      </c>
      <c r="F11">
        <v>121.04176095454</v>
      </c>
      <c r="G11">
        <v>104.07858465336</v>
      </c>
      <c r="I11" s="6">
        <f t="shared" si="0"/>
        <v>781.07777077681999</v>
      </c>
      <c r="J11" s="6">
        <f t="shared" si="0"/>
        <v>80.446779897879992</v>
      </c>
      <c r="K11" s="6">
        <f t="shared" si="2"/>
        <v>684.541634899364</v>
      </c>
      <c r="L11" s="7">
        <f t="shared" si="1"/>
        <v>8.5092484219794571</v>
      </c>
      <c r="M11" s="7">
        <f t="shared" si="3"/>
        <v>8.5174550914337335</v>
      </c>
      <c r="P11" s="5">
        <f t="shared" si="4"/>
        <v>20.490496007863886</v>
      </c>
    </row>
    <row r="12" spans="1:16" x14ac:dyDescent="0.15">
      <c r="A12" s="5">
        <v>5.5</v>
      </c>
      <c r="B12" s="5">
        <v>10</v>
      </c>
      <c r="D12">
        <v>915.73736331752002</v>
      </c>
      <c r="E12">
        <v>185.93459872086001</v>
      </c>
      <c r="F12">
        <v>121.25714873483</v>
      </c>
      <c r="G12">
        <v>104.16930672701</v>
      </c>
      <c r="I12" s="6">
        <f t="shared" si="0"/>
        <v>794.48021458269</v>
      </c>
      <c r="J12" s="6">
        <f t="shared" si="0"/>
        <v>81.765291993850013</v>
      </c>
      <c r="K12" s="6">
        <f t="shared" si="2"/>
        <v>696.36186419007004</v>
      </c>
      <c r="L12" s="7">
        <f t="shared" si="1"/>
        <v>8.5165948437198384</v>
      </c>
      <c r="M12" s="7">
        <f t="shared" si="3"/>
        <v>8.5256221801195426</v>
      </c>
      <c r="P12" s="5">
        <f t="shared" si="4"/>
        <v>20.594520941146492</v>
      </c>
    </row>
    <row r="13" spans="1:16" x14ac:dyDescent="0.15">
      <c r="A13" s="5">
        <v>6</v>
      </c>
      <c r="B13" s="5">
        <v>11</v>
      </c>
      <c r="D13">
        <v>869.29977305550005</v>
      </c>
      <c r="E13">
        <v>181.71178048277</v>
      </c>
      <c r="F13">
        <v>121.40979222382001</v>
      </c>
      <c r="G13">
        <v>103.99218267846</v>
      </c>
      <c r="I13" s="6">
        <f t="shared" si="0"/>
        <v>747.88998083168008</v>
      </c>
      <c r="J13" s="6">
        <f t="shared" si="0"/>
        <v>77.719597804309998</v>
      </c>
      <c r="K13" s="6">
        <f t="shared" si="2"/>
        <v>654.62646346650808</v>
      </c>
      <c r="L13" s="7">
        <f t="shared" si="1"/>
        <v>8.4229265456930253</v>
      </c>
      <c r="M13" s="7">
        <f t="shared" si="3"/>
        <v>8.4327745490381556</v>
      </c>
      <c r="P13" s="5">
        <f t="shared" si="4"/>
        <v>19.268182922819168</v>
      </c>
    </row>
    <row r="14" spans="1:16" x14ac:dyDescent="0.15">
      <c r="A14" s="5">
        <v>6.5</v>
      </c>
      <c r="B14" s="5">
        <v>12</v>
      </c>
      <c r="D14">
        <v>850.63008046213997</v>
      </c>
      <c r="E14">
        <v>181.9539921601</v>
      </c>
      <c r="F14">
        <v>121.34190495783</v>
      </c>
      <c r="G14">
        <v>104.05862991154</v>
      </c>
      <c r="I14" s="6">
        <f t="shared" si="0"/>
        <v>729.28817550430995</v>
      </c>
      <c r="J14" s="6">
        <f t="shared" si="0"/>
        <v>77.895362248560005</v>
      </c>
      <c r="K14" s="6">
        <f t="shared" si="2"/>
        <v>635.81374080603791</v>
      </c>
      <c r="L14" s="7">
        <f t="shared" si="1"/>
        <v>8.1624081646502873</v>
      </c>
      <c r="M14" s="7">
        <f t="shared" si="3"/>
        <v>8.1730768349408454</v>
      </c>
      <c r="P14" s="5">
        <f t="shared" si="4"/>
        <v>15.579256781008031</v>
      </c>
    </row>
    <row r="15" spans="1:16" x14ac:dyDescent="0.15">
      <c r="A15" s="5">
        <v>7</v>
      </c>
      <c r="B15" s="5">
        <v>13</v>
      </c>
      <c r="D15">
        <v>875.92861563854001</v>
      </c>
      <c r="E15">
        <v>186.47678976687001</v>
      </c>
      <c r="F15">
        <v>121.4610162518</v>
      </c>
      <c r="G15">
        <v>104.11808269903</v>
      </c>
      <c r="I15" s="6">
        <f t="shared" si="0"/>
        <v>754.46759938673995</v>
      </c>
      <c r="J15" s="6">
        <f t="shared" si="0"/>
        <v>82.358707067840015</v>
      </c>
      <c r="K15" s="6">
        <f t="shared" si="2"/>
        <v>655.63715090533196</v>
      </c>
      <c r="L15" s="7">
        <f t="shared" si="1"/>
        <v>7.9607508938341454</v>
      </c>
      <c r="M15" s="7">
        <f t="shared" si="3"/>
        <v>7.9722402310701312</v>
      </c>
      <c r="P15" s="5">
        <f t="shared" si="4"/>
        <v>12.723800766647503</v>
      </c>
    </row>
    <row r="16" spans="1:16" x14ac:dyDescent="0.15">
      <c r="A16" s="5">
        <v>7.5</v>
      </c>
      <c r="B16" s="5">
        <v>14</v>
      </c>
      <c r="D16">
        <v>868.88075097999001</v>
      </c>
      <c r="E16">
        <v>185.5100061894</v>
      </c>
      <c r="F16">
        <v>121.23205101831</v>
      </c>
      <c r="G16">
        <v>104.01008023041</v>
      </c>
      <c r="I16" s="6">
        <f t="shared" si="0"/>
        <v>747.64869996167999</v>
      </c>
      <c r="J16" s="6">
        <f t="shared" si="0"/>
        <v>81.499925958990005</v>
      </c>
      <c r="K16" s="6">
        <f t="shared" si="2"/>
        <v>649.84878881089196</v>
      </c>
      <c r="L16" s="7">
        <f t="shared" si="1"/>
        <v>7.9736120145420717</v>
      </c>
      <c r="M16" s="7">
        <f t="shared" si="3"/>
        <v>7.9859220187234854</v>
      </c>
      <c r="P16" s="5">
        <f t="shared" si="4"/>
        <v>12.905913538124747</v>
      </c>
    </row>
    <row r="17" spans="1:16" x14ac:dyDescent="0.15">
      <c r="A17" s="5">
        <v>8</v>
      </c>
      <c r="B17" s="5">
        <v>15</v>
      </c>
      <c r="D17">
        <v>871.89395502372997</v>
      </c>
      <c r="E17">
        <v>187.19455333196001</v>
      </c>
      <c r="F17">
        <v>121.491462662</v>
      </c>
      <c r="G17">
        <v>104.13022011932</v>
      </c>
      <c r="I17" s="6">
        <f t="shared" si="0"/>
        <v>750.40249236172997</v>
      </c>
      <c r="J17" s="6">
        <f t="shared" si="0"/>
        <v>83.064333212640008</v>
      </c>
      <c r="K17" s="6">
        <f t="shared" si="2"/>
        <v>650.72529250656191</v>
      </c>
      <c r="L17" s="7">
        <f t="shared" si="1"/>
        <v>7.8339916464596406</v>
      </c>
      <c r="M17" s="7">
        <f t="shared" si="3"/>
        <v>7.8471223175864822</v>
      </c>
      <c r="P17" s="5">
        <f t="shared" si="4"/>
        <v>10.928896700821127</v>
      </c>
    </row>
    <row r="18" spans="1:16" x14ac:dyDescent="0.15">
      <c r="A18" s="5">
        <v>8.5</v>
      </c>
      <c r="B18" s="5">
        <v>16</v>
      </c>
      <c r="D18">
        <v>866.32164225294002</v>
      </c>
      <c r="E18">
        <v>185.87848153497001</v>
      </c>
      <c r="F18">
        <v>121.32627031475</v>
      </c>
      <c r="G18">
        <v>104.13742028388999</v>
      </c>
      <c r="I18" s="6">
        <f t="shared" si="0"/>
        <v>744.99537193819003</v>
      </c>
      <c r="J18" s="6">
        <f t="shared" si="0"/>
        <v>81.741061251080012</v>
      </c>
      <c r="K18" s="6">
        <f t="shared" si="2"/>
        <v>646.90609843689401</v>
      </c>
      <c r="L18" s="7">
        <f t="shared" si="1"/>
        <v>7.9140897920302775</v>
      </c>
      <c r="M18" s="7">
        <f t="shared" si="3"/>
        <v>7.9280411301025469</v>
      </c>
      <c r="P18" s="5">
        <f t="shared" si="4"/>
        <v>12.063082096582677</v>
      </c>
    </row>
    <row r="19" spans="1:16" x14ac:dyDescent="0.15">
      <c r="A19" s="5">
        <v>9</v>
      </c>
      <c r="B19" s="5">
        <v>17</v>
      </c>
      <c r="D19">
        <v>859.51702083762996</v>
      </c>
      <c r="E19">
        <v>186.18526923869999</v>
      </c>
      <c r="F19">
        <v>121.50894877597</v>
      </c>
      <c r="G19">
        <v>103.97387368854</v>
      </c>
      <c r="I19" s="6">
        <f t="shared" si="0"/>
        <v>738.00807206165996</v>
      </c>
      <c r="J19" s="6">
        <f t="shared" si="0"/>
        <v>82.211395550159992</v>
      </c>
      <c r="K19" s="6">
        <f t="shared" si="2"/>
        <v>639.35439740146796</v>
      </c>
      <c r="L19" s="7">
        <f t="shared" si="1"/>
        <v>7.7769558967208621</v>
      </c>
      <c r="M19" s="7">
        <f t="shared" si="3"/>
        <v>7.7917279017385583</v>
      </c>
      <c r="P19" s="5">
        <f t="shared" si="4"/>
        <v>10.121273578847779</v>
      </c>
    </row>
    <row r="20" spans="1:16" x14ac:dyDescent="0.15">
      <c r="A20" s="5">
        <v>9.5</v>
      </c>
      <c r="B20" s="5">
        <v>18</v>
      </c>
      <c r="D20">
        <v>942.05985699693997</v>
      </c>
      <c r="E20">
        <v>195.55097037793999</v>
      </c>
      <c r="F20">
        <v>121.31289858053999</v>
      </c>
      <c r="G20">
        <v>104.05904134952</v>
      </c>
      <c r="I20" s="6">
        <f t="shared" si="0"/>
        <v>820.74695841639993</v>
      </c>
      <c r="J20" s="6">
        <f t="shared" si="0"/>
        <v>91.491929028419989</v>
      </c>
      <c r="K20" s="6">
        <f t="shared" si="2"/>
        <v>710.95664358229601</v>
      </c>
      <c r="L20" s="7">
        <f t="shared" si="1"/>
        <v>7.7707033957219629</v>
      </c>
      <c r="M20" s="7">
        <f t="shared" si="3"/>
        <v>7.786296067685087</v>
      </c>
      <c r="P20" s="5">
        <f t="shared" si="4"/>
        <v>10.032738503916711</v>
      </c>
    </row>
    <row r="21" spans="1:16" x14ac:dyDescent="0.15">
      <c r="A21" s="40">
        <v>10</v>
      </c>
      <c r="B21" s="5">
        <v>19</v>
      </c>
      <c r="D21">
        <v>954.64698672114002</v>
      </c>
      <c r="E21">
        <v>197.67517875383001</v>
      </c>
      <c r="F21">
        <v>121.44455873277001</v>
      </c>
      <c r="G21">
        <v>104.11993416992</v>
      </c>
      <c r="I21" s="6">
        <f t="shared" si="0"/>
        <v>833.20242798837</v>
      </c>
      <c r="J21" s="6">
        <f t="shared" si="0"/>
        <v>93.55524458391001</v>
      </c>
      <c r="K21" s="6">
        <f t="shared" si="2"/>
        <v>720.93613448767803</v>
      </c>
      <c r="L21" s="7">
        <f t="shared" si="1"/>
        <v>7.7059937975050454</v>
      </c>
      <c r="M21" s="7">
        <f t="shared" si="3"/>
        <v>7.7224071364135973</v>
      </c>
      <c r="P21" s="5">
        <f t="shared" si="4"/>
        <v>9.1164541038178104</v>
      </c>
    </row>
    <row r="22" spans="1:16" x14ac:dyDescent="0.15">
      <c r="A22" s="5">
        <v>10.5</v>
      </c>
      <c r="B22" s="5">
        <v>20</v>
      </c>
      <c r="D22">
        <v>912.53074565884003</v>
      </c>
      <c r="E22">
        <v>193.1493360572</v>
      </c>
      <c r="F22">
        <v>121.39518617568</v>
      </c>
      <c r="G22">
        <v>104.03476650895</v>
      </c>
      <c r="I22" s="6">
        <f t="shared" si="0"/>
        <v>791.13555948316002</v>
      </c>
      <c r="J22" s="6">
        <f t="shared" si="0"/>
        <v>89.114569548250003</v>
      </c>
      <c r="K22" s="6">
        <f t="shared" si="2"/>
        <v>684.19807602525998</v>
      </c>
      <c r="L22" s="7">
        <f t="shared" si="1"/>
        <v>7.67773529618868</v>
      </c>
      <c r="M22" s="7">
        <f t="shared" si="3"/>
        <v>7.6949693020426597</v>
      </c>
      <c r="P22" s="5">
        <f t="shared" si="4"/>
        <v>8.7163152582703098</v>
      </c>
    </row>
    <row r="23" spans="1:16" x14ac:dyDescent="0.15">
      <c r="A23" s="5">
        <v>11</v>
      </c>
      <c r="B23" s="5">
        <v>21</v>
      </c>
      <c r="D23">
        <v>909.33258426965995</v>
      </c>
      <c r="E23">
        <v>193.23003064350999</v>
      </c>
      <c r="F23">
        <v>121.56325858877</v>
      </c>
      <c r="G23">
        <v>104.29561818556</v>
      </c>
      <c r="I23" s="6">
        <f t="shared" si="0"/>
        <v>787.76932568089001</v>
      </c>
      <c r="J23" s="6">
        <f t="shared" si="0"/>
        <v>88.934412457949989</v>
      </c>
      <c r="K23" s="6">
        <f t="shared" si="2"/>
        <v>681.04803073135008</v>
      </c>
      <c r="L23" s="7">
        <f t="shared" si="1"/>
        <v>7.6578684438193543</v>
      </c>
      <c r="M23" s="7">
        <f t="shared" si="3"/>
        <v>7.6759231166187609</v>
      </c>
      <c r="P23" s="5">
        <f t="shared" si="4"/>
        <v>8.4350017065455845</v>
      </c>
    </row>
    <row r="24" spans="1:16" x14ac:dyDescent="0.15">
      <c r="A24" s="5">
        <v>11.5</v>
      </c>
      <c r="B24" s="5">
        <v>22</v>
      </c>
      <c r="D24">
        <v>922.29009193054003</v>
      </c>
      <c r="E24">
        <v>194.72318692543001</v>
      </c>
      <c r="F24">
        <v>121.5050401152</v>
      </c>
      <c r="G24">
        <v>104.17630117260001</v>
      </c>
      <c r="I24" s="6">
        <f t="shared" si="0"/>
        <v>800.78505181534001</v>
      </c>
      <c r="J24" s="6">
        <f t="shared" si="0"/>
        <v>90.546885752830008</v>
      </c>
      <c r="K24" s="6">
        <f t="shared" si="2"/>
        <v>692.12878891194396</v>
      </c>
      <c r="L24" s="7">
        <f t="shared" si="1"/>
        <v>7.6438718257111535</v>
      </c>
      <c r="M24" s="7">
        <f t="shared" si="3"/>
        <v>7.662747165455988</v>
      </c>
      <c r="P24" s="5">
        <f t="shared" si="4"/>
        <v>8.2368103534839427</v>
      </c>
    </row>
    <row r="25" spans="1:16" x14ac:dyDescent="0.15">
      <c r="A25" s="5">
        <v>12</v>
      </c>
      <c r="B25" s="5">
        <v>23</v>
      </c>
      <c r="D25">
        <v>910.79530132789</v>
      </c>
      <c r="E25">
        <v>194.26210418795</v>
      </c>
      <c r="F25">
        <v>121.64307755606001</v>
      </c>
      <c r="G25">
        <v>104.18206130426</v>
      </c>
      <c r="I25" s="6">
        <f t="shared" si="0"/>
        <v>789.15222377182999</v>
      </c>
      <c r="J25" s="6">
        <f t="shared" si="0"/>
        <v>90.080042883689998</v>
      </c>
      <c r="K25" s="6">
        <f t="shared" si="2"/>
        <v>681.05617231140195</v>
      </c>
      <c r="L25" s="7">
        <f t="shared" si="1"/>
        <v>7.5605666972291683</v>
      </c>
      <c r="M25" s="7">
        <f t="shared" si="3"/>
        <v>7.5802627039194306</v>
      </c>
      <c r="P25" s="5">
        <f t="shared" si="4"/>
        <v>7.0572142536842994</v>
      </c>
    </row>
    <row r="26" spans="1:16" x14ac:dyDescent="0.15">
      <c r="A26" s="5">
        <v>12.5</v>
      </c>
      <c r="B26" s="5">
        <v>24</v>
      </c>
      <c r="D26">
        <v>870.66721144024996</v>
      </c>
      <c r="E26">
        <v>190.15260469866999</v>
      </c>
      <c r="F26">
        <v>121.48714256325999</v>
      </c>
      <c r="G26">
        <v>104.08784200782</v>
      </c>
      <c r="I26" s="6">
        <f t="shared" si="0"/>
        <v>749.18006887698994</v>
      </c>
      <c r="J26" s="6">
        <f t="shared" si="0"/>
        <v>86.064762690849989</v>
      </c>
      <c r="K26" s="6">
        <f t="shared" si="2"/>
        <v>645.9023536479699</v>
      </c>
      <c r="L26" s="7">
        <f t="shared" si="1"/>
        <v>7.5048409297088465</v>
      </c>
      <c r="M26" s="7">
        <f t="shared" si="3"/>
        <v>7.5253576033445366</v>
      </c>
      <c r="P26" s="5">
        <f t="shared" si="4"/>
        <v>6.2681404088545873</v>
      </c>
    </row>
    <row r="27" spans="1:16" x14ac:dyDescent="0.15">
      <c r="A27" s="5">
        <v>13</v>
      </c>
      <c r="B27" s="5">
        <v>25</v>
      </c>
      <c r="D27">
        <v>861.31419816138998</v>
      </c>
      <c r="E27">
        <v>189.78365679264999</v>
      </c>
      <c r="F27">
        <v>121.77000617157</v>
      </c>
      <c r="G27">
        <v>104.29335527668999</v>
      </c>
      <c r="I27" s="6">
        <f t="shared" si="0"/>
        <v>739.54419198981998</v>
      </c>
      <c r="J27" s="6">
        <f t="shared" si="0"/>
        <v>85.490301515959999</v>
      </c>
      <c r="K27" s="6">
        <f t="shared" si="2"/>
        <v>636.95583017066792</v>
      </c>
      <c r="L27" s="7">
        <f t="shared" si="1"/>
        <v>7.4506209344899315</v>
      </c>
      <c r="M27" s="7">
        <f t="shared" si="3"/>
        <v>7.4719582750710485</v>
      </c>
      <c r="P27" s="5">
        <f t="shared" si="4"/>
        <v>5.5003882181209969</v>
      </c>
    </row>
    <row r="28" spans="1:16" x14ac:dyDescent="0.15">
      <c r="A28" s="5">
        <v>13.5</v>
      </c>
      <c r="B28" s="5">
        <v>26</v>
      </c>
      <c r="D28">
        <v>862.52849846781999</v>
      </c>
      <c r="E28">
        <v>189.97773237998001</v>
      </c>
      <c r="F28">
        <v>121.66467804977999</v>
      </c>
      <c r="G28">
        <v>104.10944250154</v>
      </c>
      <c r="I28" s="6">
        <f t="shared" si="0"/>
        <v>740.86382041803995</v>
      </c>
      <c r="J28" s="6">
        <f t="shared" si="0"/>
        <v>85.868289878440009</v>
      </c>
      <c r="K28" s="6">
        <f t="shared" si="2"/>
        <v>637.82187256391194</v>
      </c>
      <c r="L28" s="7">
        <f t="shared" si="1"/>
        <v>7.4279093419334252</v>
      </c>
      <c r="M28" s="7">
        <f t="shared" si="3"/>
        <v>7.4500673494599701</v>
      </c>
      <c r="P28" s="5">
        <f t="shared" si="4"/>
        <v>5.1787932996798496</v>
      </c>
    </row>
    <row r="29" spans="1:16" x14ac:dyDescent="0.15">
      <c r="A29" s="5">
        <v>14</v>
      </c>
      <c r="B29" s="5">
        <v>27</v>
      </c>
      <c r="D29">
        <v>869.29581205312002</v>
      </c>
      <c r="E29">
        <v>191.19468845761</v>
      </c>
      <c r="F29">
        <v>121.9456901872</v>
      </c>
      <c r="G29">
        <v>104.18267846121999</v>
      </c>
      <c r="I29" s="6">
        <f t="shared" si="0"/>
        <v>747.35012186592007</v>
      </c>
      <c r="J29" s="6">
        <f t="shared" si="0"/>
        <v>87.012009996390006</v>
      </c>
      <c r="K29" s="6">
        <f t="shared" si="2"/>
        <v>642.93570987025203</v>
      </c>
      <c r="L29" s="7">
        <f t="shared" si="1"/>
        <v>7.3890456029797082</v>
      </c>
      <c r="M29" s="7">
        <f t="shared" si="3"/>
        <v>7.4120242774516809</v>
      </c>
      <c r="P29" s="5">
        <f t="shared" si="4"/>
        <v>4.6284848645473149</v>
      </c>
    </row>
    <row r="30" spans="1:16" x14ac:dyDescent="0.15">
      <c r="A30" s="5">
        <v>14.5</v>
      </c>
      <c r="B30" s="5">
        <v>28</v>
      </c>
      <c r="D30">
        <v>844.02900919305</v>
      </c>
      <c r="E30">
        <v>188.61307456588</v>
      </c>
      <c r="F30">
        <v>121.57354453815999</v>
      </c>
      <c r="G30">
        <v>104.01049166838</v>
      </c>
      <c r="I30" s="6">
        <f t="shared" si="0"/>
        <v>722.45546465488997</v>
      </c>
      <c r="J30" s="6">
        <f t="shared" si="0"/>
        <v>84.6025828975</v>
      </c>
      <c r="K30" s="6">
        <f t="shared" si="2"/>
        <v>620.93236517789001</v>
      </c>
      <c r="L30" s="7">
        <f t="shared" si="1"/>
        <v>7.3394019888279143</v>
      </c>
      <c r="M30" s="7">
        <f t="shared" si="3"/>
        <v>7.3632013302453148</v>
      </c>
      <c r="P30" s="5">
        <f t="shared" si="4"/>
        <v>3.9255339814443859</v>
      </c>
    </row>
    <row r="31" spans="1:16" x14ac:dyDescent="0.15">
      <c r="A31" s="5">
        <v>15</v>
      </c>
      <c r="B31" s="5">
        <v>29</v>
      </c>
      <c r="D31">
        <v>841.51767109294997</v>
      </c>
      <c r="E31">
        <v>188.61184882532999</v>
      </c>
      <c r="F31">
        <v>121.97510800246999</v>
      </c>
      <c r="G31">
        <v>104.15614071179</v>
      </c>
      <c r="I31" s="6">
        <f t="shared" si="0"/>
        <v>719.54256309047992</v>
      </c>
      <c r="J31" s="6">
        <f t="shared" si="0"/>
        <v>84.455708113539984</v>
      </c>
      <c r="K31" s="6">
        <f t="shared" si="2"/>
        <v>618.19571335423188</v>
      </c>
      <c r="L31" s="7">
        <f t="shared" si="1"/>
        <v>7.3197623602083377</v>
      </c>
      <c r="M31" s="7">
        <f t="shared" si="3"/>
        <v>7.3443823685711651</v>
      </c>
      <c r="P31" s="5">
        <f t="shared" si="4"/>
        <v>3.6474379056886685</v>
      </c>
    </row>
    <row r="32" spans="1:16" x14ac:dyDescent="0.15">
      <c r="A32" s="5">
        <v>15.5</v>
      </c>
      <c r="B32" s="5">
        <v>30</v>
      </c>
      <c r="D32">
        <v>830.57589376914996</v>
      </c>
      <c r="E32">
        <v>187.02063329929001</v>
      </c>
      <c r="F32">
        <v>121.63608311047</v>
      </c>
      <c r="G32">
        <v>104.08249331413001</v>
      </c>
      <c r="I32" s="6">
        <f t="shared" si="0"/>
        <v>708.93981065868002</v>
      </c>
      <c r="J32" s="6">
        <f t="shared" si="0"/>
        <v>82.938139985160007</v>
      </c>
      <c r="K32" s="6">
        <f t="shared" si="2"/>
        <v>609.41404267648795</v>
      </c>
      <c r="L32" s="7">
        <f t="shared" si="1"/>
        <v>7.347814199661693</v>
      </c>
      <c r="M32" s="7">
        <f t="shared" si="3"/>
        <v>7.3732548749699482</v>
      </c>
      <c r="P32" s="5">
        <f t="shared" si="4"/>
        <v>4.0446504304678523</v>
      </c>
    </row>
    <row r="33" spans="1:16" x14ac:dyDescent="0.15">
      <c r="A33" s="5">
        <v>16</v>
      </c>
      <c r="B33" s="5">
        <v>31</v>
      </c>
      <c r="D33">
        <v>839.39264555669001</v>
      </c>
      <c r="E33">
        <v>188.76118488252999</v>
      </c>
      <c r="F33">
        <v>121.97490228348001</v>
      </c>
      <c r="G33">
        <v>104.21600493726</v>
      </c>
      <c r="I33" s="6">
        <f t="shared" si="0"/>
        <v>717.41774327321002</v>
      </c>
      <c r="J33" s="6">
        <f t="shared" si="0"/>
        <v>84.545179945269993</v>
      </c>
      <c r="K33" s="6">
        <f t="shared" si="2"/>
        <v>615.96352733888602</v>
      </c>
      <c r="L33" s="7">
        <f t="shared" si="1"/>
        <v>7.2856137716854787</v>
      </c>
      <c r="M33" s="7">
        <f t="shared" si="3"/>
        <v>7.3118751139391618</v>
      </c>
      <c r="P33" s="5">
        <f t="shared" si="4"/>
        <v>3.1638957448487366</v>
      </c>
    </row>
    <row r="34" spans="1:16" x14ac:dyDescent="0.15">
      <c r="A34" s="5">
        <v>16.5</v>
      </c>
      <c r="B34" s="5">
        <v>32</v>
      </c>
      <c r="D34">
        <v>830.97507660878</v>
      </c>
      <c r="E34">
        <v>187.88253319713999</v>
      </c>
      <c r="F34">
        <v>121.73091956387999</v>
      </c>
      <c r="G34">
        <v>104.35856819583999</v>
      </c>
      <c r="I34" s="6">
        <f t="shared" si="0"/>
        <v>709.24415704490002</v>
      </c>
      <c r="J34" s="6">
        <f t="shared" si="0"/>
        <v>83.523965001299999</v>
      </c>
      <c r="K34" s="6">
        <f t="shared" si="2"/>
        <v>609.01539904334004</v>
      </c>
      <c r="L34" s="7">
        <f t="shared" si="1"/>
        <v>7.2915048876554307</v>
      </c>
      <c r="M34" s="7">
        <f t="shared" si="3"/>
        <v>7.3185868968545416</v>
      </c>
      <c r="P34" s="5">
        <f t="shared" si="4"/>
        <v>3.2473136273759264</v>
      </c>
    </row>
    <row r="35" spans="1:16" x14ac:dyDescent="0.15">
      <c r="A35" s="5">
        <v>17</v>
      </c>
      <c r="B35" s="5">
        <v>33</v>
      </c>
      <c r="D35">
        <v>830.53810010215</v>
      </c>
      <c r="E35">
        <v>187.61899897855</v>
      </c>
      <c r="F35">
        <v>122.00205718988001</v>
      </c>
      <c r="G35">
        <v>104.15778646369</v>
      </c>
      <c r="I35" s="6">
        <f t="shared" si="0"/>
        <v>708.53604291226998</v>
      </c>
      <c r="J35" s="6">
        <f t="shared" si="0"/>
        <v>83.461212514859994</v>
      </c>
      <c r="K35" s="6">
        <f t="shared" si="2"/>
        <v>608.38258789443796</v>
      </c>
      <c r="L35" s="7">
        <f t="shared" si="1"/>
        <v>7.2894050968420503</v>
      </c>
      <c r="M35" s="7">
        <f t="shared" si="3"/>
        <v>7.3173077729865881</v>
      </c>
      <c r="P35" s="5">
        <f t="shared" si="4"/>
        <v>3.2175807033772048</v>
      </c>
    </row>
    <row r="36" spans="1:16" x14ac:dyDescent="0.15">
      <c r="A36" s="5">
        <v>17.5</v>
      </c>
      <c r="B36" s="5">
        <v>34</v>
      </c>
      <c r="D36">
        <v>823.51542390194004</v>
      </c>
      <c r="E36">
        <v>186.95035750765999</v>
      </c>
      <c r="F36">
        <v>121.88994034149</v>
      </c>
      <c r="G36">
        <v>104.08804772681</v>
      </c>
      <c r="I36" s="6">
        <f t="shared" si="0"/>
        <v>701.62548356044999</v>
      </c>
      <c r="J36" s="6">
        <f t="shared" si="0"/>
        <v>82.862309780849984</v>
      </c>
      <c r="K36" s="6">
        <f t="shared" si="2"/>
        <v>602.19071182342998</v>
      </c>
      <c r="L36" s="7">
        <f t="shared" si="1"/>
        <v>7.2673657470576583</v>
      </c>
      <c r="M36" s="7">
        <f t="shared" si="3"/>
        <v>7.2960890901476239</v>
      </c>
      <c r="P36" s="5">
        <f t="shared" si="4"/>
        <v>2.9055047061183932</v>
      </c>
    </row>
    <row r="37" spans="1:16" x14ac:dyDescent="0.15">
      <c r="A37" s="5">
        <v>18</v>
      </c>
      <c r="B37" s="5">
        <v>35</v>
      </c>
      <c r="D37">
        <v>834.32196118488002</v>
      </c>
      <c r="E37">
        <v>188.74259448417001</v>
      </c>
      <c r="F37">
        <v>122.15346636495001</v>
      </c>
      <c r="G37">
        <v>104.13289446616</v>
      </c>
      <c r="I37" s="6">
        <f t="shared" si="0"/>
        <v>712.16849481993006</v>
      </c>
      <c r="J37" s="6">
        <f t="shared" si="0"/>
        <v>84.609700018010017</v>
      </c>
      <c r="K37" s="6">
        <f t="shared" si="2"/>
        <v>610.63685479831804</v>
      </c>
      <c r="L37" s="7">
        <f t="shared" si="1"/>
        <v>7.2171022314029942</v>
      </c>
      <c r="M37" s="7">
        <f t="shared" si="3"/>
        <v>7.2466462414383876</v>
      </c>
      <c r="P37" s="5">
        <f t="shared" si="4"/>
        <v>2.1937760513659841</v>
      </c>
    </row>
    <row r="38" spans="1:16" x14ac:dyDescent="0.15">
      <c r="A38" s="5">
        <v>18.5</v>
      </c>
      <c r="B38" s="5">
        <v>36</v>
      </c>
      <c r="D38">
        <v>829.53094994893002</v>
      </c>
      <c r="E38">
        <v>188.42512768130999</v>
      </c>
      <c r="F38">
        <v>121.85064801481001</v>
      </c>
      <c r="G38">
        <v>104.18185558527</v>
      </c>
      <c r="I38" s="6">
        <f t="shared" si="0"/>
        <v>707.68030193412005</v>
      </c>
      <c r="J38" s="6">
        <f t="shared" si="0"/>
        <v>84.243272096039988</v>
      </c>
      <c r="K38" s="6">
        <f t="shared" si="2"/>
        <v>606.58837541887203</v>
      </c>
      <c r="L38" s="7">
        <f t="shared" si="1"/>
        <v>7.2004370239482407</v>
      </c>
      <c r="M38" s="7">
        <f t="shared" si="3"/>
        <v>7.2308017009290619</v>
      </c>
      <c r="P38" s="5">
        <f t="shared" si="4"/>
        <v>1.9577976179345984</v>
      </c>
    </row>
    <row r="39" spans="1:16" x14ac:dyDescent="0.15">
      <c r="A39" s="5">
        <v>19</v>
      </c>
      <c r="B39" s="5">
        <v>37</v>
      </c>
      <c r="D39">
        <v>829.40040858018006</v>
      </c>
      <c r="E39">
        <v>188.48192032686001</v>
      </c>
      <c r="F39">
        <v>122.17959267640001</v>
      </c>
      <c r="G39">
        <v>104.18555852705001</v>
      </c>
      <c r="I39" s="6">
        <f t="shared" si="0"/>
        <v>707.22081590378002</v>
      </c>
      <c r="J39" s="6">
        <f t="shared" si="0"/>
        <v>84.296361799810001</v>
      </c>
      <c r="K39" s="6">
        <f t="shared" si="2"/>
        <v>606.06518174400799</v>
      </c>
      <c r="L39" s="7">
        <f t="shared" si="1"/>
        <v>7.1896956025612724</v>
      </c>
      <c r="M39" s="7">
        <f t="shared" si="3"/>
        <v>7.2208809464875205</v>
      </c>
      <c r="P39" s="5">
        <f t="shared" si="4"/>
        <v>1.8056996738432893</v>
      </c>
    </row>
    <row r="40" spans="1:16" x14ac:dyDescent="0.15">
      <c r="A40" s="5">
        <v>19.5</v>
      </c>
      <c r="B40" s="5">
        <v>38</v>
      </c>
      <c r="D40">
        <v>826.20755873339999</v>
      </c>
      <c r="E40">
        <v>188.00449438202</v>
      </c>
      <c r="F40">
        <v>121.85044229582</v>
      </c>
      <c r="G40">
        <v>104.11623122813999</v>
      </c>
      <c r="I40" s="6">
        <f t="shared" si="0"/>
        <v>704.35711643757998</v>
      </c>
      <c r="J40" s="6">
        <f t="shared" si="0"/>
        <v>83.888263153880004</v>
      </c>
      <c r="K40" s="6">
        <f t="shared" si="2"/>
        <v>603.69120065292395</v>
      </c>
      <c r="L40" s="7">
        <f t="shared" si="1"/>
        <v>7.1963726265919474</v>
      </c>
      <c r="M40" s="7">
        <f t="shared" si="3"/>
        <v>7.2283786374636234</v>
      </c>
      <c r="P40" s="5">
        <f t="shared" si="4"/>
        <v>1.9002459718728999</v>
      </c>
    </row>
    <row r="41" spans="1:16" x14ac:dyDescent="0.15">
      <c r="A41" s="5">
        <v>20</v>
      </c>
      <c r="B41" s="5">
        <v>39</v>
      </c>
      <c r="D41">
        <v>830.87701736465999</v>
      </c>
      <c r="E41">
        <v>188.56935648621001</v>
      </c>
      <c r="F41">
        <v>122.06624151409</v>
      </c>
      <c r="G41">
        <v>104.23513680313</v>
      </c>
      <c r="I41" s="6">
        <f t="shared" si="0"/>
        <v>708.81077585057005</v>
      </c>
      <c r="J41" s="6">
        <f t="shared" si="0"/>
        <v>84.334219683080008</v>
      </c>
      <c r="K41" s="6">
        <f t="shared" si="2"/>
        <v>607.60971223087404</v>
      </c>
      <c r="L41" s="7">
        <f t="shared" si="1"/>
        <v>7.2047825249846822</v>
      </c>
      <c r="M41" s="7">
        <f t="shared" si="3"/>
        <v>7.237609202801786</v>
      </c>
      <c r="P41" s="5">
        <f t="shared" si="4"/>
        <v>2.0193296768566391</v>
      </c>
    </row>
    <row r="42" spans="1:16" x14ac:dyDescent="0.15">
      <c r="A42" s="5">
        <v>20.5</v>
      </c>
      <c r="B42" s="5">
        <v>40</v>
      </c>
      <c r="D42">
        <v>836.72175689479002</v>
      </c>
      <c r="E42">
        <v>189.30725229826001</v>
      </c>
      <c r="F42">
        <v>122.04443530138001</v>
      </c>
      <c r="G42">
        <v>104.10162518</v>
      </c>
      <c r="I42" s="6">
        <f t="shared" si="0"/>
        <v>714.67732159341006</v>
      </c>
      <c r="J42" s="6">
        <f t="shared" si="0"/>
        <v>85.205627118260011</v>
      </c>
      <c r="K42" s="6">
        <f t="shared" si="2"/>
        <v>612.43056905149808</v>
      </c>
      <c r="L42" s="7">
        <f t="shared" si="1"/>
        <v>7.1876775016453225</v>
      </c>
      <c r="M42" s="7">
        <f t="shared" si="3"/>
        <v>7.2213248464078541</v>
      </c>
      <c r="P42" s="5">
        <f t="shared" si="4"/>
        <v>1.7771234743603082</v>
      </c>
    </row>
    <row r="43" spans="1:16" x14ac:dyDescent="0.15">
      <c r="A43" s="5">
        <v>21</v>
      </c>
      <c r="B43" s="5">
        <v>41</v>
      </c>
      <c r="D43">
        <v>827.40510725230001</v>
      </c>
      <c r="E43">
        <v>189.00796731359</v>
      </c>
      <c r="F43">
        <v>122.26352602345</v>
      </c>
      <c r="G43">
        <v>104.29129808681</v>
      </c>
      <c r="I43" s="6">
        <f t="shared" si="0"/>
        <v>705.14158122884999</v>
      </c>
      <c r="J43" s="6">
        <f t="shared" si="0"/>
        <v>84.716669226779999</v>
      </c>
      <c r="K43" s="6">
        <f t="shared" si="2"/>
        <v>603.48157815671402</v>
      </c>
      <c r="L43" s="7">
        <f t="shared" si="1"/>
        <v>7.1235281517175837</v>
      </c>
      <c r="M43" s="7">
        <f t="shared" si="3"/>
        <v>7.1579961634255422</v>
      </c>
      <c r="P43" s="5">
        <f t="shared" si="4"/>
        <v>0.86877215964134835</v>
      </c>
    </row>
    <row r="44" spans="1:16" x14ac:dyDescent="0.15">
      <c r="A44" s="5">
        <v>21.5</v>
      </c>
      <c r="B44" s="5">
        <v>42</v>
      </c>
      <c r="D44">
        <v>820.44800817160001</v>
      </c>
      <c r="E44">
        <v>187.60694586312999</v>
      </c>
      <c r="F44">
        <v>122.28348076528</v>
      </c>
      <c r="G44">
        <v>104.15140917507</v>
      </c>
      <c r="I44" s="6">
        <f t="shared" si="0"/>
        <v>698.16452740631996</v>
      </c>
      <c r="J44" s="6">
        <f t="shared" si="0"/>
        <v>83.455536688059993</v>
      </c>
      <c r="K44" s="6">
        <f t="shared" si="2"/>
        <v>598.01788338064796</v>
      </c>
      <c r="L44" s="7">
        <f t="shared" si="1"/>
        <v>7.1657065200589205</v>
      </c>
      <c r="M44" s="7">
        <f t="shared" si="3"/>
        <v>7.2009951987123069</v>
      </c>
      <c r="P44" s="5">
        <f t="shared" si="4"/>
        <v>1.4660155670758956</v>
      </c>
    </row>
    <row r="45" spans="1:16" x14ac:dyDescent="0.15">
      <c r="A45" s="5">
        <v>22</v>
      </c>
      <c r="B45" s="5">
        <v>43</v>
      </c>
      <c r="D45">
        <v>812.60163432074</v>
      </c>
      <c r="E45">
        <v>187.73340143003</v>
      </c>
      <c r="F45">
        <v>122.29520674758</v>
      </c>
      <c r="G45">
        <v>104.26105739560001</v>
      </c>
      <c r="I45" s="6">
        <f t="shared" si="0"/>
        <v>690.30642757316002</v>
      </c>
      <c r="J45" s="6">
        <f t="shared" si="0"/>
        <v>83.472344034429995</v>
      </c>
      <c r="K45" s="6">
        <f t="shared" si="2"/>
        <v>590.13961473184406</v>
      </c>
      <c r="L45" s="7">
        <f t="shared" si="1"/>
        <v>7.0698819058972164</v>
      </c>
      <c r="M45" s="7">
        <f t="shared" si="3"/>
        <v>7.1059912514960306</v>
      </c>
      <c r="P45" s="5">
        <f t="shared" si="4"/>
        <v>0.1091442292638974</v>
      </c>
    </row>
    <row r="46" spans="1:16" x14ac:dyDescent="0.15">
      <c r="A46" s="5">
        <v>22.5</v>
      </c>
      <c r="B46" s="5">
        <v>44</v>
      </c>
      <c r="D46">
        <v>813.65617977527995</v>
      </c>
      <c r="E46">
        <v>187.37548518897</v>
      </c>
      <c r="F46">
        <v>122.12672289651999</v>
      </c>
      <c r="G46">
        <v>104.15284920798</v>
      </c>
      <c r="I46" s="6">
        <f t="shared" si="0"/>
        <v>691.5294568787599</v>
      </c>
      <c r="J46" s="6">
        <f t="shared" si="0"/>
        <v>83.222635980990006</v>
      </c>
      <c r="K46" s="6">
        <f t="shared" si="2"/>
        <v>591.66229370157191</v>
      </c>
      <c r="L46" s="7">
        <f t="shared" si="1"/>
        <v>7.1093914140946151</v>
      </c>
      <c r="M46" s="7">
        <f t="shared" si="3"/>
        <v>7.1463214266388562</v>
      </c>
      <c r="P46" s="5">
        <f t="shared" si="4"/>
        <v>0.66859672185241581</v>
      </c>
    </row>
    <row r="47" spans="1:16" x14ac:dyDescent="0.15">
      <c r="A47" s="5">
        <v>23</v>
      </c>
      <c r="B47" s="5">
        <v>45</v>
      </c>
      <c r="D47">
        <v>806.60490296220996</v>
      </c>
      <c r="E47">
        <v>187.42512768130999</v>
      </c>
      <c r="F47">
        <v>122.23122814236</v>
      </c>
      <c r="G47">
        <v>104.13947747377</v>
      </c>
      <c r="I47" s="6">
        <f t="shared" si="0"/>
        <v>684.37367481984995</v>
      </c>
      <c r="J47" s="6">
        <f t="shared" si="0"/>
        <v>83.285650207539987</v>
      </c>
      <c r="K47" s="6">
        <f t="shared" si="2"/>
        <v>584.43089457080191</v>
      </c>
      <c r="L47" s="7">
        <f t="shared" si="1"/>
        <v>7.0171859511747252</v>
      </c>
      <c r="M47" s="7">
        <f t="shared" si="3"/>
        <v>7.0549366306643941</v>
      </c>
      <c r="P47" s="5">
        <f t="shared" si="4"/>
        <v>-0.63702763072322577</v>
      </c>
    </row>
    <row r="48" spans="1:16" x14ac:dyDescent="0.15">
      <c r="A48" s="5">
        <v>23.5</v>
      </c>
      <c r="B48" s="5">
        <v>46</v>
      </c>
      <c r="D48">
        <v>812.81541291905</v>
      </c>
      <c r="E48">
        <v>188.35200327064999</v>
      </c>
      <c r="F48">
        <v>122.00246862785001</v>
      </c>
      <c r="G48">
        <v>104.17959267640001</v>
      </c>
      <c r="I48" s="6">
        <f t="shared" si="0"/>
        <v>690.81294429119998</v>
      </c>
      <c r="J48" s="6">
        <f t="shared" si="0"/>
        <v>84.172410594249982</v>
      </c>
      <c r="K48" s="6">
        <f t="shared" si="2"/>
        <v>589.80605157809998</v>
      </c>
      <c r="L48" s="7">
        <f t="shared" si="1"/>
        <v>7.0071184538273288</v>
      </c>
      <c r="M48" s="7">
        <f t="shared" si="3"/>
        <v>7.0456898002624255</v>
      </c>
      <c r="P48" s="5">
        <f t="shared" si="4"/>
        <v>-0.7795828469762105</v>
      </c>
    </row>
    <row r="49" spans="1:25" x14ac:dyDescent="0.15">
      <c r="A49" s="5">
        <v>24</v>
      </c>
      <c r="B49" s="5">
        <v>47</v>
      </c>
      <c r="D49">
        <v>821.86672117743001</v>
      </c>
      <c r="E49">
        <v>189.44910057236001</v>
      </c>
      <c r="F49">
        <v>122.4610162518</v>
      </c>
      <c r="G49">
        <v>104.21621065623999</v>
      </c>
      <c r="I49" s="6">
        <f t="shared" si="0"/>
        <v>699.40570492563006</v>
      </c>
      <c r="J49" s="6">
        <f t="shared" si="0"/>
        <v>85.232889916120016</v>
      </c>
      <c r="K49" s="6">
        <f t="shared" si="2"/>
        <v>597.12623702628605</v>
      </c>
      <c r="L49" s="7">
        <f t="shared" si="1"/>
        <v>7.0058194391148074</v>
      </c>
      <c r="M49" s="7">
        <f t="shared" si="3"/>
        <v>7.045211452495332</v>
      </c>
      <c r="P49" s="5">
        <f t="shared" si="4"/>
        <v>-0.79797682483081411</v>
      </c>
    </row>
    <row r="50" spans="1:25" x14ac:dyDescent="0.15">
      <c r="A50" s="5">
        <v>24.5</v>
      </c>
      <c r="B50" s="5">
        <v>48</v>
      </c>
      <c r="D50">
        <v>807.13021259199002</v>
      </c>
      <c r="E50">
        <v>186.87101390025001</v>
      </c>
      <c r="F50">
        <v>122.13351162312</v>
      </c>
      <c r="G50">
        <v>104.23883974491</v>
      </c>
      <c r="I50" s="6">
        <f t="shared" si="0"/>
        <v>684.99670096887007</v>
      </c>
      <c r="J50" s="6">
        <f t="shared" si="0"/>
        <v>82.63217415534001</v>
      </c>
      <c r="K50" s="6">
        <f t="shared" si="2"/>
        <v>585.83809198246206</v>
      </c>
      <c r="L50" s="7">
        <f t="shared" si="1"/>
        <v>7.0897092805660247</v>
      </c>
      <c r="M50" s="7">
        <f t="shared" si="3"/>
        <v>7.1299219608919762</v>
      </c>
      <c r="P50" s="5">
        <f t="shared" si="4"/>
        <v>0.38989877889105695</v>
      </c>
    </row>
    <row r="51" spans="1:25" x14ac:dyDescent="0.15">
      <c r="A51" s="5">
        <v>25</v>
      </c>
      <c r="B51" s="5">
        <v>49</v>
      </c>
      <c r="D51">
        <v>826.96034341783002</v>
      </c>
      <c r="E51">
        <v>190.29231398201</v>
      </c>
      <c r="F51">
        <v>122.45155317836</v>
      </c>
      <c r="G51">
        <v>104.30281835013</v>
      </c>
      <c r="I51" s="6">
        <f t="shared" si="0"/>
        <v>704.50879023947004</v>
      </c>
      <c r="J51" s="6">
        <f t="shared" si="0"/>
        <v>85.989495631880004</v>
      </c>
      <c r="K51" s="6">
        <f t="shared" si="2"/>
        <v>601.32139548121404</v>
      </c>
      <c r="L51" s="7">
        <f t="shared" si="1"/>
        <v>6.9929633970114642</v>
      </c>
      <c r="M51" s="7">
        <f t="shared" si="3"/>
        <v>7.0339967442828435</v>
      </c>
      <c r="P51" s="5">
        <f t="shared" si="4"/>
        <v>-0.98001768354268914</v>
      </c>
    </row>
    <row r="52" spans="1:25" x14ac:dyDescent="0.15">
      <c r="A52" s="5">
        <v>25.5</v>
      </c>
      <c r="B52" s="5">
        <v>50</v>
      </c>
      <c r="D52">
        <v>834.75020441537004</v>
      </c>
      <c r="E52">
        <v>191.88082583810001</v>
      </c>
      <c r="F52">
        <v>122.23842830693</v>
      </c>
      <c r="G52">
        <v>104.33614482617</v>
      </c>
      <c r="I52" s="6">
        <f t="shared" si="0"/>
        <v>712.51177610844002</v>
      </c>
      <c r="J52" s="6">
        <f t="shared" si="0"/>
        <v>87.54468101193001</v>
      </c>
      <c r="K52" s="6">
        <f t="shared" si="2"/>
        <v>607.45815889412404</v>
      </c>
      <c r="L52" s="7">
        <f t="shared" si="1"/>
        <v>6.9388357107765763</v>
      </c>
      <c r="M52" s="7">
        <f t="shared" si="3"/>
        <v>6.9806897249933835</v>
      </c>
      <c r="P52" s="5">
        <f t="shared" si="4"/>
        <v>-1.7464627840704416</v>
      </c>
    </row>
    <row r="53" spans="1:25" x14ac:dyDescent="0.15">
      <c r="A53" s="5">
        <v>26</v>
      </c>
      <c r="B53" s="5">
        <v>51</v>
      </c>
      <c r="D53">
        <v>825.03904333605999</v>
      </c>
      <c r="E53">
        <v>190.51062959935001</v>
      </c>
      <c r="F53">
        <v>122.4338613454</v>
      </c>
      <c r="G53">
        <v>104.37276280601</v>
      </c>
      <c r="I53" s="6">
        <f t="shared" si="0"/>
        <v>702.60518199065996</v>
      </c>
      <c r="J53" s="6">
        <f t="shared" si="0"/>
        <v>86.13786679334001</v>
      </c>
      <c r="K53" s="6">
        <f t="shared" si="2"/>
        <v>599.23974183865198</v>
      </c>
      <c r="L53" s="7">
        <f t="shared" si="1"/>
        <v>6.9567515907531607</v>
      </c>
      <c r="M53" s="7">
        <f t="shared" si="3"/>
        <v>6.9994262719153957</v>
      </c>
      <c r="P53" s="5">
        <f t="shared" si="4"/>
        <v>-1.4927748955819484</v>
      </c>
      <c r="S53" s="8"/>
      <c r="U53" s="13"/>
    </row>
    <row r="54" spans="1:25" x14ac:dyDescent="0.15">
      <c r="A54" s="5">
        <v>26.5</v>
      </c>
      <c r="B54" s="5">
        <v>52</v>
      </c>
      <c r="D54">
        <v>819.76839738347996</v>
      </c>
      <c r="E54">
        <v>188.97281275552001</v>
      </c>
      <c r="F54">
        <v>122.62723719399</v>
      </c>
      <c r="G54">
        <v>104.17918123843</v>
      </c>
      <c r="I54" s="6">
        <f t="shared" si="0"/>
        <v>697.14116018948994</v>
      </c>
      <c r="J54" s="6">
        <f t="shared" si="0"/>
        <v>84.793631517090006</v>
      </c>
      <c r="K54" s="6">
        <f t="shared" si="2"/>
        <v>595.38880236898194</v>
      </c>
      <c r="L54" s="7">
        <f t="shared" si="1"/>
        <v>7.0216216915887415</v>
      </c>
      <c r="M54" s="7">
        <f t="shared" si="3"/>
        <v>7.0651170396964034</v>
      </c>
      <c r="P54" s="5">
        <f t="shared" si="4"/>
        <v>-0.57421778711043114</v>
      </c>
      <c r="S54" s="8"/>
    </row>
    <row r="55" spans="1:25" x14ac:dyDescent="0.15">
      <c r="A55" s="5">
        <v>27</v>
      </c>
      <c r="B55" s="5">
        <v>53</v>
      </c>
      <c r="D55">
        <v>821.89165985282</v>
      </c>
      <c r="E55">
        <v>190.53699918234</v>
      </c>
      <c r="F55">
        <v>122.56984159638</v>
      </c>
      <c r="G55">
        <v>104.29746965645001</v>
      </c>
      <c r="I55" s="6">
        <f t="shared" si="0"/>
        <v>699.32181825644</v>
      </c>
      <c r="J55" s="6">
        <f t="shared" si="0"/>
        <v>86.239529525889992</v>
      </c>
      <c r="K55" s="6">
        <f t="shared" si="2"/>
        <v>595.83438282537202</v>
      </c>
      <c r="L55" s="7">
        <f t="shared" si="1"/>
        <v>6.9090634666147661</v>
      </c>
      <c r="M55" s="7">
        <f t="shared" si="3"/>
        <v>6.9533794816678558</v>
      </c>
      <c r="P55" s="5">
        <f t="shared" si="4"/>
        <v>-2.1680361461852189</v>
      </c>
      <c r="S55" s="8"/>
    </row>
    <row r="56" spans="1:25" x14ac:dyDescent="0.15">
      <c r="A56" s="5">
        <v>27.5</v>
      </c>
      <c r="B56" s="5">
        <v>54</v>
      </c>
      <c r="D56">
        <v>816.99202780048995</v>
      </c>
      <c r="E56">
        <v>189.73282910875</v>
      </c>
      <c r="F56">
        <v>122.15716930673</v>
      </c>
      <c r="G56">
        <v>104.32277309196</v>
      </c>
      <c r="I56" s="6">
        <f t="shared" si="0"/>
        <v>694.83485849375995</v>
      </c>
      <c r="J56" s="6">
        <f t="shared" si="0"/>
        <v>85.410056016789994</v>
      </c>
      <c r="K56" s="6">
        <f t="shared" si="2"/>
        <v>592.34279127361197</v>
      </c>
      <c r="L56" s="7">
        <f t="shared" si="1"/>
        <v>6.9352816155180674</v>
      </c>
      <c r="M56" s="7">
        <f t="shared" si="3"/>
        <v>6.9804182975165849</v>
      </c>
      <c r="P56" s="5">
        <f t="shared" si="4"/>
        <v>-1.7967885801126398</v>
      </c>
      <c r="S56" s="8"/>
    </row>
    <row r="57" spans="1:25" x14ac:dyDescent="0.15">
      <c r="A57" s="5">
        <v>28</v>
      </c>
      <c r="B57" s="5">
        <v>55</v>
      </c>
      <c r="D57">
        <v>808.23098937040004</v>
      </c>
      <c r="E57">
        <v>188.64227309894</v>
      </c>
      <c r="F57">
        <v>122.71034766509</v>
      </c>
      <c r="G57">
        <v>104.10018514709</v>
      </c>
      <c r="I57" s="6">
        <f t="shared" si="0"/>
        <v>685.52064170531003</v>
      </c>
      <c r="J57" s="6">
        <f t="shared" si="0"/>
        <v>84.542087951849993</v>
      </c>
      <c r="K57" s="6">
        <f t="shared" si="2"/>
        <v>584.07013616309007</v>
      </c>
      <c r="L57" s="7">
        <f t="shared" si="1"/>
        <v>6.9086315504265841</v>
      </c>
      <c r="M57" s="7">
        <f t="shared" si="3"/>
        <v>6.9545888993705294</v>
      </c>
      <c r="P57" s="5">
        <f t="shared" si="4"/>
        <v>-2.1741520559773764</v>
      </c>
      <c r="S57" s="8"/>
    </row>
    <row r="58" spans="1:25" x14ac:dyDescent="0.15">
      <c r="A58" s="5">
        <v>28.5</v>
      </c>
      <c r="B58" s="5">
        <v>56</v>
      </c>
      <c r="D58">
        <v>812.08237939492994</v>
      </c>
      <c r="E58">
        <v>188.9517579722</v>
      </c>
      <c r="F58">
        <v>122.44538160872</v>
      </c>
      <c r="G58">
        <v>104.33840773503</v>
      </c>
      <c r="I58" s="6">
        <f t="shared" si="0"/>
        <v>689.63699778620992</v>
      </c>
      <c r="J58" s="6">
        <f t="shared" si="0"/>
        <v>84.613350237169996</v>
      </c>
      <c r="K58" s="6">
        <f t="shared" si="2"/>
        <v>588.10097750160594</v>
      </c>
      <c r="L58" s="7">
        <f t="shared" si="1"/>
        <v>6.9504513868457805</v>
      </c>
      <c r="M58" s="7">
        <f t="shared" si="3"/>
        <v>6.9972294027351527</v>
      </c>
      <c r="P58" s="5">
        <f t="shared" si="4"/>
        <v>-1.5819854411091108</v>
      </c>
      <c r="S58" s="8"/>
    </row>
    <row r="59" spans="1:25" x14ac:dyDescent="0.15">
      <c r="A59" s="5">
        <v>29</v>
      </c>
      <c r="B59" s="5">
        <v>57</v>
      </c>
      <c r="D59">
        <v>794.62040065412998</v>
      </c>
      <c r="E59">
        <v>186.64901880620999</v>
      </c>
      <c r="F59">
        <v>122.5677844065</v>
      </c>
      <c r="G59">
        <v>104.36165398065999</v>
      </c>
      <c r="I59" s="6">
        <f t="shared" si="0"/>
        <v>672.05261624763</v>
      </c>
      <c r="J59" s="6">
        <f t="shared" si="0"/>
        <v>82.28736482555</v>
      </c>
      <c r="K59" s="6">
        <f t="shared" si="2"/>
        <v>573.30777845697003</v>
      </c>
      <c r="L59" s="7">
        <f t="shared" si="1"/>
        <v>6.9671422784334869</v>
      </c>
      <c r="M59" s="7">
        <f t="shared" si="3"/>
        <v>7.0147409612682869</v>
      </c>
      <c r="P59" s="5">
        <f t="shared" si="4"/>
        <v>-1.3456433217485384</v>
      </c>
      <c r="R59" s="3"/>
      <c r="S59" s="8"/>
    </row>
    <row r="60" spans="1:25" x14ac:dyDescent="0.15">
      <c r="A60" s="5">
        <v>29.5</v>
      </c>
      <c r="B60" s="5">
        <v>58</v>
      </c>
      <c r="D60">
        <v>798.42641046607002</v>
      </c>
      <c r="E60">
        <v>188.04721995093999</v>
      </c>
      <c r="F60">
        <v>122.68792429541</v>
      </c>
      <c r="G60">
        <v>104.30713844888</v>
      </c>
      <c r="I60" s="6">
        <f t="shared" si="0"/>
        <v>675.73848617066005</v>
      </c>
      <c r="J60" s="6">
        <f t="shared" si="0"/>
        <v>83.740081502059994</v>
      </c>
      <c r="K60" s="6">
        <f t="shared" si="2"/>
        <v>575.25038836818806</v>
      </c>
      <c r="L60" s="7">
        <f t="shared" si="1"/>
        <v>6.8694749043686683</v>
      </c>
      <c r="M60" s="7">
        <f t="shared" si="3"/>
        <v>6.9178942541488961</v>
      </c>
      <c r="P60" s="5">
        <f t="shared" si="4"/>
        <v>-2.728608039814445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841.37910630483998</v>
      </c>
      <c r="E61">
        <v>194.25117322995001</v>
      </c>
      <c r="F61">
        <v>122.62497428512999</v>
      </c>
      <c r="G61">
        <v>104.23781114997</v>
      </c>
      <c r="I61" s="6">
        <f t="shared" si="0"/>
        <v>718.75413201971003</v>
      </c>
      <c r="J61" s="6">
        <f t="shared" si="0"/>
        <v>90.013362079980013</v>
      </c>
      <c r="K61" s="6">
        <f t="shared" si="2"/>
        <v>610.73809752373404</v>
      </c>
      <c r="L61" s="7">
        <f t="shared" si="1"/>
        <v>6.7849715132412447</v>
      </c>
      <c r="M61" s="7">
        <f t="shared" si="3"/>
        <v>6.8342115299669004</v>
      </c>
      <c r="P61" s="5">
        <f t="shared" si="4"/>
        <v>-3.9251714736648387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848.30299938788005</v>
      </c>
      <c r="E62">
        <v>195.67516833299001</v>
      </c>
      <c r="F62">
        <v>122.45916478091</v>
      </c>
      <c r="G62">
        <v>104.37523143385999</v>
      </c>
      <c r="I62" s="6">
        <f t="shared" si="0"/>
        <v>725.84383460697006</v>
      </c>
      <c r="J62" s="6">
        <f t="shared" si="0"/>
        <v>91.299936899130017</v>
      </c>
      <c r="K62" s="6">
        <f t="shared" si="2"/>
        <v>616.28391032801403</v>
      </c>
      <c r="L62" s="7">
        <f t="shared" si="1"/>
        <v>6.7501022592041515</v>
      </c>
      <c r="M62" s="7">
        <f t="shared" si="3"/>
        <v>6.8001629428752342</v>
      </c>
      <c r="P62" s="5">
        <f t="shared" si="4"/>
        <v>-4.418918219088475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841.95388696185</v>
      </c>
      <c r="E63">
        <v>194.39889818404001</v>
      </c>
      <c r="F63">
        <v>122.73709113351001</v>
      </c>
      <c r="G63">
        <v>104.22176506892001</v>
      </c>
      <c r="I63" s="6">
        <f t="shared" si="0"/>
        <v>719.21679582833997</v>
      </c>
      <c r="J63" s="6">
        <f t="shared" si="0"/>
        <v>90.17713311512</v>
      </c>
      <c r="K63" s="6">
        <f t="shared" si="2"/>
        <v>611.00423609019595</v>
      </c>
      <c r="L63" s="7">
        <f t="shared" si="1"/>
        <v>6.7756005872374407</v>
      </c>
      <c r="M63" s="7">
        <f t="shared" si="3"/>
        <v>6.8264819378539512</v>
      </c>
      <c r="P63" s="5">
        <f t="shared" si="4"/>
        <v>-4.0578632774832393</v>
      </c>
      <c r="R63" s="5">
        <v>-13</v>
      </c>
    </row>
    <row r="64" spans="1:25" x14ac:dyDescent="0.15">
      <c r="A64" s="5">
        <v>31.5</v>
      </c>
      <c r="B64" s="5">
        <v>62</v>
      </c>
      <c r="D64">
        <v>775.59498061620002</v>
      </c>
      <c r="E64">
        <v>185.94246072230001</v>
      </c>
      <c r="F64">
        <v>122.47500514298</v>
      </c>
      <c r="G64">
        <v>104.24439415758</v>
      </c>
      <c r="I64" s="6">
        <f t="shared" si="0"/>
        <v>653.11997547322005</v>
      </c>
      <c r="J64" s="6">
        <f t="shared" si="0"/>
        <v>81.698066564720008</v>
      </c>
      <c r="K64" s="6">
        <f t="shared" si="2"/>
        <v>555.08229559555605</v>
      </c>
      <c r="L64" s="7">
        <f t="shared" si="1"/>
        <v>6.7943137326980434</v>
      </c>
      <c r="M64" s="7">
        <f t="shared" si="3"/>
        <v>6.8460157502599817</v>
      </c>
      <c r="P64" s="5">
        <f t="shared" si="4"/>
        <v>-3.7928861529946336</v>
      </c>
      <c r="R64" s="5">
        <v>-13</v>
      </c>
      <c r="U64" s="40">
        <v>20</v>
      </c>
      <c r="V64" s="7">
        <f t="shared" ref="V64:V83" si="5">L41</f>
        <v>7.2047825249846822</v>
      </c>
      <c r="X64" s="40"/>
      <c r="Y64" s="7"/>
    </row>
    <row r="65" spans="1:25" x14ac:dyDescent="0.15">
      <c r="A65" s="5">
        <v>32</v>
      </c>
      <c r="B65" s="5">
        <v>63</v>
      </c>
      <c r="D65">
        <v>762.51622117935005</v>
      </c>
      <c r="E65">
        <v>185.01489491940001</v>
      </c>
      <c r="F65">
        <v>122.89343756429</v>
      </c>
      <c r="G65">
        <v>104.33449907427</v>
      </c>
      <c r="I65" s="6">
        <f t="shared" si="0"/>
        <v>639.62278361506003</v>
      </c>
      <c r="J65" s="6">
        <f t="shared" si="0"/>
        <v>80.680395845130008</v>
      </c>
      <c r="K65" s="6">
        <f t="shared" si="2"/>
        <v>542.806308600904</v>
      </c>
      <c r="L65" s="7">
        <f t="shared" si="1"/>
        <v>6.7278587681057918</v>
      </c>
      <c r="M65" s="7">
        <f t="shared" si="3"/>
        <v>6.7803814526131578</v>
      </c>
      <c r="P65" s="5">
        <f t="shared" si="4"/>
        <v>-4.733884846277908</v>
      </c>
      <c r="R65" s="5">
        <v>-13</v>
      </c>
      <c r="U65" s="5">
        <v>20.5</v>
      </c>
      <c r="V65" s="7">
        <f t="shared" si="5"/>
        <v>7.1876775016453225</v>
      </c>
      <c r="Y65" s="7"/>
    </row>
    <row r="66" spans="1:25" x14ac:dyDescent="0.15">
      <c r="A66" s="5">
        <v>32.5</v>
      </c>
      <c r="B66" s="5">
        <v>64</v>
      </c>
      <c r="D66">
        <v>791.64007345439995</v>
      </c>
      <c r="E66">
        <v>188.10875331565001</v>
      </c>
      <c r="F66">
        <v>122.91380374409</v>
      </c>
      <c r="G66">
        <v>104.36576836042001</v>
      </c>
      <c r="I66" s="6">
        <f t="shared" ref="I66:J129" si="6">D66-F66</f>
        <v>668.72626971030991</v>
      </c>
      <c r="J66" s="6">
        <f t="shared" si="6"/>
        <v>83.74298495523</v>
      </c>
      <c r="K66" s="6">
        <f t="shared" si="2"/>
        <v>568.23468776403388</v>
      </c>
      <c r="L66" s="7">
        <f t="shared" ref="L66:L129" si="7">K66/J66</f>
        <v>6.7854601560694183</v>
      </c>
      <c r="M66" s="7">
        <f t="shared" si="3"/>
        <v>6.8388035075222113</v>
      </c>
      <c r="P66" s="5">
        <f t="shared" si="4"/>
        <v>-3.9182523177279589</v>
      </c>
      <c r="R66" s="5">
        <v>-13</v>
      </c>
      <c r="U66" s="5">
        <v>21</v>
      </c>
      <c r="V66" s="7">
        <f t="shared" si="5"/>
        <v>7.1235281517175837</v>
      </c>
      <c r="Y66" s="7"/>
    </row>
    <row r="67" spans="1:25" x14ac:dyDescent="0.15">
      <c r="A67" s="5">
        <v>33</v>
      </c>
      <c r="B67" s="5">
        <v>65</v>
      </c>
      <c r="D67">
        <v>833.19547031217996</v>
      </c>
      <c r="E67">
        <v>191.94796980208</v>
      </c>
      <c r="F67">
        <v>122.86895700473001</v>
      </c>
      <c r="G67">
        <v>104.22608516766</v>
      </c>
      <c r="I67" s="6">
        <f t="shared" si="6"/>
        <v>710.32651330745</v>
      </c>
      <c r="J67" s="6">
        <f t="shared" si="6"/>
        <v>87.721884634419993</v>
      </c>
      <c r="K67" s="6">
        <f t="shared" ref="K67:K130" si="8">I67-1.2*J67</f>
        <v>605.06025174614604</v>
      </c>
      <c r="L67" s="7">
        <f t="shared" si="7"/>
        <v>6.897483498761205</v>
      </c>
      <c r="M67" s="7">
        <f t="shared" ref="M67:M130" si="9">L67+ABS($N$2)*A67</f>
        <v>6.9516475171594259</v>
      </c>
      <c r="P67" s="5">
        <f t="shared" ref="P67:P130" si="10">(L67-$O$2)/$O$2*100</f>
        <v>-2.3320078627503018</v>
      </c>
      <c r="R67" s="5">
        <v>-13</v>
      </c>
      <c r="U67" s="5">
        <v>21.5</v>
      </c>
      <c r="V67" s="7">
        <f t="shared" si="5"/>
        <v>7.1657065200589205</v>
      </c>
      <c r="Y67" s="7"/>
    </row>
    <row r="68" spans="1:25" x14ac:dyDescent="0.15">
      <c r="A68" s="5">
        <v>33.5</v>
      </c>
      <c r="B68" s="5">
        <v>66</v>
      </c>
      <c r="D68">
        <v>835.56743521730004</v>
      </c>
      <c r="E68">
        <v>190.13262599469999</v>
      </c>
      <c r="F68">
        <v>122.91915243776999</v>
      </c>
      <c r="G68">
        <v>104.45875334293</v>
      </c>
      <c r="I68" s="6">
        <f t="shared" si="6"/>
        <v>712.64828277953006</v>
      </c>
      <c r="J68" s="6">
        <f t="shared" si="6"/>
        <v>85.673872651769997</v>
      </c>
      <c r="K68" s="6">
        <f t="shared" si="8"/>
        <v>609.83963559740607</v>
      </c>
      <c r="L68" s="7">
        <f t="shared" si="7"/>
        <v>7.1181518556556922</v>
      </c>
      <c r="M68" s="7">
        <f t="shared" si="9"/>
        <v>7.1731365409993408</v>
      </c>
      <c r="P68" s="5">
        <f t="shared" si="10"/>
        <v>0.79264409908206579</v>
      </c>
      <c r="R68" s="5">
        <v>-13</v>
      </c>
      <c r="U68" s="5">
        <v>22</v>
      </c>
      <c r="V68" s="7">
        <f t="shared" si="5"/>
        <v>7.0698819058972164</v>
      </c>
      <c r="Y68" s="7"/>
    </row>
    <row r="69" spans="1:25" x14ac:dyDescent="0.15">
      <c r="A69" s="5">
        <v>34</v>
      </c>
      <c r="B69" s="5">
        <v>67</v>
      </c>
      <c r="D69">
        <v>856.42338298307004</v>
      </c>
      <c r="E69">
        <v>189.30565190777</v>
      </c>
      <c r="F69">
        <v>122.90475210862</v>
      </c>
      <c r="G69">
        <v>104.30446410204</v>
      </c>
      <c r="I69" s="6">
        <f t="shared" si="6"/>
        <v>733.51863087445008</v>
      </c>
      <c r="J69" s="6">
        <f t="shared" si="6"/>
        <v>85.001187805729998</v>
      </c>
      <c r="K69" s="6">
        <f t="shared" si="8"/>
        <v>631.51720550757409</v>
      </c>
      <c r="L69" s="7">
        <f t="shared" si="7"/>
        <v>7.429510361089366</v>
      </c>
      <c r="M69" s="7">
        <f t="shared" si="9"/>
        <v>7.4853157133784425</v>
      </c>
      <c r="P69" s="5">
        <f t="shared" si="10"/>
        <v>5.2014636440687978</v>
      </c>
      <c r="R69" s="5">
        <v>-13</v>
      </c>
      <c r="U69" s="5">
        <v>22.5</v>
      </c>
      <c r="V69" s="7">
        <f t="shared" si="5"/>
        <v>7.1093914140946151</v>
      </c>
      <c r="Y69" s="7"/>
    </row>
    <row r="70" spans="1:25" x14ac:dyDescent="0.15">
      <c r="A70" s="5">
        <v>34.5</v>
      </c>
      <c r="B70" s="5">
        <v>68</v>
      </c>
      <c r="D70">
        <v>849.18669659252998</v>
      </c>
      <c r="E70">
        <v>185.70475413181001</v>
      </c>
      <c r="F70">
        <v>122.95803332648001</v>
      </c>
      <c r="G70">
        <v>104.47603373791</v>
      </c>
      <c r="I70" s="6">
        <f t="shared" si="6"/>
        <v>726.22866326605003</v>
      </c>
      <c r="J70" s="6">
        <f t="shared" si="6"/>
        <v>81.228720393900005</v>
      </c>
      <c r="K70" s="6">
        <f t="shared" si="8"/>
        <v>628.75419879337005</v>
      </c>
      <c r="L70" s="7">
        <f t="shared" si="7"/>
        <v>7.7405404854880286</v>
      </c>
      <c r="M70" s="7">
        <f t="shared" si="9"/>
        <v>7.797166504722532</v>
      </c>
      <c r="P70" s="5">
        <f t="shared" si="10"/>
        <v>9.6056333314152411</v>
      </c>
      <c r="R70" s="5">
        <v>-13</v>
      </c>
      <c r="U70" s="5">
        <v>23</v>
      </c>
      <c r="V70" s="7">
        <f t="shared" si="5"/>
        <v>7.0171859511747252</v>
      </c>
      <c r="Y70" s="7"/>
    </row>
    <row r="71" spans="1:25" x14ac:dyDescent="0.15">
      <c r="A71" s="5">
        <v>35</v>
      </c>
      <c r="B71" s="5">
        <v>69</v>
      </c>
      <c r="D71">
        <v>872.58763517650004</v>
      </c>
      <c r="E71">
        <v>186.9600081616</v>
      </c>
      <c r="F71">
        <v>123.19605019543</v>
      </c>
      <c r="G71">
        <v>104.52602345197</v>
      </c>
      <c r="I71" s="6">
        <f t="shared" si="6"/>
        <v>749.39158498107008</v>
      </c>
      <c r="J71" s="6">
        <f t="shared" si="6"/>
        <v>82.433984709629996</v>
      </c>
      <c r="K71" s="6">
        <f t="shared" si="8"/>
        <v>650.47080332951407</v>
      </c>
      <c r="L71" s="7">
        <f t="shared" si="7"/>
        <v>7.890808695233746</v>
      </c>
      <c r="M71" s="7">
        <f t="shared" si="9"/>
        <v>7.9482553814136772</v>
      </c>
      <c r="P71" s="5">
        <f t="shared" si="10"/>
        <v>11.733423028999757</v>
      </c>
      <c r="R71" s="5">
        <v>-13</v>
      </c>
      <c r="U71" s="5">
        <v>23.5</v>
      </c>
      <c r="V71" s="7">
        <f t="shared" si="5"/>
        <v>7.0071184538273288</v>
      </c>
      <c r="Y71" s="7"/>
    </row>
    <row r="72" spans="1:25" x14ac:dyDescent="0.15">
      <c r="A72" s="5">
        <v>35.5</v>
      </c>
      <c r="B72" s="5">
        <v>70</v>
      </c>
      <c r="D72">
        <v>871.55029585799002</v>
      </c>
      <c r="E72">
        <v>185.11956743522001</v>
      </c>
      <c r="F72">
        <v>122.98827401769</v>
      </c>
      <c r="G72">
        <v>104.3762600288</v>
      </c>
      <c r="I72" s="6">
        <f t="shared" si="6"/>
        <v>748.56202184030008</v>
      </c>
      <c r="J72" s="6">
        <f t="shared" si="6"/>
        <v>80.743307406420001</v>
      </c>
      <c r="K72" s="6">
        <f t="shared" si="8"/>
        <v>651.67005295259605</v>
      </c>
      <c r="L72" s="7">
        <f t="shared" si="7"/>
        <v>8.0708862924381641</v>
      </c>
      <c r="M72" s="7">
        <f t="shared" si="9"/>
        <v>8.1291536455635232</v>
      </c>
      <c r="P72" s="5">
        <f t="shared" si="10"/>
        <v>14.283312035767912</v>
      </c>
      <c r="R72" s="5">
        <v>-13</v>
      </c>
      <c r="U72" s="5">
        <v>24</v>
      </c>
      <c r="V72" s="7">
        <f t="shared" si="5"/>
        <v>7.0058194391148074</v>
      </c>
      <c r="Y72" s="7"/>
    </row>
    <row r="73" spans="1:25" x14ac:dyDescent="0.15">
      <c r="A73" s="5">
        <v>36</v>
      </c>
      <c r="B73" s="5">
        <v>71</v>
      </c>
      <c r="D73">
        <v>888.94450112222</v>
      </c>
      <c r="E73">
        <v>185.48459498061999</v>
      </c>
      <c r="F73">
        <v>123.16807241308</v>
      </c>
      <c r="G73">
        <v>104.56840156346</v>
      </c>
      <c r="I73" s="6">
        <f t="shared" si="6"/>
        <v>765.77642870913996</v>
      </c>
      <c r="J73" s="6">
        <f t="shared" si="6"/>
        <v>80.916193417159988</v>
      </c>
      <c r="K73" s="6">
        <f t="shared" si="8"/>
        <v>668.67699660854794</v>
      </c>
      <c r="L73" s="7">
        <f t="shared" si="7"/>
        <v>8.2638217193585977</v>
      </c>
      <c r="M73" s="7">
        <f t="shared" si="9"/>
        <v>8.3229097394293845</v>
      </c>
      <c r="P73" s="5">
        <f t="shared" si="10"/>
        <v>17.015267213746395</v>
      </c>
      <c r="R73" s="5">
        <v>-13</v>
      </c>
      <c r="U73" s="5">
        <v>24.5</v>
      </c>
      <c r="V73" s="7">
        <f t="shared" si="5"/>
        <v>7.0897092805660247</v>
      </c>
      <c r="Y73" s="7"/>
    </row>
    <row r="74" spans="1:25" x14ac:dyDescent="0.15">
      <c r="A74" s="5">
        <v>36.5</v>
      </c>
      <c r="B74" s="5">
        <v>72</v>
      </c>
      <c r="D74">
        <v>887.61314017546999</v>
      </c>
      <c r="E74">
        <v>184.05203019792</v>
      </c>
      <c r="F74">
        <v>123.28574367413999</v>
      </c>
      <c r="G74">
        <v>104.51388603168</v>
      </c>
      <c r="I74" s="6">
        <f t="shared" si="6"/>
        <v>764.32739650132999</v>
      </c>
      <c r="J74" s="6">
        <f t="shared" si="6"/>
        <v>79.538144166240002</v>
      </c>
      <c r="K74" s="6">
        <f t="shared" si="8"/>
        <v>668.881623501842</v>
      </c>
      <c r="L74" s="7">
        <f t="shared" si="7"/>
        <v>8.4095704081784337</v>
      </c>
      <c r="M74" s="7">
        <f t="shared" si="9"/>
        <v>8.4694790951946484</v>
      </c>
      <c r="P74" s="5">
        <f t="shared" si="10"/>
        <v>19.079060740215404</v>
      </c>
      <c r="R74" s="5">
        <v>-13</v>
      </c>
      <c r="U74" s="5">
        <v>25</v>
      </c>
      <c r="V74" s="7">
        <f t="shared" si="5"/>
        <v>6.9929633970114642</v>
      </c>
      <c r="Y74" s="7"/>
    </row>
    <row r="75" spans="1:25" x14ac:dyDescent="0.15">
      <c r="A75" s="5">
        <v>37</v>
      </c>
      <c r="B75" s="5">
        <v>73</v>
      </c>
      <c r="D75">
        <v>872.74107325036005</v>
      </c>
      <c r="E75">
        <v>180.80595796776001</v>
      </c>
      <c r="F75">
        <v>123.39045463895999</v>
      </c>
      <c r="G75">
        <v>104.59452787492</v>
      </c>
      <c r="I75" s="6">
        <f t="shared" si="6"/>
        <v>749.35061861140002</v>
      </c>
      <c r="J75" s="6">
        <f t="shared" si="6"/>
        <v>76.211430092840004</v>
      </c>
      <c r="K75" s="6">
        <f t="shared" si="8"/>
        <v>657.89690249999205</v>
      </c>
      <c r="L75" s="7">
        <f t="shared" si="7"/>
        <v>8.6325227291831244</v>
      </c>
      <c r="M75" s="7">
        <f t="shared" si="9"/>
        <v>8.6932520831447668</v>
      </c>
      <c r="P75" s="5">
        <f t="shared" si="10"/>
        <v>22.236053509937662</v>
      </c>
      <c r="R75" s="5">
        <v>-13</v>
      </c>
      <c r="U75" s="5">
        <v>25.5</v>
      </c>
      <c r="V75" s="7">
        <f t="shared" si="5"/>
        <v>6.9388357107765763</v>
      </c>
      <c r="Y75" s="7"/>
    </row>
    <row r="76" spans="1:25" x14ac:dyDescent="0.15">
      <c r="A76" s="5">
        <v>37.5</v>
      </c>
      <c r="B76" s="5">
        <v>74</v>
      </c>
      <c r="D76">
        <v>874.06080391756996</v>
      </c>
      <c r="E76">
        <v>179.96245664150001</v>
      </c>
      <c r="F76">
        <v>123.18905574985</v>
      </c>
      <c r="G76">
        <v>104.44270726188</v>
      </c>
      <c r="I76" s="6">
        <f t="shared" si="6"/>
        <v>750.87174816771994</v>
      </c>
      <c r="J76" s="6">
        <f t="shared" si="6"/>
        <v>75.519749379620009</v>
      </c>
      <c r="K76" s="6">
        <f t="shared" si="8"/>
        <v>660.24804891217593</v>
      </c>
      <c r="L76" s="7">
        <f t="shared" si="7"/>
        <v>8.7427203391958361</v>
      </c>
      <c r="M76" s="7">
        <f t="shared" si="9"/>
        <v>8.8042703601029046</v>
      </c>
      <c r="P76" s="5">
        <f t="shared" si="10"/>
        <v>23.796445689230044</v>
      </c>
      <c r="R76" s="5">
        <v>-13</v>
      </c>
      <c r="U76" s="5">
        <v>26</v>
      </c>
      <c r="V76" s="7">
        <f t="shared" si="5"/>
        <v>6.9567515907531607</v>
      </c>
      <c r="Y76" s="7"/>
    </row>
    <row r="77" spans="1:25" x14ac:dyDescent="0.15">
      <c r="A77" s="5">
        <v>38</v>
      </c>
      <c r="B77" s="5">
        <v>75</v>
      </c>
      <c r="D77">
        <v>883.73699245052001</v>
      </c>
      <c r="E77">
        <v>180.33768618649</v>
      </c>
      <c r="F77">
        <v>123.45690187204001</v>
      </c>
      <c r="G77">
        <v>104.49043406705999</v>
      </c>
      <c r="I77" s="6">
        <f t="shared" si="6"/>
        <v>760.28009057847999</v>
      </c>
      <c r="J77" s="6">
        <f t="shared" si="6"/>
        <v>75.84725211943001</v>
      </c>
      <c r="K77" s="6">
        <f t="shared" si="8"/>
        <v>669.26338803516398</v>
      </c>
      <c r="L77" s="7">
        <f t="shared" si="7"/>
        <v>8.823831705614511</v>
      </c>
      <c r="M77" s="7">
        <f t="shared" si="9"/>
        <v>8.8862023934670074</v>
      </c>
      <c r="P77" s="5">
        <f t="shared" si="10"/>
        <v>24.944978237230124</v>
      </c>
      <c r="R77" s="5">
        <v>-13</v>
      </c>
      <c r="U77" s="40">
        <v>26.5</v>
      </c>
      <c r="V77" s="7">
        <f t="shared" si="5"/>
        <v>7.0216216915887415</v>
      </c>
      <c r="Y77" s="7"/>
    </row>
    <row r="78" spans="1:25" x14ac:dyDescent="0.15">
      <c r="A78" s="5">
        <v>38.5</v>
      </c>
      <c r="B78" s="5">
        <v>76</v>
      </c>
      <c r="D78">
        <v>857.55845745765998</v>
      </c>
      <c r="E78">
        <v>176.31707814731999</v>
      </c>
      <c r="F78">
        <v>123.3322361654</v>
      </c>
      <c r="G78">
        <v>104.49043406705999</v>
      </c>
      <c r="I78" s="6">
        <f t="shared" si="6"/>
        <v>734.22622129225999</v>
      </c>
      <c r="J78" s="6">
        <f t="shared" si="6"/>
        <v>71.826644080259996</v>
      </c>
      <c r="K78" s="6">
        <f t="shared" si="8"/>
        <v>648.034248395948</v>
      </c>
      <c r="L78" s="7">
        <f t="shared" si="7"/>
        <v>9.0221986101957707</v>
      </c>
      <c r="M78" s="7">
        <f t="shared" si="9"/>
        <v>9.0853899649936949</v>
      </c>
      <c r="P78" s="5">
        <f t="shared" si="10"/>
        <v>27.753842844215072</v>
      </c>
      <c r="R78" s="5">
        <v>-13</v>
      </c>
      <c r="U78" s="5">
        <v>27</v>
      </c>
      <c r="V78" s="7">
        <f t="shared" si="5"/>
        <v>6.9090634666147661</v>
      </c>
      <c r="Y78" s="7"/>
    </row>
    <row r="79" spans="1:25" x14ac:dyDescent="0.15">
      <c r="A79" s="5">
        <v>39</v>
      </c>
      <c r="B79" s="5">
        <v>77</v>
      </c>
      <c r="D79">
        <v>819.10487655581005</v>
      </c>
      <c r="E79">
        <v>172.23995103039999</v>
      </c>
      <c r="F79">
        <v>123.31331001852</v>
      </c>
      <c r="G79">
        <v>104.53651512035</v>
      </c>
      <c r="I79" s="6">
        <f t="shared" si="6"/>
        <v>695.79156653729001</v>
      </c>
      <c r="J79" s="6">
        <f t="shared" si="6"/>
        <v>67.70343591004999</v>
      </c>
      <c r="K79" s="6">
        <f t="shared" si="8"/>
        <v>614.54744344522999</v>
      </c>
      <c r="L79" s="7">
        <f t="shared" si="7"/>
        <v>9.0770495645407223</v>
      </c>
      <c r="M79" s="7">
        <f t="shared" si="9"/>
        <v>9.1410615862840743</v>
      </c>
      <c r="P79" s="5">
        <f t="shared" si="10"/>
        <v>28.530529381942277</v>
      </c>
      <c r="R79" s="5">
        <v>-13</v>
      </c>
      <c r="U79" s="5">
        <v>27.5</v>
      </c>
      <c r="V79" s="7">
        <f t="shared" si="5"/>
        <v>6.9352816155180674</v>
      </c>
      <c r="Y79" s="7"/>
    </row>
    <row r="80" spans="1:25" x14ac:dyDescent="0.15">
      <c r="A80" s="5">
        <v>39.5</v>
      </c>
      <c r="B80" s="5">
        <v>78</v>
      </c>
      <c r="D80">
        <v>857.78004488880003</v>
      </c>
      <c r="E80">
        <v>175.21893491124001</v>
      </c>
      <c r="F80">
        <v>123.52808064184001</v>
      </c>
      <c r="G80">
        <v>104.6169512446</v>
      </c>
      <c r="I80" s="6">
        <f t="shared" si="6"/>
        <v>734.25196424696003</v>
      </c>
      <c r="J80" s="6">
        <f t="shared" si="6"/>
        <v>70.60198366664001</v>
      </c>
      <c r="K80" s="6">
        <f t="shared" si="8"/>
        <v>649.52958384699207</v>
      </c>
      <c r="L80" s="7">
        <f t="shared" si="7"/>
        <v>9.1998772571867544</v>
      </c>
      <c r="M80" s="7">
        <f t="shared" si="9"/>
        <v>9.2647099458755342</v>
      </c>
      <c r="P80" s="5">
        <f t="shared" si="10"/>
        <v>30.269762846109856</v>
      </c>
      <c r="R80" s="5">
        <v>-13</v>
      </c>
      <c r="U80" s="5">
        <v>28</v>
      </c>
      <c r="V80" s="7">
        <f t="shared" si="5"/>
        <v>6.9086315504265841</v>
      </c>
      <c r="Y80" s="7"/>
    </row>
    <row r="81" spans="1:25" x14ac:dyDescent="0.15">
      <c r="A81" s="5">
        <v>40</v>
      </c>
      <c r="B81" s="5">
        <v>79</v>
      </c>
      <c r="D81">
        <v>874.23138135074998</v>
      </c>
      <c r="E81">
        <v>176.33319730667</v>
      </c>
      <c r="F81">
        <v>123.46430775560999</v>
      </c>
      <c r="G81">
        <v>104.48179386957</v>
      </c>
      <c r="I81" s="6">
        <f t="shared" si="6"/>
        <v>750.76707359514</v>
      </c>
      <c r="J81" s="6">
        <f t="shared" si="6"/>
        <v>71.851403437100004</v>
      </c>
      <c r="K81" s="6">
        <f t="shared" si="8"/>
        <v>664.54538947061997</v>
      </c>
      <c r="L81" s="7">
        <f t="shared" si="7"/>
        <v>9.2488853060799965</v>
      </c>
      <c r="M81" s="7">
        <f t="shared" si="9"/>
        <v>9.3145386617142041</v>
      </c>
      <c r="P81" s="5">
        <f t="shared" si="10"/>
        <v>30.963714159632648</v>
      </c>
      <c r="R81" s="5">
        <v>-13</v>
      </c>
      <c r="U81" s="5">
        <v>28.5</v>
      </c>
      <c r="V81" s="7">
        <f t="shared" si="5"/>
        <v>6.9504513868457805</v>
      </c>
      <c r="Y81" s="7"/>
    </row>
    <row r="82" spans="1:25" x14ac:dyDescent="0.15">
      <c r="A82" s="5">
        <v>40.5</v>
      </c>
      <c r="B82" s="5">
        <v>80</v>
      </c>
      <c r="D82">
        <v>884.73821669047004</v>
      </c>
      <c r="E82">
        <v>176.53682921852999</v>
      </c>
      <c r="F82">
        <v>123.63196873071</v>
      </c>
      <c r="G82">
        <v>104.61119111294001</v>
      </c>
      <c r="I82" s="6">
        <f t="shared" si="6"/>
        <v>761.10624795976003</v>
      </c>
      <c r="J82" s="6">
        <f t="shared" si="6"/>
        <v>71.925638105589982</v>
      </c>
      <c r="K82" s="6">
        <f t="shared" si="8"/>
        <v>674.7954822330521</v>
      </c>
      <c r="L82" s="7">
        <f t="shared" si="7"/>
        <v>9.3818490875593312</v>
      </c>
      <c r="M82" s="7">
        <f t="shared" si="9"/>
        <v>9.4483231101389666</v>
      </c>
      <c r="P82" s="5">
        <f t="shared" si="10"/>
        <v>32.846474091772393</v>
      </c>
      <c r="R82" s="5">
        <v>-13</v>
      </c>
      <c r="U82" s="5">
        <v>29</v>
      </c>
      <c r="V82" s="7">
        <f t="shared" si="5"/>
        <v>6.9671422784334869</v>
      </c>
      <c r="Y82" s="7"/>
    </row>
    <row r="83" spans="1:25" x14ac:dyDescent="0.15">
      <c r="A83" s="5">
        <v>41</v>
      </c>
      <c r="B83" s="5">
        <v>81</v>
      </c>
      <c r="D83">
        <v>876.54417465822996</v>
      </c>
      <c r="E83">
        <v>175.22383187105001</v>
      </c>
      <c r="F83">
        <v>123.7305081259</v>
      </c>
      <c r="G83">
        <v>104.7033532195</v>
      </c>
      <c r="I83" s="6">
        <f t="shared" si="6"/>
        <v>752.81366653232999</v>
      </c>
      <c r="J83" s="6">
        <f t="shared" si="6"/>
        <v>70.520478651550007</v>
      </c>
      <c r="K83" s="6">
        <f t="shared" si="8"/>
        <v>668.18909215046995</v>
      </c>
      <c r="L83" s="7">
        <f t="shared" si="7"/>
        <v>9.4751071593270222</v>
      </c>
      <c r="M83" s="7">
        <f t="shared" si="9"/>
        <v>9.5424018488520854</v>
      </c>
      <c r="P83" s="5">
        <f t="shared" si="10"/>
        <v>34.167003328526313</v>
      </c>
      <c r="R83" s="5">
        <v>-13</v>
      </c>
      <c r="U83" s="5">
        <v>29.5</v>
      </c>
      <c r="V83" s="7">
        <f t="shared" si="5"/>
        <v>6.8694749043686683</v>
      </c>
      <c r="Y83" s="7"/>
    </row>
    <row r="84" spans="1:25" x14ac:dyDescent="0.15">
      <c r="A84" s="5">
        <v>41.5</v>
      </c>
      <c r="B84" s="5">
        <v>82</v>
      </c>
      <c r="D84">
        <v>872.09365435625</v>
      </c>
      <c r="E84">
        <v>174.12466843500999</v>
      </c>
      <c r="F84">
        <v>123.64801481177</v>
      </c>
      <c r="G84">
        <v>104.47171363917001</v>
      </c>
      <c r="I84" s="6">
        <f t="shared" si="6"/>
        <v>748.44563954447995</v>
      </c>
      <c r="J84" s="6">
        <f t="shared" si="6"/>
        <v>69.652954795839989</v>
      </c>
      <c r="K84" s="6">
        <f t="shared" si="8"/>
        <v>664.86209378947194</v>
      </c>
      <c r="L84" s="7">
        <f t="shared" si="7"/>
        <v>9.545353757615187</v>
      </c>
      <c r="M84" s="7">
        <f t="shared" si="9"/>
        <v>9.6134691140856763</v>
      </c>
      <c r="P84" s="5">
        <f t="shared" si="10"/>
        <v>35.161691349238396</v>
      </c>
      <c r="R84" s="5">
        <v>-13</v>
      </c>
      <c r="U84" s="41">
        <v>100</v>
      </c>
      <c r="V84" s="7">
        <f>L201</f>
        <v>7.2981733374231323</v>
      </c>
      <c r="Y84" s="7"/>
    </row>
    <row r="85" spans="1:25" x14ac:dyDescent="0.15">
      <c r="A85" s="5">
        <v>42</v>
      </c>
      <c r="B85" s="5">
        <v>83</v>
      </c>
      <c r="D85">
        <v>885.48561518058</v>
      </c>
      <c r="E85">
        <v>174.85003060599999</v>
      </c>
      <c r="F85">
        <v>123.77761777412</v>
      </c>
      <c r="G85">
        <v>104.67249537132</v>
      </c>
      <c r="I85" s="6">
        <f t="shared" si="6"/>
        <v>761.70799740645998</v>
      </c>
      <c r="J85" s="6">
        <f t="shared" si="6"/>
        <v>70.177535234679993</v>
      </c>
      <c r="K85" s="6">
        <f t="shared" si="8"/>
        <v>677.49495512484395</v>
      </c>
      <c r="L85" s="7">
        <f t="shared" si="7"/>
        <v>9.6540146766232215</v>
      </c>
      <c r="M85" s="7">
        <f t="shared" si="9"/>
        <v>9.7229507000391386</v>
      </c>
      <c r="P85" s="5">
        <f t="shared" si="10"/>
        <v>36.700324067273762</v>
      </c>
      <c r="R85" s="5">
        <v>-13</v>
      </c>
      <c r="U85" s="5">
        <v>100.5</v>
      </c>
      <c r="V85" s="7">
        <f t="shared" ref="V85:V103" si="11">L202</f>
        <v>7.243078284384346</v>
      </c>
      <c r="Y85" s="7"/>
    </row>
    <row r="86" spans="1:25" x14ac:dyDescent="0.15">
      <c r="A86" s="5">
        <v>42.5</v>
      </c>
      <c r="B86" s="5">
        <v>84</v>
      </c>
      <c r="D86">
        <v>890.57416853703</v>
      </c>
      <c r="E86">
        <v>175.3701285452</v>
      </c>
      <c r="F86">
        <v>123.63814030035</v>
      </c>
      <c r="G86">
        <v>104.66632380169</v>
      </c>
      <c r="I86" s="6">
        <f t="shared" si="6"/>
        <v>766.93602823668004</v>
      </c>
      <c r="J86" s="6">
        <f t="shared" si="6"/>
        <v>70.703804743510005</v>
      </c>
      <c r="K86" s="6">
        <f t="shared" si="8"/>
        <v>682.09146254446807</v>
      </c>
      <c r="L86" s="7">
        <f t="shared" si="7"/>
        <v>9.6471677163466669</v>
      </c>
      <c r="M86" s="7">
        <f t="shared" si="9"/>
        <v>9.7169244067080118</v>
      </c>
      <c r="P86" s="5">
        <f t="shared" si="10"/>
        <v>36.603371481221956</v>
      </c>
      <c r="R86" s="5">
        <v>-13</v>
      </c>
      <c r="U86" s="5">
        <v>101</v>
      </c>
      <c r="V86" s="7">
        <f t="shared" si="11"/>
        <v>7.2553148598048152</v>
      </c>
      <c r="Y86" s="7"/>
    </row>
    <row r="87" spans="1:25" x14ac:dyDescent="0.15">
      <c r="A87" s="5">
        <v>43</v>
      </c>
      <c r="B87" s="5">
        <v>85</v>
      </c>
      <c r="D87">
        <v>892.46051826157998</v>
      </c>
      <c r="E87">
        <v>175.3901244644</v>
      </c>
      <c r="F87">
        <v>123.85496811356001</v>
      </c>
      <c r="G87">
        <v>104.62785435096001</v>
      </c>
      <c r="I87" s="6">
        <f t="shared" si="6"/>
        <v>768.60555014802003</v>
      </c>
      <c r="J87" s="6">
        <f t="shared" si="6"/>
        <v>70.762270113439996</v>
      </c>
      <c r="K87" s="6">
        <f t="shared" si="8"/>
        <v>683.690826011892</v>
      </c>
      <c r="L87" s="7">
        <f t="shared" si="7"/>
        <v>9.6617989348823539</v>
      </c>
      <c r="M87" s="7">
        <f t="shared" si="9"/>
        <v>9.7323762921891266</v>
      </c>
      <c r="P87" s="5">
        <f t="shared" si="10"/>
        <v>36.810548741908185</v>
      </c>
      <c r="R87" s="5">
        <v>-13</v>
      </c>
      <c r="U87" s="5">
        <v>101.5</v>
      </c>
      <c r="V87" s="7">
        <f t="shared" si="11"/>
        <v>7.2394945181494981</v>
      </c>
      <c r="Y87" s="7"/>
    </row>
    <row r="88" spans="1:25" x14ac:dyDescent="0.15">
      <c r="A88" s="5">
        <v>43.5</v>
      </c>
      <c r="B88" s="5">
        <v>86</v>
      </c>
      <c r="D88">
        <v>888.83513568659998</v>
      </c>
      <c r="E88">
        <v>174.15323403387001</v>
      </c>
      <c r="F88">
        <v>123.89878625797</v>
      </c>
      <c r="G88">
        <v>104.61160255092</v>
      </c>
      <c r="I88" s="6">
        <f t="shared" si="6"/>
        <v>764.93634942863002</v>
      </c>
      <c r="J88" s="6">
        <f t="shared" si="6"/>
        <v>69.54163148295001</v>
      </c>
      <c r="K88" s="6">
        <f t="shared" si="8"/>
        <v>681.48639164909002</v>
      </c>
      <c r="L88" s="7">
        <f t="shared" si="7"/>
        <v>9.7996894395003462</v>
      </c>
      <c r="M88" s="7">
        <f t="shared" si="9"/>
        <v>9.8710874637525468</v>
      </c>
      <c r="P88" s="5">
        <f t="shared" si="10"/>
        <v>38.763070806404642</v>
      </c>
      <c r="R88" s="5">
        <v>-13</v>
      </c>
      <c r="U88" s="5">
        <v>102</v>
      </c>
      <c r="V88" s="7">
        <f t="shared" si="11"/>
        <v>7.2116583531098231</v>
      </c>
      <c r="Y88" s="7"/>
    </row>
    <row r="89" spans="1:25" x14ac:dyDescent="0.15">
      <c r="A89" s="5">
        <v>44</v>
      </c>
      <c r="B89" s="5">
        <v>87</v>
      </c>
      <c r="D89">
        <v>893.02407671903995</v>
      </c>
      <c r="E89">
        <v>174.39318506427</v>
      </c>
      <c r="F89">
        <v>123.87101419461</v>
      </c>
      <c r="G89">
        <v>104.61448261675</v>
      </c>
      <c r="I89" s="6">
        <f t="shared" si="6"/>
        <v>769.15306252442997</v>
      </c>
      <c r="J89" s="6">
        <f t="shared" si="6"/>
        <v>69.778702447520004</v>
      </c>
      <c r="K89" s="6">
        <f t="shared" si="8"/>
        <v>685.41861958740594</v>
      </c>
      <c r="L89" s="7">
        <f t="shared" si="7"/>
        <v>9.8227481387018294</v>
      </c>
      <c r="M89" s="7">
        <f t="shared" si="9"/>
        <v>9.8949668298994577</v>
      </c>
      <c r="P89" s="5">
        <f t="shared" si="10"/>
        <v>39.089580736107287</v>
      </c>
      <c r="R89" s="5">
        <v>-13</v>
      </c>
      <c r="U89" s="5">
        <v>102.5</v>
      </c>
      <c r="V89" s="7">
        <f t="shared" si="11"/>
        <v>7.1832807071150784</v>
      </c>
      <c r="Y89" s="7"/>
    </row>
    <row r="90" spans="1:25" x14ac:dyDescent="0.15">
      <c r="A90" s="5">
        <v>44.5</v>
      </c>
      <c r="B90" s="5">
        <v>88</v>
      </c>
      <c r="D90">
        <v>879.83085084676998</v>
      </c>
      <c r="E90">
        <v>172.58987961641</v>
      </c>
      <c r="F90">
        <v>123.71466776384</v>
      </c>
      <c r="G90">
        <v>104.66426661181001</v>
      </c>
      <c r="I90" s="6">
        <f t="shared" si="6"/>
        <v>756.11618308292998</v>
      </c>
      <c r="J90" s="6">
        <f t="shared" si="6"/>
        <v>67.925613004599995</v>
      </c>
      <c r="K90" s="6">
        <f t="shared" si="8"/>
        <v>674.60544747740994</v>
      </c>
      <c r="L90" s="7">
        <f t="shared" si="7"/>
        <v>9.9315327111103873</v>
      </c>
      <c r="M90" s="7">
        <f t="shared" si="9"/>
        <v>10.004572069253443</v>
      </c>
      <c r="P90" s="5">
        <f t="shared" si="10"/>
        <v>40.629964379585566</v>
      </c>
      <c r="R90" s="5">
        <v>-13</v>
      </c>
      <c r="U90" s="5">
        <v>103</v>
      </c>
      <c r="V90" s="7">
        <f t="shared" si="11"/>
        <v>7.1952356445113557</v>
      </c>
      <c r="Y90" s="7"/>
    </row>
    <row r="91" spans="1:25" x14ac:dyDescent="0.15">
      <c r="A91" s="5">
        <v>45</v>
      </c>
      <c r="B91" s="5">
        <v>89</v>
      </c>
      <c r="D91">
        <v>878.50295857987999</v>
      </c>
      <c r="E91">
        <v>172.27973882881</v>
      </c>
      <c r="F91">
        <v>123.83028183501</v>
      </c>
      <c r="G91">
        <v>104.78605225262</v>
      </c>
      <c r="I91" s="6">
        <f t="shared" si="6"/>
        <v>754.67267674486993</v>
      </c>
      <c r="J91" s="6">
        <f t="shared" si="6"/>
        <v>67.493686576190001</v>
      </c>
      <c r="K91" s="6">
        <f t="shared" si="8"/>
        <v>673.68025285344197</v>
      </c>
      <c r="L91" s="7">
        <f t="shared" si="7"/>
        <v>9.9813817710632904</v>
      </c>
      <c r="M91" s="7">
        <f t="shared" si="9"/>
        <v>10.055241796151773</v>
      </c>
      <c r="P91" s="5">
        <f t="shared" si="10"/>
        <v>41.335824364086264</v>
      </c>
      <c r="R91" s="5">
        <v>-13</v>
      </c>
      <c r="U91" s="5">
        <v>103.5</v>
      </c>
      <c r="V91" s="7">
        <f t="shared" si="11"/>
        <v>7.1962738205658248</v>
      </c>
      <c r="Y91" s="7"/>
    </row>
    <row r="92" spans="1:25" x14ac:dyDescent="0.15">
      <c r="A92" s="5">
        <v>45.5</v>
      </c>
      <c r="B92" s="5">
        <v>90</v>
      </c>
      <c r="D92">
        <v>873.27647418894003</v>
      </c>
      <c r="E92">
        <v>171.81289532747999</v>
      </c>
      <c r="F92">
        <v>123.96770211891</v>
      </c>
      <c r="G92">
        <v>104.70808475622</v>
      </c>
      <c r="I92" s="6">
        <f t="shared" si="6"/>
        <v>749.30877207003005</v>
      </c>
      <c r="J92" s="6">
        <f t="shared" si="6"/>
        <v>67.104810571259989</v>
      </c>
      <c r="K92" s="6">
        <f t="shared" si="8"/>
        <v>668.78299938451801</v>
      </c>
      <c r="L92" s="7">
        <f t="shared" si="7"/>
        <v>9.966245246670109</v>
      </c>
      <c r="M92" s="7">
        <f t="shared" si="9"/>
        <v>10.040925938704019</v>
      </c>
      <c r="P92" s="5">
        <f t="shared" si="10"/>
        <v>41.121491999871978</v>
      </c>
      <c r="R92" s="5">
        <v>-13</v>
      </c>
      <c r="U92" s="5">
        <v>104</v>
      </c>
      <c r="V92" s="7">
        <f t="shared" si="11"/>
        <v>7.1587278122105076</v>
      </c>
      <c r="Y92" s="7"/>
    </row>
    <row r="93" spans="1:25" x14ac:dyDescent="0.15">
      <c r="A93" s="5">
        <v>46</v>
      </c>
      <c r="B93" s="5">
        <v>91</v>
      </c>
      <c r="D93">
        <v>870.37665782493002</v>
      </c>
      <c r="E93">
        <v>171.27320954907</v>
      </c>
      <c r="F93">
        <v>124.00041143798001</v>
      </c>
      <c r="G93">
        <v>104.66076938902</v>
      </c>
      <c r="I93" s="6">
        <f t="shared" si="6"/>
        <v>746.37624638695002</v>
      </c>
      <c r="J93" s="6">
        <f t="shared" si="6"/>
        <v>66.612440160049999</v>
      </c>
      <c r="K93" s="6">
        <f t="shared" si="8"/>
        <v>666.44131819489007</v>
      </c>
      <c r="L93" s="7">
        <f t="shared" si="7"/>
        <v>10.004757618751523</v>
      </c>
      <c r="M93" s="7">
        <f t="shared" si="9"/>
        <v>10.08025897773086</v>
      </c>
      <c r="P93" s="5">
        <f t="shared" si="10"/>
        <v>41.666825099155204</v>
      </c>
      <c r="R93" s="5">
        <v>-13</v>
      </c>
      <c r="U93" s="5">
        <v>104.5</v>
      </c>
      <c r="V93" s="7">
        <f t="shared" si="11"/>
        <v>7.1703212076088425</v>
      </c>
      <c r="Y93" s="7"/>
    </row>
    <row r="94" spans="1:25" x14ac:dyDescent="0.15">
      <c r="A94" s="5">
        <v>46.5</v>
      </c>
      <c r="B94" s="5">
        <v>92</v>
      </c>
      <c r="D94">
        <v>847.43419710263004</v>
      </c>
      <c r="E94">
        <v>168.77616812894999</v>
      </c>
      <c r="F94">
        <v>124.14503188643999</v>
      </c>
      <c r="G94">
        <v>104.64431186999001</v>
      </c>
      <c r="I94" s="6">
        <f t="shared" si="6"/>
        <v>723.28916521618999</v>
      </c>
      <c r="J94" s="6">
        <f t="shared" si="6"/>
        <v>64.131856258959985</v>
      </c>
      <c r="K94" s="6">
        <f t="shared" si="8"/>
        <v>646.33093770543803</v>
      </c>
      <c r="L94" s="7">
        <f t="shared" si="7"/>
        <v>10.078157337214732</v>
      </c>
      <c r="M94" s="7">
        <f t="shared" si="9"/>
        <v>10.154479363139497</v>
      </c>
      <c r="P94" s="5">
        <f t="shared" si="10"/>
        <v>42.706161130481497</v>
      </c>
      <c r="R94" s="5">
        <v>-13</v>
      </c>
      <c r="U94" s="5">
        <v>105</v>
      </c>
      <c r="V94" s="7">
        <f t="shared" si="11"/>
        <v>7.1501098535779128</v>
      </c>
      <c r="Y94" s="7"/>
    </row>
    <row r="95" spans="1:25" x14ac:dyDescent="0.15">
      <c r="A95" s="5">
        <v>47</v>
      </c>
      <c r="B95" s="5">
        <v>93</v>
      </c>
      <c r="D95">
        <v>871.00387675984996</v>
      </c>
      <c r="E95">
        <v>170.81105896756</v>
      </c>
      <c r="F95">
        <v>124.29705821847</v>
      </c>
      <c r="G95">
        <v>104.66632380169</v>
      </c>
      <c r="I95" s="6">
        <f t="shared" si="6"/>
        <v>746.70681854138002</v>
      </c>
      <c r="J95" s="6">
        <f t="shared" si="6"/>
        <v>66.144735165870003</v>
      </c>
      <c r="K95" s="6">
        <f t="shared" si="8"/>
        <v>667.33313634233605</v>
      </c>
      <c r="L95" s="7">
        <f t="shared" si="7"/>
        <v>10.088983418995879</v>
      </c>
      <c r="M95" s="7">
        <f t="shared" si="9"/>
        <v>10.166126111866072</v>
      </c>
      <c r="P95" s="5">
        <f t="shared" si="10"/>
        <v>42.859457861161339</v>
      </c>
      <c r="R95" s="5">
        <v>-13</v>
      </c>
      <c r="U95" s="5">
        <v>105.5</v>
      </c>
      <c r="V95" s="7">
        <f t="shared" si="11"/>
        <v>7.1323598554399981</v>
      </c>
      <c r="Y95" s="7"/>
    </row>
    <row r="96" spans="1:25" x14ac:dyDescent="0.15">
      <c r="A96" s="5">
        <v>47.5</v>
      </c>
      <c r="B96" s="5">
        <v>94</v>
      </c>
      <c r="D96">
        <v>869.38910426443999</v>
      </c>
      <c r="E96">
        <v>170.63905325444</v>
      </c>
      <c r="F96">
        <v>124.11581979016999</v>
      </c>
      <c r="G96">
        <v>104.76033737914</v>
      </c>
      <c r="I96" s="6">
        <f t="shared" si="6"/>
        <v>745.27328447426999</v>
      </c>
      <c r="J96" s="6">
        <f t="shared" si="6"/>
        <v>65.878715875300003</v>
      </c>
      <c r="K96" s="6">
        <f t="shared" si="8"/>
        <v>666.21882542390995</v>
      </c>
      <c r="L96" s="7">
        <f t="shared" si="7"/>
        <v>10.112808311032916</v>
      </c>
      <c r="M96" s="7">
        <f t="shared" si="9"/>
        <v>10.190771670848537</v>
      </c>
      <c r="P96" s="5">
        <f t="shared" si="10"/>
        <v>43.196817039847616</v>
      </c>
      <c r="R96" s="5">
        <v>-13</v>
      </c>
      <c r="U96" s="5">
        <v>106</v>
      </c>
      <c r="V96" s="7">
        <f t="shared" si="11"/>
        <v>7.1742926501874473</v>
      </c>
      <c r="Y96" s="7"/>
    </row>
    <row r="97" spans="1:25" x14ac:dyDescent="0.15">
      <c r="A97" s="5">
        <v>48</v>
      </c>
      <c r="B97" s="5">
        <v>95</v>
      </c>
      <c r="D97">
        <v>855.52479085900995</v>
      </c>
      <c r="E97">
        <v>169.06447663742</v>
      </c>
      <c r="F97">
        <v>124.22526229171</v>
      </c>
      <c r="G97">
        <v>104.8000411438</v>
      </c>
      <c r="I97" s="6">
        <f t="shared" si="6"/>
        <v>731.29952856729994</v>
      </c>
      <c r="J97" s="6">
        <f t="shared" si="6"/>
        <v>64.264435493619999</v>
      </c>
      <c r="K97" s="6">
        <f t="shared" si="8"/>
        <v>654.18220597495599</v>
      </c>
      <c r="L97" s="7">
        <f t="shared" si="7"/>
        <v>10.179537110224853</v>
      </c>
      <c r="M97" s="7">
        <f t="shared" si="9"/>
        <v>10.258321136985902</v>
      </c>
      <c r="P97" s="5">
        <f t="shared" si="10"/>
        <v>44.141693216206242</v>
      </c>
      <c r="R97" s="5">
        <v>-13</v>
      </c>
      <c r="U97" s="5">
        <v>106.5</v>
      </c>
      <c r="V97" s="7">
        <f t="shared" si="11"/>
        <v>7.1238951718927623</v>
      </c>
      <c r="Y97" s="7"/>
    </row>
    <row r="98" spans="1:25" x14ac:dyDescent="0.15">
      <c r="A98" s="5">
        <v>48.5</v>
      </c>
      <c r="B98" s="5">
        <v>96</v>
      </c>
      <c r="D98">
        <v>854.05162211794004</v>
      </c>
      <c r="E98">
        <v>168.76168128953</v>
      </c>
      <c r="F98">
        <v>124.29356099568</v>
      </c>
      <c r="G98">
        <v>104.68854145237999</v>
      </c>
      <c r="I98" s="6">
        <f t="shared" si="6"/>
        <v>729.75806112226007</v>
      </c>
      <c r="J98" s="6">
        <f t="shared" si="6"/>
        <v>64.073139837150009</v>
      </c>
      <c r="K98" s="6">
        <f t="shared" si="8"/>
        <v>652.87029331768008</v>
      </c>
      <c r="L98" s="7">
        <f t="shared" si="7"/>
        <v>10.189453723932251</v>
      </c>
      <c r="M98" s="7">
        <f t="shared" si="9"/>
        <v>10.269058417638728</v>
      </c>
      <c r="P98" s="5">
        <f t="shared" si="10"/>
        <v>44.282111928302655</v>
      </c>
      <c r="R98" s="5">
        <v>-13</v>
      </c>
      <c r="U98" s="5">
        <v>107</v>
      </c>
      <c r="V98" s="7">
        <f t="shared" si="11"/>
        <v>7.0530981926692915</v>
      </c>
      <c r="Y98" s="7"/>
    </row>
    <row r="99" spans="1:25" x14ac:dyDescent="0.15">
      <c r="A99" s="5">
        <v>49</v>
      </c>
      <c r="B99" s="5">
        <v>97</v>
      </c>
      <c r="D99">
        <v>854.42562742298003</v>
      </c>
      <c r="E99">
        <v>168.95184656193001</v>
      </c>
      <c r="F99">
        <v>124.35692244393999</v>
      </c>
      <c r="G99">
        <v>104.82843036412</v>
      </c>
      <c r="I99" s="6">
        <f t="shared" si="6"/>
        <v>730.06870497904004</v>
      </c>
      <c r="J99" s="6">
        <f t="shared" si="6"/>
        <v>64.123416197810016</v>
      </c>
      <c r="K99" s="6">
        <f t="shared" si="8"/>
        <v>653.12060554166806</v>
      </c>
      <c r="L99" s="7">
        <f t="shared" si="7"/>
        <v>10.185368220665291</v>
      </c>
      <c r="M99" s="7">
        <f t="shared" si="9"/>
        <v>10.265793581317194</v>
      </c>
      <c r="P99" s="5">
        <f t="shared" si="10"/>
        <v>44.224261423690955</v>
      </c>
      <c r="R99" s="5">
        <v>-13</v>
      </c>
      <c r="U99" s="5">
        <v>107.5</v>
      </c>
      <c r="V99" s="7">
        <f t="shared" si="11"/>
        <v>7.1418591300050451</v>
      </c>
      <c r="Y99" s="7"/>
    </row>
    <row r="100" spans="1:25" x14ac:dyDescent="0.15">
      <c r="A100" s="5">
        <v>49.5</v>
      </c>
      <c r="B100" s="5">
        <v>98</v>
      </c>
      <c r="D100">
        <v>886.41889410323995</v>
      </c>
      <c r="E100">
        <v>171.41032442359</v>
      </c>
      <c r="F100">
        <v>124.1814441473</v>
      </c>
      <c r="G100">
        <v>104.64369471302</v>
      </c>
      <c r="I100" s="6">
        <f t="shared" si="6"/>
        <v>762.23744995593995</v>
      </c>
      <c r="J100" s="6">
        <f t="shared" si="6"/>
        <v>66.766629710570001</v>
      </c>
      <c r="K100" s="6">
        <f t="shared" si="8"/>
        <v>682.11749430325597</v>
      </c>
      <c r="L100" s="7">
        <f t="shared" si="7"/>
        <v>10.216443412827653</v>
      </c>
      <c r="M100" s="7">
        <f t="shared" si="9"/>
        <v>10.297689440424984</v>
      </c>
      <c r="P100" s="5">
        <f t="shared" si="10"/>
        <v>44.664284458805454</v>
      </c>
      <c r="R100" s="5">
        <v>-13</v>
      </c>
      <c r="U100" s="5">
        <v>108</v>
      </c>
      <c r="V100" s="7">
        <f t="shared" si="11"/>
        <v>7.0898398985988873</v>
      </c>
      <c r="Y100" s="7"/>
    </row>
    <row r="101" spans="1:25" x14ac:dyDescent="0.15">
      <c r="A101" s="5">
        <v>50</v>
      </c>
      <c r="B101" s="5">
        <v>99</v>
      </c>
      <c r="D101">
        <v>876.96878188125004</v>
      </c>
      <c r="E101">
        <v>170.68190165272</v>
      </c>
      <c r="F101">
        <v>124.60563670027</v>
      </c>
      <c r="G101">
        <v>104.86155112117</v>
      </c>
      <c r="I101" s="6">
        <f t="shared" si="6"/>
        <v>752.36314518098004</v>
      </c>
      <c r="J101" s="6">
        <f t="shared" si="6"/>
        <v>65.820350531550005</v>
      </c>
      <c r="K101" s="6">
        <f t="shared" si="8"/>
        <v>673.37872454312003</v>
      </c>
      <c r="L101" s="7">
        <f t="shared" si="7"/>
        <v>10.23055512626518</v>
      </c>
      <c r="M101" s="7">
        <f t="shared" si="9"/>
        <v>10.312621820807939</v>
      </c>
      <c r="P101" s="5">
        <f t="shared" si="10"/>
        <v>44.864105555486169</v>
      </c>
      <c r="R101" s="5">
        <v>-13</v>
      </c>
      <c r="U101" s="5">
        <v>108.5</v>
      </c>
      <c r="V101" s="7">
        <f t="shared" si="11"/>
        <v>7.0583825055278551</v>
      </c>
      <c r="Y101" s="7"/>
    </row>
    <row r="102" spans="1:25" x14ac:dyDescent="0.15">
      <c r="A102" s="5">
        <v>50.5</v>
      </c>
      <c r="B102" s="5">
        <v>100</v>
      </c>
      <c r="D102">
        <v>859.48459498062005</v>
      </c>
      <c r="E102">
        <v>168.45725362171001</v>
      </c>
      <c r="F102">
        <v>124.16107796750001</v>
      </c>
      <c r="G102">
        <v>104.68504422958</v>
      </c>
      <c r="I102" s="6">
        <f t="shared" si="6"/>
        <v>735.32351701312007</v>
      </c>
      <c r="J102" s="6">
        <f t="shared" si="6"/>
        <v>63.772209392130009</v>
      </c>
      <c r="K102" s="6">
        <f t="shared" si="8"/>
        <v>658.79686574256402</v>
      </c>
      <c r="L102" s="7">
        <f t="shared" si="7"/>
        <v>10.330469526179922</v>
      </c>
      <c r="M102" s="7">
        <f t="shared" si="9"/>
        <v>10.413356887668108</v>
      </c>
      <c r="P102" s="5">
        <f t="shared" si="10"/>
        <v>46.278888037680375</v>
      </c>
      <c r="R102" s="5">
        <v>-13</v>
      </c>
      <c r="U102" s="5">
        <v>109</v>
      </c>
      <c r="V102" s="7">
        <f t="shared" si="11"/>
        <v>7.0644020092187292</v>
      </c>
      <c r="Y102" s="7"/>
    </row>
    <row r="103" spans="1:25" x14ac:dyDescent="0.15">
      <c r="A103" s="5">
        <v>51</v>
      </c>
      <c r="B103" s="5">
        <v>101</v>
      </c>
      <c r="D103">
        <v>859.14507243419996</v>
      </c>
      <c r="E103">
        <v>168.77922872882999</v>
      </c>
      <c r="F103">
        <v>124.46245628472001</v>
      </c>
      <c r="G103">
        <v>104.87307138449</v>
      </c>
      <c r="I103" s="6">
        <f t="shared" si="6"/>
        <v>734.68261614947994</v>
      </c>
      <c r="J103" s="6">
        <f t="shared" si="6"/>
        <v>63.906157344339988</v>
      </c>
      <c r="K103" s="6">
        <f t="shared" si="8"/>
        <v>657.99522733627191</v>
      </c>
      <c r="L103" s="7">
        <f t="shared" si="7"/>
        <v>10.296272764310542</v>
      </c>
      <c r="M103" s="7">
        <f t="shared" si="9"/>
        <v>10.379980792744156</v>
      </c>
      <c r="P103" s="5">
        <f t="shared" si="10"/>
        <v>45.794663744867229</v>
      </c>
      <c r="R103" s="5">
        <v>-13</v>
      </c>
      <c r="U103" s="5">
        <v>109.5</v>
      </c>
      <c r="V103" s="7">
        <f t="shared" si="11"/>
        <v>7.1400571362769458</v>
      </c>
      <c r="Y103" s="7"/>
    </row>
    <row r="104" spans="1:25" x14ac:dyDescent="0.15">
      <c r="A104" s="5">
        <v>51.5</v>
      </c>
      <c r="B104" s="5">
        <v>102</v>
      </c>
      <c r="D104">
        <v>866.47459702102003</v>
      </c>
      <c r="E104">
        <v>168.99326668027001</v>
      </c>
      <c r="F104">
        <v>124.27381197285</v>
      </c>
      <c r="G104">
        <v>104.76404032092</v>
      </c>
      <c r="I104" s="6">
        <f t="shared" si="6"/>
        <v>742.20078504817002</v>
      </c>
      <c r="J104" s="6">
        <f t="shared" si="6"/>
        <v>64.229226359350008</v>
      </c>
      <c r="K104" s="6">
        <f t="shared" si="8"/>
        <v>665.12571341695002</v>
      </c>
      <c r="L104" s="7">
        <f t="shared" si="7"/>
        <v>10.355499374937217</v>
      </c>
      <c r="M104" s="7">
        <f t="shared" si="9"/>
        <v>10.440028070316259</v>
      </c>
      <c r="P104" s="5">
        <f t="shared" si="10"/>
        <v>46.63330933815368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874.57947357681996</v>
      </c>
      <c r="E105">
        <v>169.86533360538999</v>
      </c>
      <c r="F105">
        <v>124.6796955359</v>
      </c>
      <c r="G105">
        <v>104.97593087842</v>
      </c>
      <c r="I105" s="6">
        <f t="shared" si="6"/>
        <v>749.89977804091995</v>
      </c>
      <c r="J105" s="6">
        <f t="shared" si="6"/>
        <v>64.88940272696999</v>
      </c>
      <c r="K105" s="6">
        <f t="shared" si="8"/>
        <v>672.03249476855592</v>
      </c>
      <c r="L105" s="7">
        <f t="shared" si="7"/>
        <v>10.356583148040581</v>
      </c>
      <c r="M105" s="7">
        <f t="shared" si="9"/>
        <v>10.441932510365051</v>
      </c>
      <c r="P105" s="5">
        <f t="shared" si="10"/>
        <v>46.648655506499992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869.29157314834004</v>
      </c>
      <c r="E106">
        <v>169.50214241991</v>
      </c>
      <c r="F106">
        <v>124.39786052253</v>
      </c>
      <c r="G106">
        <v>104.79078378934</v>
      </c>
      <c r="I106" s="6">
        <f t="shared" si="6"/>
        <v>744.89371262581005</v>
      </c>
      <c r="J106" s="6">
        <f t="shared" si="6"/>
        <v>64.711358630570004</v>
      </c>
      <c r="K106" s="6">
        <f t="shared" si="8"/>
        <v>667.24008226912611</v>
      </c>
      <c r="L106" s="7">
        <f t="shared" si="7"/>
        <v>10.311019524073448</v>
      </c>
      <c r="M106" s="7">
        <f t="shared" si="9"/>
        <v>10.397189553343345</v>
      </c>
      <c r="P106" s="5">
        <f t="shared" si="10"/>
        <v>46.003477063062491</v>
      </c>
      <c r="R106" s="5">
        <v>-13</v>
      </c>
    </row>
    <row r="107" spans="1:25" x14ac:dyDescent="0.15">
      <c r="A107" s="5">
        <v>53</v>
      </c>
      <c r="B107" s="5">
        <v>105</v>
      </c>
      <c r="D107">
        <v>864.23505407059997</v>
      </c>
      <c r="E107">
        <v>168.54519485819</v>
      </c>
      <c r="F107">
        <v>124.45031886443</v>
      </c>
      <c r="G107">
        <v>104.84385928821</v>
      </c>
      <c r="I107" s="6">
        <f t="shared" si="6"/>
        <v>739.78473520617001</v>
      </c>
      <c r="J107" s="6">
        <f t="shared" si="6"/>
        <v>63.701335569980003</v>
      </c>
      <c r="K107" s="6">
        <f t="shared" si="8"/>
        <v>663.34313252219397</v>
      </c>
      <c r="L107" s="7">
        <f t="shared" si="7"/>
        <v>10.413331629341885</v>
      </c>
      <c r="M107" s="7">
        <f t="shared" si="9"/>
        <v>10.500322325557208</v>
      </c>
      <c r="P107" s="5">
        <f t="shared" si="10"/>
        <v>47.452210922983703</v>
      </c>
      <c r="R107" s="5">
        <v>-13</v>
      </c>
    </row>
    <row r="108" spans="1:25" x14ac:dyDescent="0.15">
      <c r="A108" s="5">
        <v>53.5</v>
      </c>
      <c r="B108" s="5">
        <v>106</v>
      </c>
      <c r="D108">
        <v>851.06447663741994</v>
      </c>
      <c r="E108">
        <v>167.58437053662999</v>
      </c>
      <c r="F108">
        <v>124.69203867517</v>
      </c>
      <c r="G108">
        <v>104.80106973874</v>
      </c>
      <c r="I108" s="6">
        <f t="shared" si="6"/>
        <v>726.37243796224993</v>
      </c>
      <c r="J108" s="6">
        <f t="shared" si="6"/>
        <v>62.783300797889993</v>
      </c>
      <c r="K108" s="6">
        <f t="shared" si="8"/>
        <v>651.03247700478198</v>
      </c>
      <c r="L108" s="7">
        <f t="shared" si="7"/>
        <v>10.369516555056018</v>
      </c>
      <c r="M108" s="7">
        <f t="shared" si="9"/>
        <v>10.45732791821677</v>
      </c>
      <c r="P108" s="5">
        <f t="shared" si="10"/>
        <v>46.831791848169871</v>
      </c>
      <c r="R108" s="5">
        <v>-13</v>
      </c>
    </row>
    <row r="109" spans="1:25" x14ac:dyDescent="0.15">
      <c r="A109" s="5">
        <v>54</v>
      </c>
      <c r="B109" s="5">
        <v>107</v>
      </c>
      <c r="D109">
        <v>850.90063252397999</v>
      </c>
      <c r="E109">
        <v>167.69149153234</v>
      </c>
      <c r="F109">
        <v>124.69183295617999</v>
      </c>
      <c r="G109">
        <v>104.82987039704</v>
      </c>
      <c r="I109" s="6">
        <f t="shared" si="6"/>
        <v>726.20879956780004</v>
      </c>
      <c r="J109" s="6">
        <f t="shared" si="6"/>
        <v>62.861621135299998</v>
      </c>
      <c r="K109" s="6">
        <f t="shared" si="8"/>
        <v>650.77485420544008</v>
      </c>
      <c r="L109" s="7">
        <f t="shared" si="7"/>
        <v>10.35249874967028</v>
      </c>
      <c r="M109" s="7">
        <f t="shared" si="9"/>
        <v>10.44113077977646</v>
      </c>
      <c r="P109" s="5">
        <f t="shared" si="10"/>
        <v>46.590820647165046</v>
      </c>
      <c r="R109" s="5">
        <v>-13</v>
      </c>
    </row>
    <row r="110" spans="1:25" x14ac:dyDescent="0.15">
      <c r="A110" s="5">
        <v>54.5</v>
      </c>
      <c r="B110" s="5">
        <v>108</v>
      </c>
      <c r="D110">
        <v>849.26341562946004</v>
      </c>
      <c r="E110">
        <v>167.04937767803</v>
      </c>
      <c r="F110">
        <v>124.47809092779001</v>
      </c>
      <c r="G110">
        <v>104.77432627032</v>
      </c>
      <c r="I110" s="6">
        <f t="shared" si="6"/>
        <v>724.78532470166999</v>
      </c>
      <c r="J110" s="6">
        <f t="shared" si="6"/>
        <v>62.275051407709995</v>
      </c>
      <c r="K110" s="6">
        <f t="shared" si="8"/>
        <v>650.05526301241798</v>
      </c>
      <c r="L110" s="7">
        <f t="shared" si="7"/>
        <v>10.438454056931338</v>
      </c>
      <c r="M110" s="7">
        <f t="shared" si="9"/>
        <v>10.527906753982945</v>
      </c>
      <c r="P110" s="5">
        <f t="shared" si="10"/>
        <v>47.80794313469773</v>
      </c>
      <c r="R110" s="5">
        <v>-13</v>
      </c>
    </row>
    <row r="111" spans="1:25" x14ac:dyDescent="0.15">
      <c r="A111" s="5">
        <v>55</v>
      </c>
      <c r="B111" s="5">
        <v>109</v>
      </c>
      <c r="D111">
        <v>861.35555555556004</v>
      </c>
      <c r="E111">
        <v>167.59176954732999</v>
      </c>
      <c r="F111">
        <v>124.66364945485</v>
      </c>
      <c r="G111">
        <v>104.93128985804999</v>
      </c>
      <c r="I111" s="6">
        <f t="shared" si="6"/>
        <v>736.69190610071007</v>
      </c>
      <c r="J111" s="6">
        <f t="shared" si="6"/>
        <v>62.660479689279995</v>
      </c>
      <c r="K111" s="6">
        <f t="shared" si="8"/>
        <v>661.4993304735741</v>
      </c>
      <c r="L111" s="7">
        <f t="shared" si="7"/>
        <v>10.556882643634532</v>
      </c>
      <c r="M111" s="7">
        <f t="shared" si="9"/>
        <v>10.647156007631567</v>
      </c>
      <c r="P111" s="5">
        <f t="shared" si="10"/>
        <v>49.484885497376894</v>
      </c>
      <c r="R111" s="5">
        <v>-13</v>
      </c>
    </row>
    <row r="112" spans="1:25" x14ac:dyDescent="0.15">
      <c r="A112" s="5">
        <v>55.5</v>
      </c>
      <c r="B112" s="5">
        <v>110</v>
      </c>
      <c r="D112">
        <v>848.25452674896997</v>
      </c>
      <c r="E112">
        <v>166.26563786008001</v>
      </c>
      <c r="F112">
        <v>124.80580127546</v>
      </c>
      <c r="G112">
        <v>104.72186792841001</v>
      </c>
      <c r="I112" s="6">
        <f t="shared" si="6"/>
        <v>723.44872547350997</v>
      </c>
      <c r="J112" s="6">
        <f t="shared" si="6"/>
        <v>61.543769931669999</v>
      </c>
      <c r="K112" s="6">
        <f t="shared" si="8"/>
        <v>649.59620155550601</v>
      </c>
      <c r="L112" s="7">
        <f t="shared" si="7"/>
        <v>10.555027783912671</v>
      </c>
      <c r="M112" s="7">
        <f t="shared" si="9"/>
        <v>10.646121814855134</v>
      </c>
      <c r="P112" s="5">
        <f t="shared" si="10"/>
        <v>49.458620784345975</v>
      </c>
      <c r="R112" s="5">
        <v>-13</v>
      </c>
    </row>
    <row r="113" spans="1:18" x14ac:dyDescent="0.15">
      <c r="A113" s="5">
        <v>56</v>
      </c>
      <c r="B113" s="5">
        <v>111</v>
      </c>
      <c r="D113">
        <v>840.00637860081997</v>
      </c>
      <c r="E113">
        <v>165.68950617284</v>
      </c>
      <c r="F113">
        <v>124.67990125489</v>
      </c>
      <c r="G113">
        <v>104.9543303847</v>
      </c>
      <c r="I113" s="6">
        <f t="shared" si="6"/>
        <v>715.32647734593002</v>
      </c>
      <c r="J113" s="6">
        <f t="shared" si="6"/>
        <v>60.735175788139998</v>
      </c>
      <c r="K113" s="6">
        <f t="shared" si="8"/>
        <v>642.44426640016206</v>
      </c>
      <c r="L113" s="7">
        <f t="shared" si="7"/>
        <v>10.577795454831215</v>
      </c>
      <c r="M113" s="7">
        <f t="shared" si="9"/>
        <v>10.669710152719105</v>
      </c>
      <c r="P113" s="5">
        <f t="shared" si="10"/>
        <v>49.781009769351186</v>
      </c>
      <c r="R113" s="5">
        <v>-13</v>
      </c>
    </row>
    <row r="114" spans="1:18" x14ac:dyDescent="0.15">
      <c r="A114" s="5">
        <v>56.5</v>
      </c>
      <c r="B114" s="5">
        <v>112</v>
      </c>
      <c r="D114">
        <v>830.43477366255001</v>
      </c>
      <c r="E114">
        <v>164.98806584362001</v>
      </c>
      <c r="F114">
        <v>124.51368031269</v>
      </c>
      <c r="G114">
        <v>104.82349310841001</v>
      </c>
      <c r="I114" s="6">
        <f t="shared" si="6"/>
        <v>705.92109334986003</v>
      </c>
      <c r="J114" s="6">
        <f t="shared" si="6"/>
        <v>60.164572735210001</v>
      </c>
      <c r="K114" s="6">
        <f t="shared" si="8"/>
        <v>633.72360606760799</v>
      </c>
      <c r="L114" s="7">
        <f t="shared" si="7"/>
        <v>10.533168894204332</v>
      </c>
      <c r="M114" s="7">
        <f t="shared" si="9"/>
        <v>10.62590425903765</v>
      </c>
      <c r="P114" s="5">
        <f t="shared" si="10"/>
        <v>49.149100091973679</v>
      </c>
      <c r="R114" s="5">
        <v>-13</v>
      </c>
    </row>
    <row r="115" spans="1:18" x14ac:dyDescent="0.15">
      <c r="A115" s="5">
        <v>57</v>
      </c>
      <c r="B115" s="5">
        <v>113</v>
      </c>
      <c r="D115">
        <v>823.99773662551002</v>
      </c>
      <c r="E115">
        <v>164.43888888889001</v>
      </c>
      <c r="F115">
        <v>124.76198313104</v>
      </c>
      <c r="G115">
        <v>104.95618185559</v>
      </c>
      <c r="I115" s="6">
        <f t="shared" si="6"/>
        <v>699.23575349447003</v>
      </c>
      <c r="J115" s="6">
        <f t="shared" si="6"/>
        <v>59.482707033300002</v>
      </c>
      <c r="K115" s="6">
        <f t="shared" si="8"/>
        <v>627.85650505451008</v>
      </c>
      <c r="L115" s="7">
        <f t="shared" si="7"/>
        <v>10.555277934862973</v>
      </c>
      <c r="M115" s="7">
        <f t="shared" si="9"/>
        <v>10.648833966641718</v>
      </c>
      <c r="P115" s="5">
        <f t="shared" si="10"/>
        <v>49.462162908230958</v>
      </c>
      <c r="R115" s="5">
        <v>-13</v>
      </c>
    </row>
    <row r="116" spans="1:18" x14ac:dyDescent="0.15">
      <c r="A116" s="5">
        <v>57.5</v>
      </c>
      <c r="B116" s="5">
        <v>114</v>
      </c>
      <c r="D116">
        <v>837.92777777777997</v>
      </c>
      <c r="E116">
        <v>165.86419753086</v>
      </c>
      <c r="F116">
        <v>124.65583213331</v>
      </c>
      <c r="G116">
        <v>104.99876568607</v>
      </c>
      <c r="I116" s="6">
        <f t="shared" si="6"/>
        <v>713.27194564446995</v>
      </c>
      <c r="J116" s="6">
        <f t="shared" si="6"/>
        <v>60.865431844789995</v>
      </c>
      <c r="K116" s="6">
        <f t="shared" si="8"/>
        <v>640.23342743072192</v>
      </c>
      <c r="L116" s="7">
        <f t="shared" si="7"/>
        <v>10.518834879268585</v>
      </c>
      <c r="M116" s="7">
        <f t="shared" si="9"/>
        <v>10.613211577992757</v>
      </c>
      <c r="P116" s="5">
        <f t="shared" si="10"/>
        <v>48.946131218138582</v>
      </c>
      <c r="R116" s="5">
        <v>-13</v>
      </c>
    </row>
    <row r="117" spans="1:18" x14ac:dyDescent="0.15">
      <c r="A117" s="5">
        <v>58</v>
      </c>
      <c r="B117" s="5">
        <v>115</v>
      </c>
      <c r="D117">
        <v>841.57448559671002</v>
      </c>
      <c r="E117">
        <v>166.14567901235</v>
      </c>
      <c r="F117">
        <v>125.00411437976</v>
      </c>
      <c r="G117">
        <v>104.95700473154</v>
      </c>
      <c r="I117" s="6">
        <f t="shared" si="6"/>
        <v>716.57037121694998</v>
      </c>
      <c r="J117" s="6">
        <f t="shared" si="6"/>
        <v>61.188674280810005</v>
      </c>
      <c r="K117" s="6">
        <f t="shared" si="8"/>
        <v>643.143962079978</v>
      </c>
      <c r="L117" s="7">
        <f t="shared" si="7"/>
        <v>10.510833412216627</v>
      </c>
      <c r="M117" s="7">
        <f t="shared" si="9"/>
        <v>10.606030777886227</v>
      </c>
      <c r="P117" s="5">
        <f t="shared" si="10"/>
        <v>48.832830878781849</v>
      </c>
      <c r="R117" s="5">
        <v>-13</v>
      </c>
    </row>
    <row r="118" spans="1:18" x14ac:dyDescent="0.15">
      <c r="A118" s="5">
        <v>58.5</v>
      </c>
      <c r="B118" s="5">
        <v>116</v>
      </c>
      <c r="D118">
        <v>829.19855967078001</v>
      </c>
      <c r="E118">
        <v>165.10452674896999</v>
      </c>
      <c r="F118">
        <v>125.0543098128</v>
      </c>
      <c r="G118">
        <v>105.01131454433001</v>
      </c>
      <c r="I118" s="6">
        <f t="shared" si="6"/>
        <v>704.14424985797996</v>
      </c>
      <c r="J118" s="6">
        <f t="shared" si="6"/>
        <v>60.093212204639983</v>
      </c>
      <c r="K118" s="6">
        <f t="shared" si="8"/>
        <v>632.03239521241198</v>
      </c>
      <c r="L118" s="7">
        <f t="shared" si="7"/>
        <v>10.517533878204148</v>
      </c>
      <c r="M118" s="7">
        <f t="shared" si="9"/>
        <v>10.613551910819176</v>
      </c>
      <c r="P118" s="5">
        <f t="shared" si="10"/>
        <v>48.927709113648618</v>
      </c>
      <c r="R118" s="5">
        <v>-13</v>
      </c>
    </row>
    <row r="119" spans="1:18" x14ac:dyDescent="0.15">
      <c r="A119" s="5">
        <v>59</v>
      </c>
      <c r="B119" s="5">
        <v>117</v>
      </c>
      <c r="D119">
        <v>831.32695473250999</v>
      </c>
      <c r="E119">
        <v>165.39979423867999</v>
      </c>
      <c r="F119">
        <v>124.91154083521999</v>
      </c>
      <c r="G119">
        <v>105.00061715696</v>
      </c>
      <c r="I119" s="6">
        <f t="shared" si="6"/>
        <v>706.41541389729002</v>
      </c>
      <c r="J119" s="6">
        <f t="shared" si="6"/>
        <v>60.399177081719984</v>
      </c>
      <c r="K119" s="6">
        <f t="shared" si="8"/>
        <v>633.93640139922604</v>
      </c>
      <c r="L119" s="7">
        <f t="shared" si="7"/>
        <v>10.495778784229314</v>
      </c>
      <c r="M119" s="7">
        <f t="shared" si="9"/>
        <v>10.59261748378977</v>
      </c>
      <c r="P119" s="5">
        <f t="shared" si="10"/>
        <v>48.619658163231577</v>
      </c>
      <c r="R119" s="5">
        <v>-13</v>
      </c>
    </row>
    <row r="120" spans="1:18" x14ac:dyDescent="0.15">
      <c r="A120" s="5">
        <v>59.5</v>
      </c>
      <c r="B120" s="5">
        <v>118</v>
      </c>
      <c r="D120">
        <v>818.70164609053995</v>
      </c>
      <c r="E120">
        <v>164.55637860082001</v>
      </c>
      <c r="F120">
        <v>124.93087842008001</v>
      </c>
      <c r="G120">
        <v>104.92676404031999</v>
      </c>
      <c r="I120" s="6">
        <f t="shared" si="6"/>
        <v>693.77076767045992</v>
      </c>
      <c r="J120" s="6">
        <f t="shared" si="6"/>
        <v>59.629614560500016</v>
      </c>
      <c r="K120" s="6">
        <f t="shared" si="8"/>
        <v>622.21523019785991</v>
      </c>
      <c r="L120" s="7">
        <f t="shared" si="7"/>
        <v>10.434667988111215</v>
      </c>
      <c r="M120" s="7">
        <f t="shared" si="9"/>
        <v>10.532327354617099</v>
      </c>
      <c r="P120" s="5">
        <f t="shared" si="10"/>
        <v>47.754332605608205</v>
      </c>
      <c r="R120" s="5">
        <v>-13</v>
      </c>
    </row>
    <row r="121" spans="1:18" x14ac:dyDescent="0.15">
      <c r="A121" s="5">
        <v>60</v>
      </c>
      <c r="B121" s="5">
        <v>119</v>
      </c>
      <c r="D121">
        <v>790.94197530864005</v>
      </c>
      <c r="E121">
        <v>162.64382716048999</v>
      </c>
      <c r="F121">
        <v>125.05636700267</v>
      </c>
      <c r="G121">
        <v>104.98148529109</v>
      </c>
      <c r="I121" s="6">
        <f t="shared" si="6"/>
        <v>665.88560830597009</v>
      </c>
      <c r="J121" s="6">
        <f t="shared" si="6"/>
        <v>57.662341869399995</v>
      </c>
      <c r="K121" s="6">
        <f t="shared" si="8"/>
        <v>596.69079806269008</v>
      </c>
      <c r="L121" s="7">
        <f t="shared" si="7"/>
        <v>10.348015337534173</v>
      </c>
      <c r="M121" s="7">
        <f t="shared" si="9"/>
        <v>10.446495370985485</v>
      </c>
      <c r="P121" s="5">
        <f t="shared" si="10"/>
        <v>46.527335774553755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787.89465020575994</v>
      </c>
      <c r="E122">
        <v>162.22263374485999</v>
      </c>
      <c r="F122">
        <v>125.04793252416999</v>
      </c>
      <c r="G122">
        <v>105.03888088871</v>
      </c>
      <c r="I122" s="6">
        <f t="shared" si="6"/>
        <v>662.84671768159001</v>
      </c>
      <c r="J122" s="6">
        <f t="shared" si="6"/>
        <v>57.183752856149994</v>
      </c>
      <c r="K122" s="6">
        <f t="shared" si="8"/>
        <v>594.22621425421005</v>
      </c>
      <c r="L122" s="7">
        <f t="shared" si="7"/>
        <v>10.39152179726697</v>
      </c>
      <c r="M122" s="7">
        <f t="shared" si="9"/>
        <v>10.490822497663709</v>
      </c>
      <c r="P122" s="5">
        <f t="shared" si="10"/>
        <v>47.143384884039193</v>
      </c>
    </row>
    <row r="123" spans="1:18" x14ac:dyDescent="0.15">
      <c r="A123" s="5">
        <v>61</v>
      </c>
      <c r="B123" s="5">
        <v>121</v>
      </c>
      <c r="D123">
        <v>792.51090534979005</v>
      </c>
      <c r="E123">
        <v>162.61872427984</v>
      </c>
      <c r="F123">
        <v>125.31331001852</v>
      </c>
      <c r="G123">
        <v>104.97078790371999</v>
      </c>
      <c r="I123" s="6">
        <f t="shared" si="6"/>
        <v>667.19759533127001</v>
      </c>
      <c r="J123" s="6">
        <f t="shared" si="6"/>
        <v>57.647936376120001</v>
      </c>
      <c r="K123" s="6">
        <f t="shared" si="8"/>
        <v>598.02007167992599</v>
      </c>
      <c r="L123" s="7">
        <f t="shared" si="7"/>
        <v>10.373659653282038</v>
      </c>
      <c r="M123" s="7">
        <f t="shared" si="9"/>
        <v>10.473781020624203</v>
      </c>
      <c r="P123" s="5">
        <f t="shared" si="10"/>
        <v>46.890457894277191</v>
      </c>
    </row>
    <row r="124" spans="1:18" x14ac:dyDescent="0.15">
      <c r="A124" s="5">
        <v>61.5</v>
      </c>
      <c r="B124" s="5">
        <v>122</v>
      </c>
      <c r="D124">
        <v>796.92489711934002</v>
      </c>
      <c r="E124">
        <v>163.24691358025001</v>
      </c>
      <c r="F124">
        <v>124.93170129603</v>
      </c>
      <c r="G124">
        <v>104.94507303024</v>
      </c>
      <c r="I124" s="6">
        <f t="shared" si="6"/>
        <v>671.99319582330997</v>
      </c>
      <c r="J124" s="6">
        <f t="shared" si="6"/>
        <v>58.301840550010013</v>
      </c>
      <c r="K124" s="6">
        <f t="shared" si="8"/>
        <v>602.03098716329794</v>
      </c>
      <c r="L124" s="7">
        <f t="shared" si="7"/>
        <v>10.326106028280346</v>
      </c>
      <c r="M124" s="7">
        <f t="shared" si="9"/>
        <v>10.427048062567939</v>
      </c>
      <c r="P124" s="5">
        <f t="shared" si="10"/>
        <v>46.217101144152728</v>
      </c>
    </row>
    <row r="125" spans="1:18" x14ac:dyDescent="0.15">
      <c r="A125" s="5">
        <v>62</v>
      </c>
      <c r="B125" s="5">
        <v>123</v>
      </c>
      <c r="D125">
        <v>802.14094650206005</v>
      </c>
      <c r="E125">
        <v>164.07386831276</v>
      </c>
      <c r="F125">
        <v>125.19090722074</v>
      </c>
      <c r="G125">
        <v>104.88459164781</v>
      </c>
      <c r="I125" s="6">
        <f t="shared" si="6"/>
        <v>676.95003928132007</v>
      </c>
      <c r="J125" s="6">
        <f t="shared" si="6"/>
        <v>59.18927666495</v>
      </c>
      <c r="K125" s="6">
        <f t="shared" si="8"/>
        <v>605.92290728338003</v>
      </c>
      <c r="L125" s="7">
        <f t="shared" si="7"/>
        <v>10.237038555367043</v>
      </c>
      <c r="M125" s="7">
        <f t="shared" si="9"/>
        <v>10.338801256600064</v>
      </c>
      <c r="P125" s="5">
        <f t="shared" si="10"/>
        <v>44.955910559826791</v>
      </c>
    </row>
    <row r="126" spans="1:18" x14ac:dyDescent="0.15">
      <c r="A126" s="5">
        <v>62.5</v>
      </c>
      <c r="B126" s="5">
        <v>124</v>
      </c>
      <c r="D126">
        <v>815.33086419752999</v>
      </c>
      <c r="E126">
        <v>165.33621399176999</v>
      </c>
      <c r="F126">
        <v>125.44723307961</v>
      </c>
      <c r="G126">
        <v>104.87348282247</v>
      </c>
      <c r="I126" s="6">
        <f t="shared" si="6"/>
        <v>689.88363111792</v>
      </c>
      <c r="J126" s="6">
        <f t="shared" si="6"/>
        <v>60.4627311693</v>
      </c>
      <c r="K126" s="6">
        <f t="shared" si="8"/>
        <v>617.32835371476006</v>
      </c>
      <c r="L126" s="7">
        <f t="shared" si="7"/>
        <v>10.210063981168767</v>
      </c>
      <c r="M126" s="7">
        <f t="shared" si="9"/>
        <v>10.312647349347216</v>
      </c>
      <c r="P126" s="5">
        <f t="shared" si="10"/>
        <v>44.573952052615276</v>
      </c>
    </row>
    <row r="127" spans="1:18" x14ac:dyDescent="0.15">
      <c r="A127" s="5">
        <v>63</v>
      </c>
      <c r="B127" s="5">
        <v>125</v>
      </c>
      <c r="D127">
        <v>834.69238683128003</v>
      </c>
      <c r="E127">
        <v>167.52427983538999</v>
      </c>
      <c r="F127">
        <v>125.16766097511</v>
      </c>
      <c r="G127">
        <v>104.91071795927</v>
      </c>
      <c r="I127" s="6">
        <f t="shared" si="6"/>
        <v>709.52472585616999</v>
      </c>
      <c r="J127" s="6">
        <f t="shared" si="6"/>
        <v>62.613561876119988</v>
      </c>
      <c r="K127" s="6">
        <f t="shared" si="8"/>
        <v>634.38845160482606</v>
      </c>
      <c r="L127" s="7">
        <f t="shared" si="7"/>
        <v>10.131805835610411</v>
      </c>
      <c r="M127" s="7">
        <f t="shared" si="9"/>
        <v>10.235209870734288</v>
      </c>
      <c r="P127" s="5">
        <f t="shared" si="10"/>
        <v>43.465820957203157</v>
      </c>
    </row>
    <row r="128" spans="1:18" x14ac:dyDescent="0.15">
      <c r="A128" s="5">
        <v>63.5</v>
      </c>
      <c r="B128" s="5">
        <v>126</v>
      </c>
      <c r="D128">
        <v>845.11563786008003</v>
      </c>
      <c r="E128">
        <v>169.09773662551001</v>
      </c>
      <c r="F128">
        <v>125.12507714461999</v>
      </c>
      <c r="G128">
        <v>104.93005554413</v>
      </c>
      <c r="I128" s="6">
        <f t="shared" si="6"/>
        <v>719.99056071545999</v>
      </c>
      <c r="J128" s="6">
        <f t="shared" si="6"/>
        <v>64.16768108138001</v>
      </c>
      <c r="K128" s="6">
        <f t="shared" si="8"/>
        <v>642.98934341780398</v>
      </c>
      <c r="L128" s="7">
        <f t="shared" si="7"/>
        <v>10.020454730198825</v>
      </c>
      <c r="M128" s="7">
        <f t="shared" si="9"/>
        <v>10.124679432268129</v>
      </c>
      <c r="P128" s="5">
        <f t="shared" si="10"/>
        <v>41.889095345642637</v>
      </c>
    </row>
    <row r="129" spans="1:16" x14ac:dyDescent="0.15">
      <c r="A129" s="5">
        <v>64</v>
      </c>
      <c r="B129" s="5">
        <v>127</v>
      </c>
      <c r="D129">
        <v>820.56872427984001</v>
      </c>
      <c r="E129">
        <v>167.86440329217999</v>
      </c>
      <c r="F129">
        <v>125.2287595145</v>
      </c>
      <c r="G129">
        <v>105.10162518</v>
      </c>
      <c r="I129" s="6">
        <f t="shared" si="6"/>
        <v>695.33996476534003</v>
      </c>
      <c r="J129" s="6">
        <f t="shared" si="6"/>
        <v>62.762778112179987</v>
      </c>
      <c r="K129" s="6">
        <f t="shared" si="8"/>
        <v>620.02463103072409</v>
      </c>
      <c r="L129" s="7">
        <f t="shared" si="7"/>
        <v>9.8788589300893257</v>
      </c>
      <c r="M129" s="7">
        <f t="shared" si="9"/>
        <v>9.9839042991040579</v>
      </c>
      <c r="P129" s="5">
        <f t="shared" si="10"/>
        <v>39.884106498007711</v>
      </c>
    </row>
    <row r="130" spans="1:16" x14ac:dyDescent="0.15">
      <c r="A130" s="5">
        <v>64.5</v>
      </c>
      <c r="B130" s="5">
        <v>128</v>
      </c>
      <c r="D130">
        <v>818.12839506172998</v>
      </c>
      <c r="E130">
        <v>168.10843621398999</v>
      </c>
      <c r="F130">
        <v>124.94939312899</v>
      </c>
      <c r="G130">
        <v>104.99567990126</v>
      </c>
      <c r="I130" s="6">
        <f t="shared" ref="I130:J148" si="12">D130-F130</f>
        <v>693.17900193273999</v>
      </c>
      <c r="J130" s="6">
        <f t="shared" si="12"/>
        <v>63.112756312729985</v>
      </c>
      <c r="K130" s="6">
        <f t="shared" si="8"/>
        <v>617.44369435746398</v>
      </c>
      <c r="L130" s="7">
        <f t="shared" ref="L130:L193" si="13">K130/J130</f>
        <v>9.7831837877269852</v>
      </c>
      <c r="M130" s="7">
        <f t="shared" si="9"/>
        <v>9.8890498236871451</v>
      </c>
      <c r="P130" s="5">
        <f t="shared" si="10"/>
        <v>38.529351672765486</v>
      </c>
    </row>
    <row r="131" spans="1:16" x14ac:dyDescent="0.15">
      <c r="A131" s="5">
        <v>65</v>
      </c>
      <c r="B131" s="5">
        <v>129</v>
      </c>
      <c r="D131">
        <v>853.89320987654003</v>
      </c>
      <c r="E131">
        <v>171.71872427983999</v>
      </c>
      <c r="F131">
        <v>125.28286360831</v>
      </c>
      <c r="G131">
        <v>104.95186175684</v>
      </c>
      <c r="I131" s="6">
        <f t="shared" si="12"/>
        <v>728.61034626823005</v>
      </c>
      <c r="J131" s="6">
        <f t="shared" si="12"/>
        <v>66.766862522999986</v>
      </c>
      <c r="K131" s="6">
        <f t="shared" ref="K131:K181" si="14">I131-1.2*J131</f>
        <v>648.49011124063009</v>
      </c>
      <c r="L131" s="7">
        <f t="shared" si="13"/>
        <v>9.7127540030391106</v>
      </c>
      <c r="M131" s="7">
        <f t="shared" ref="M131:M181" si="15">L131+ABS($N$2)*A131</f>
        <v>9.8194407059446966</v>
      </c>
      <c r="P131" s="5">
        <f t="shared" ref="P131:P181" si="16">(L131-$O$2)/$O$2*100</f>
        <v>37.532069742571828</v>
      </c>
    </row>
    <row r="132" spans="1:16" x14ac:dyDescent="0.15">
      <c r="A132" s="5">
        <v>65.5</v>
      </c>
      <c r="B132" s="5">
        <v>130</v>
      </c>
      <c r="D132">
        <v>856.54897119342002</v>
      </c>
      <c r="E132">
        <v>172.51625514403</v>
      </c>
      <c r="F132">
        <v>125.12445998766</v>
      </c>
      <c r="G132">
        <v>104.96708496194</v>
      </c>
      <c r="I132" s="6">
        <f t="shared" si="12"/>
        <v>731.42451120576004</v>
      </c>
      <c r="J132" s="6">
        <f t="shared" si="12"/>
        <v>67.549170182089995</v>
      </c>
      <c r="K132" s="6">
        <f t="shared" si="14"/>
        <v>650.36550698725205</v>
      </c>
      <c r="L132" s="7">
        <f t="shared" si="13"/>
        <v>9.6280310362671209</v>
      </c>
      <c r="M132" s="7">
        <f t="shared" si="15"/>
        <v>9.7355384061181347</v>
      </c>
      <c r="P132" s="5">
        <f t="shared" si="16"/>
        <v>36.332397129506887</v>
      </c>
    </row>
    <row r="133" spans="1:16" x14ac:dyDescent="0.15">
      <c r="A133" s="5">
        <v>66</v>
      </c>
      <c r="B133" s="5">
        <v>131</v>
      </c>
      <c r="D133">
        <v>841.58374485597005</v>
      </c>
      <c r="E133">
        <v>172.25720164609001</v>
      </c>
      <c r="F133">
        <v>125.39580333265</v>
      </c>
      <c r="G133">
        <v>105.09257354454</v>
      </c>
      <c r="I133" s="6">
        <f t="shared" si="12"/>
        <v>716.18794152332009</v>
      </c>
      <c r="J133" s="6">
        <f t="shared" si="12"/>
        <v>67.164628101550008</v>
      </c>
      <c r="K133" s="6">
        <f t="shared" si="14"/>
        <v>635.59038780146011</v>
      </c>
      <c r="L133" s="7">
        <f t="shared" si="13"/>
        <v>9.463171400881949</v>
      </c>
      <c r="M133" s="7">
        <f t="shared" si="15"/>
        <v>9.5714994376783906</v>
      </c>
      <c r="P133" s="5">
        <f t="shared" si="16"/>
        <v>33.997993636487919</v>
      </c>
    </row>
    <row r="134" spans="1:16" x14ac:dyDescent="0.15">
      <c r="A134" s="5">
        <v>66.5</v>
      </c>
      <c r="B134" s="5">
        <v>132</v>
      </c>
      <c r="D134">
        <v>826.22983539095003</v>
      </c>
      <c r="E134">
        <v>171.41296296295999</v>
      </c>
      <c r="F134">
        <v>125.09236782555</v>
      </c>
      <c r="G134">
        <v>105.15572927381</v>
      </c>
      <c r="I134" s="6">
        <f t="shared" si="12"/>
        <v>701.13746756540002</v>
      </c>
      <c r="J134" s="6">
        <f t="shared" si="12"/>
        <v>66.257233689149999</v>
      </c>
      <c r="K134" s="6">
        <f t="shared" si="14"/>
        <v>621.62878713841997</v>
      </c>
      <c r="L134" s="7">
        <f t="shared" si="13"/>
        <v>9.3820516270695933</v>
      </c>
      <c r="M134" s="7">
        <f t="shared" si="15"/>
        <v>9.4912003308114627</v>
      </c>
      <c r="P134" s="5">
        <f t="shared" si="16"/>
        <v>32.849342040249439</v>
      </c>
    </row>
    <row r="135" spans="1:16" x14ac:dyDescent="0.15">
      <c r="A135" s="5">
        <v>67</v>
      </c>
      <c r="B135" s="5">
        <v>133</v>
      </c>
      <c r="D135">
        <v>846.98436213991999</v>
      </c>
      <c r="E135">
        <v>174.00740740741</v>
      </c>
      <c r="F135">
        <v>125.46718782144001</v>
      </c>
      <c r="G135">
        <v>104.95371322773001</v>
      </c>
      <c r="I135" s="6">
        <f t="shared" si="12"/>
        <v>721.51717431847999</v>
      </c>
      <c r="J135" s="6">
        <f t="shared" si="12"/>
        <v>69.053694179679994</v>
      </c>
      <c r="K135" s="6">
        <f t="shared" si="14"/>
        <v>638.652741302864</v>
      </c>
      <c r="L135" s="7">
        <f t="shared" si="13"/>
        <v>9.2486397562028824</v>
      </c>
      <c r="M135" s="7">
        <f t="shared" si="15"/>
        <v>9.3586091268901797</v>
      </c>
      <c r="P135" s="5">
        <f t="shared" si="16"/>
        <v>30.960237186694389</v>
      </c>
    </row>
    <row r="136" spans="1:16" x14ac:dyDescent="0.15">
      <c r="A136" s="5">
        <v>67.5</v>
      </c>
      <c r="B136" s="5">
        <v>134</v>
      </c>
      <c r="D136">
        <v>856.29855967078004</v>
      </c>
      <c r="E136">
        <v>174.95349794238999</v>
      </c>
      <c r="F136">
        <v>125.28204073236</v>
      </c>
      <c r="G136">
        <v>104.95679901254999</v>
      </c>
      <c r="I136" s="6">
        <f t="shared" si="12"/>
        <v>731.01651893842006</v>
      </c>
      <c r="J136" s="6">
        <f t="shared" si="12"/>
        <v>69.996698929839994</v>
      </c>
      <c r="K136" s="6">
        <f t="shared" si="14"/>
        <v>647.02048022261204</v>
      </c>
      <c r="L136" s="7">
        <f t="shared" si="13"/>
        <v>9.2435856278185646</v>
      </c>
      <c r="M136" s="7">
        <f t="shared" si="15"/>
        <v>9.3543756654512897</v>
      </c>
      <c r="P136" s="5">
        <f t="shared" si="16"/>
        <v>30.888671002971176</v>
      </c>
    </row>
    <row r="137" spans="1:16" x14ac:dyDescent="0.15">
      <c r="A137" s="5">
        <v>68</v>
      </c>
      <c r="B137" s="5">
        <v>135</v>
      </c>
      <c r="D137">
        <v>848.54032921810995</v>
      </c>
      <c r="E137">
        <v>174.94320987654001</v>
      </c>
      <c r="F137">
        <v>125.07837893438</v>
      </c>
      <c r="G137">
        <v>104.96626208599</v>
      </c>
      <c r="I137" s="6">
        <f t="shared" si="12"/>
        <v>723.46195028372995</v>
      </c>
      <c r="J137" s="6">
        <f t="shared" si="12"/>
        <v>69.976947790550014</v>
      </c>
      <c r="K137" s="6">
        <f t="shared" si="14"/>
        <v>639.48961293506989</v>
      </c>
      <c r="L137" s="7">
        <f t="shared" si="13"/>
        <v>9.1385753898433002</v>
      </c>
      <c r="M137" s="7">
        <f t="shared" si="15"/>
        <v>9.2501860944214531</v>
      </c>
      <c r="P137" s="5">
        <f t="shared" si="16"/>
        <v>29.401731730301528</v>
      </c>
    </row>
    <row r="138" spans="1:16" x14ac:dyDescent="0.15">
      <c r="A138" s="5">
        <v>68.5</v>
      </c>
      <c r="B138" s="5">
        <v>136</v>
      </c>
      <c r="D138">
        <v>836.79259259259004</v>
      </c>
      <c r="E138">
        <v>174.08724279834999</v>
      </c>
      <c r="F138">
        <v>125.20263320305</v>
      </c>
      <c r="G138">
        <v>104.95556469861999</v>
      </c>
      <c r="I138" s="6">
        <f t="shared" si="12"/>
        <v>711.58995938954001</v>
      </c>
      <c r="J138" s="6">
        <f t="shared" si="12"/>
        <v>69.131678099729996</v>
      </c>
      <c r="K138" s="6">
        <f t="shared" si="14"/>
        <v>628.63194566986408</v>
      </c>
      <c r="L138" s="7">
        <f t="shared" si="13"/>
        <v>9.0932545390116797</v>
      </c>
      <c r="M138" s="7">
        <f t="shared" si="15"/>
        <v>9.2056859105352586</v>
      </c>
      <c r="P138" s="5">
        <f t="shared" si="16"/>
        <v>28.759990941291864</v>
      </c>
    </row>
    <row r="139" spans="1:16" x14ac:dyDescent="0.15">
      <c r="A139" s="5">
        <v>69</v>
      </c>
      <c r="B139" s="5">
        <v>137</v>
      </c>
      <c r="D139">
        <v>825.36481481481997</v>
      </c>
      <c r="E139">
        <v>173.94341563786</v>
      </c>
      <c r="F139">
        <v>125.36803126929</v>
      </c>
      <c r="G139">
        <v>105.03744085579</v>
      </c>
      <c r="I139" s="6">
        <f t="shared" si="12"/>
        <v>699.99678354552998</v>
      </c>
      <c r="J139" s="6">
        <f t="shared" si="12"/>
        <v>68.905974782070004</v>
      </c>
      <c r="K139" s="6">
        <f t="shared" si="14"/>
        <v>617.30961380704593</v>
      </c>
      <c r="L139" s="7">
        <f t="shared" si="13"/>
        <v>8.9587240549084548</v>
      </c>
      <c r="M139" s="7">
        <f t="shared" si="15"/>
        <v>9.0719760933774616</v>
      </c>
      <c r="P139" s="5">
        <f t="shared" si="16"/>
        <v>26.85504658499525</v>
      </c>
    </row>
    <row r="140" spans="1:16" x14ac:dyDescent="0.15">
      <c r="A140" s="5">
        <v>69.5</v>
      </c>
      <c r="B140" s="5">
        <v>138</v>
      </c>
      <c r="D140">
        <v>811.98374485597003</v>
      </c>
      <c r="E140">
        <v>173.17551440329001</v>
      </c>
      <c r="F140">
        <v>125.34972227937</v>
      </c>
      <c r="G140">
        <v>105.0576013166</v>
      </c>
      <c r="I140" s="6">
        <f t="shared" si="12"/>
        <v>686.63402257660005</v>
      </c>
      <c r="J140" s="6">
        <f t="shared" si="12"/>
        <v>68.11791308669001</v>
      </c>
      <c r="K140" s="6">
        <f t="shared" si="14"/>
        <v>604.89252687257203</v>
      </c>
      <c r="L140" s="7">
        <f t="shared" si="13"/>
        <v>8.8800801354961916</v>
      </c>
      <c r="M140" s="7">
        <f t="shared" si="15"/>
        <v>8.9941528409106262</v>
      </c>
      <c r="P140" s="5">
        <f t="shared" si="16"/>
        <v>25.741452952740971</v>
      </c>
    </row>
    <row r="141" spans="1:16" x14ac:dyDescent="0.15">
      <c r="A141" s="5">
        <v>70</v>
      </c>
      <c r="B141" s="5">
        <v>139</v>
      </c>
      <c r="D141">
        <v>804.67962962962997</v>
      </c>
      <c r="E141">
        <v>172.53024691357999</v>
      </c>
      <c r="F141">
        <v>125.35671672495</v>
      </c>
      <c r="G141">
        <v>105.07981896729</v>
      </c>
      <c r="I141" s="6">
        <f t="shared" si="12"/>
        <v>679.32291290467992</v>
      </c>
      <c r="J141" s="6">
        <f t="shared" si="12"/>
        <v>67.450427946289992</v>
      </c>
      <c r="K141" s="6">
        <f t="shared" si="14"/>
        <v>598.38239936913192</v>
      </c>
      <c r="L141" s="7">
        <f t="shared" si="13"/>
        <v>8.871439627419667</v>
      </c>
      <c r="M141" s="7">
        <f t="shared" si="15"/>
        <v>8.9863329997795294</v>
      </c>
      <c r="P141" s="5">
        <f t="shared" si="16"/>
        <v>25.619103827145906</v>
      </c>
    </row>
    <row r="142" spans="1:16" x14ac:dyDescent="0.15">
      <c r="A142" s="5">
        <v>70.5</v>
      </c>
      <c r="B142" s="5">
        <v>140</v>
      </c>
      <c r="D142">
        <v>797.46543209876995</v>
      </c>
      <c r="E142">
        <v>171.01296296295999</v>
      </c>
      <c r="F142">
        <v>125.07611602551</v>
      </c>
      <c r="G142">
        <v>104.94610162518001</v>
      </c>
      <c r="I142" s="6">
        <f t="shared" si="12"/>
        <v>672.38931607325992</v>
      </c>
      <c r="J142" s="6">
        <f t="shared" si="12"/>
        <v>66.066861337779983</v>
      </c>
      <c r="K142" s="6">
        <f t="shared" si="14"/>
        <v>593.10908246792394</v>
      </c>
      <c r="L142" s="7">
        <f t="shared" si="13"/>
        <v>8.9774066825353742</v>
      </c>
      <c r="M142" s="7">
        <f t="shared" si="15"/>
        <v>9.0931207218406644</v>
      </c>
      <c r="P142" s="5">
        <f t="shared" si="16"/>
        <v>27.119591578614568</v>
      </c>
    </row>
    <row r="143" spans="1:16" x14ac:dyDescent="0.15">
      <c r="A143" s="5">
        <v>71</v>
      </c>
      <c r="B143" s="5">
        <v>141</v>
      </c>
      <c r="D143">
        <v>830.97860082304999</v>
      </c>
      <c r="E143">
        <v>175.34074074073999</v>
      </c>
      <c r="F143">
        <v>125.37975725158999</v>
      </c>
      <c r="G143">
        <v>105.02468627854</v>
      </c>
      <c r="I143" s="6">
        <f t="shared" si="12"/>
        <v>705.59884357145995</v>
      </c>
      <c r="J143" s="6">
        <f t="shared" si="12"/>
        <v>70.316054462199986</v>
      </c>
      <c r="K143" s="6">
        <f t="shared" si="14"/>
        <v>621.21957821681997</v>
      </c>
      <c r="L143" s="7">
        <f t="shared" si="13"/>
        <v>8.8346762765361202</v>
      </c>
      <c r="M143" s="7">
        <f t="shared" si="15"/>
        <v>8.9512109827868382</v>
      </c>
      <c r="P143" s="5">
        <f t="shared" si="16"/>
        <v>25.098536773135837</v>
      </c>
    </row>
    <row r="144" spans="1:16" x14ac:dyDescent="0.15">
      <c r="A144" s="5">
        <v>71.5</v>
      </c>
      <c r="B144" s="5">
        <v>142</v>
      </c>
      <c r="D144">
        <v>829.53415637859996</v>
      </c>
      <c r="E144">
        <v>175.43827160494001</v>
      </c>
      <c r="F144">
        <v>125.52849207982</v>
      </c>
      <c r="G144">
        <v>104.99773709113001</v>
      </c>
      <c r="I144" s="6">
        <f t="shared" si="12"/>
        <v>704.00566429877995</v>
      </c>
      <c r="J144" s="6">
        <f t="shared" si="12"/>
        <v>70.440534513810007</v>
      </c>
      <c r="K144" s="6">
        <f t="shared" si="14"/>
        <v>619.47702288220796</v>
      </c>
      <c r="L144" s="7">
        <f t="shared" si="13"/>
        <v>8.7943259823043824</v>
      </c>
      <c r="M144" s="7">
        <f t="shared" si="15"/>
        <v>8.9116813555005283</v>
      </c>
      <c r="P144" s="5">
        <f t="shared" si="16"/>
        <v>24.527178795915756</v>
      </c>
    </row>
    <row r="145" spans="1:16" x14ac:dyDescent="0.15">
      <c r="A145" s="5">
        <v>72</v>
      </c>
      <c r="B145" s="5">
        <v>143</v>
      </c>
      <c r="D145">
        <v>834.56358024690996</v>
      </c>
      <c r="E145">
        <v>176.29588477365999</v>
      </c>
      <c r="F145">
        <v>125.45319893026</v>
      </c>
      <c r="G145">
        <v>104.9304669821</v>
      </c>
      <c r="I145" s="6">
        <f t="shared" si="12"/>
        <v>709.11038131664998</v>
      </c>
      <c r="J145" s="6">
        <f t="shared" si="12"/>
        <v>71.365417791559992</v>
      </c>
      <c r="K145" s="6">
        <f t="shared" si="14"/>
        <v>623.47187996677803</v>
      </c>
      <c r="L145" s="7">
        <f t="shared" si="13"/>
        <v>8.736330554215753</v>
      </c>
      <c r="M145" s="7">
        <f t="shared" si="15"/>
        <v>8.8545065943573267</v>
      </c>
      <c r="P145" s="5">
        <f t="shared" si="16"/>
        <v>23.705966680573397</v>
      </c>
    </row>
    <row r="146" spans="1:16" x14ac:dyDescent="0.15">
      <c r="A146" s="5">
        <v>72.5</v>
      </c>
      <c r="B146" s="5">
        <v>144</v>
      </c>
      <c r="D146">
        <v>824.32427983539003</v>
      </c>
      <c r="E146">
        <v>175.1279835391</v>
      </c>
      <c r="F146">
        <v>125.25488582596</v>
      </c>
      <c r="G146">
        <v>104.87409997943</v>
      </c>
      <c r="I146" s="6">
        <f t="shared" si="12"/>
        <v>699.06939400942997</v>
      </c>
      <c r="J146" s="6">
        <f t="shared" si="12"/>
        <v>70.253883559670001</v>
      </c>
      <c r="K146" s="6">
        <f t="shared" si="14"/>
        <v>614.76473373782596</v>
      </c>
      <c r="L146" s="7">
        <f t="shared" si="13"/>
        <v>8.7506156612064974</v>
      </c>
      <c r="M146" s="7">
        <f t="shared" si="15"/>
        <v>8.8696123682934971</v>
      </c>
      <c r="P146" s="5">
        <f t="shared" si="16"/>
        <v>23.908243020560636</v>
      </c>
    </row>
    <row r="147" spans="1:16" x14ac:dyDescent="0.15">
      <c r="A147" s="5">
        <v>73</v>
      </c>
      <c r="B147" s="5">
        <v>145</v>
      </c>
      <c r="D147">
        <v>827.50370370370001</v>
      </c>
      <c r="E147">
        <v>176.17572016461</v>
      </c>
      <c r="F147">
        <v>125.58794486731</v>
      </c>
      <c r="G147">
        <v>105.00576013166</v>
      </c>
      <c r="I147" s="6">
        <f t="shared" si="12"/>
        <v>701.91575883639007</v>
      </c>
      <c r="J147" s="6">
        <f t="shared" si="12"/>
        <v>71.169960032950002</v>
      </c>
      <c r="K147" s="6">
        <f t="shared" si="14"/>
        <v>616.51180679685012</v>
      </c>
      <c r="L147" s="7">
        <f t="shared" si="13"/>
        <v>8.6625284953289245</v>
      </c>
      <c r="M147" s="7">
        <f t="shared" si="15"/>
        <v>8.7823458693613521</v>
      </c>
      <c r="P147" s="5">
        <f t="shared" si="16"/>
        <v>22.660933530676601</v>
      </c>
    </row>
    <row r="148" spans="1:16" x14ac:dyDescent="0.15">
      <c r="A148" s="5">
        <v>73.5</v>
      </c>
      <c r="B148" s="5">
        <v>146</v>
      </c>
      <c r="D148">
        <v>834.06625514403004</v>
      </c>
      <c r="E148">
        <v>176.38477366255</v>
      </c>
      <c r="F148">
        <v>125.19378728657</v>
      </c>
      <c r="G148">
        <v>105.07981896729</v>
      </c>
      <c r="I148" s="6">
        <f t="shared" si="12"/>
        <v>708.87246785746004</v>
      </c>
      <c r="J148" s="6">
        <f t="shared" si="12"/>
        <v>71.304954695260008</v>
      </c>
      <c r="K148" s="6">
        <f t="shared" si="14"/>
        <v>623.30652222314802</v>
      </c>
      <c r="L148" s="7">
        <f t="shared" si="13"/>
        <v>8.7414195112668978</v>
      </c>
      <c r="M148" s="7">
        <f t="shared" si="15"/>
        <v>8.8620575522447531</v>
      </c>
      <c r="P148" s="5">
        <f t="shared" si="16"/>
        <v>23.778026036329347</v>
      </c>
    </row>
    <row r="149" spans="1:16" x14ac:dyDescent="0.15">
      <c r="A149" s="5">
        <v>74</v>
      </c>
      <c r="B149" s="5">
        <v>147</v>
      </c>
      <c r="D149">
        <v>833.17613168723994</v>
      </c>
      <c r="E149">
        <v>177.05781893004001</v>
      </c>
      <c r="F149">
        <v>125.69286155112</v>
      </c>
      <c r="G149">
        <v>105.07447027361</v>
      </c>
      <c r="I149" s="6">
        <f t="shared" ref="I149:J181" si="17">D149-F149</f>
        <v>707.48327013611993</v>
      </c>
      <c r="J149" s="6">
        <f t="shared" si="17"/>
        <v>71.98334865643001</v>
      </c>
      <c r="K149" s="6">
        <f t="shared" si="14"/>
        <v>621.10325174840386</v>
      </c>
      <c r="L149" s="7">
        <f t="shared" si="13"/>
        <v>8.6284295374041751</v>
      </c>
      <c r="M149" s="7">
        <f t="shared" si="15"/>
        <v>8.7498882453274582</v>
      </c>
      <c r="P149" s="5">
        <f t="shared" si="16"/>
        <v>22.178094136413321</v>
      </c>
    </row>
    <row r="150" spans="1:16" x14ac:dyDescent="0.15">
      <c r="A150" s="5">
        <v>74.5</v>
      </c>
      <c r="B150" s="5">
        <v>148</v>
      </c>
      <c r="D150">
        <v>819.87901234568005</v>
      </c>
      <c r="E150">
        <v>176.46028806583999</v>
      </c>
      <c r="F150">
        <v>125.47767948982001</v>
      </c>
      <c r="G150">
        <v>105.11602550915001</v>
      </c>
      <c r="I150" s="6">
        <f t="shared" si="17"/>
        <v>694.40133285586001</v>
      </c>
      <c r="J150" s="6">
        <f t="shared" si="17"/>
        <v>71.344262556689984</v>
      </c>
      <c r="K150" s="6">
        <f t="shared" si="14"/>
        <v>608.78821778783208</v>
      </c>
      <c r="L150" s="7">
        <f t="shared" si="13"/>
        <v>8.5331068816373339</v>
      </c>
      <c r="M150" s="7">
        <f t="shared" si="15"/>
        <v>8.6553862565060449</v>
      </c>
      <c r="P150" s="5">
        <f t="shared" si="16"/>
        <v>20.828330502240121</v>
      </c>
    </row>
    <row r="151" spans="1:16" x14ac:dyDescent="0.15">
      <c r="A151" s="5">
        <v>75</v>
      </c>
      <c r="B151" s="5">
        <v>149</v>
      </c>
      <c r="D151">
        <v>830.51851851851995</v>
      </c>
      <c r="E151">
        <v>177.68724279835001</v>
      </c>
      <c r="F151">
        <v>125.57107591031</v>
      </c>
      <c r="G151">
        <v>105.09853939519</v>
      </c>
      <c r="I151" s="6">
        <f t="shared" si="17"/>
        <v>704.94744260820994</v>
      </c>
      <c r="J151" s="6">
        <f t="shared" si="17"/>
        <v>72.588703403160011</v>
      </c>
      <c r="K151" s="6">
        <f t="shared" si="14"/>
        <v>617.84099852441796</v>
      </c>
      <c r="L151" s="7">
        <f t="shared" si="13"/>
        <v>8.511530989786511</v>
      </c>
      <c r="M151" s="7">
        <f t="shared" si="15"/>
        <v>8.6346310316006498</v>
      </c>
      <c r="P151" s="5">
        <f t="shared" si="16"/>
        <v>20.522817044176932</v>
      </c>
    </row>
    <row r="152" spans="1:16" x14ac:dyDescent="0.15">
      <c r="A152" s="5">
        <v>75.5</v>
      </c>
      <c r="B152" s="5">
        <v>150</v>
      </c>
      <c r="D152">
        <v>832.00987654321</v>
      </c>
      <c r="E152">
        <v>178.23827160494</v>
      </c>
      <c r="F152">
        <v>125.49351985188</v>
      </c>
      <c r="G152">
        <v>105.06233285332</v>
      </c>
      <c r="I152" s="6">
        <f t="shared" si="17"/>
        <v>706.51635669132997</v>
      </c>
      <c r="J152" s="6">
        <f t="shared" si="17"/>
        <v>73.175938751619995</v>
      </c>
      <c r="K152" s="6">
        <f t="shared" si="14"/>
        <v>618.70523018938593</v>
      </c>
      <c r="L152" s="7">
        <f t="shared" si="13"/>
        <v>8.4550364606793487</v>
      </c>
      <c r="M152" s="7">
        <f t="shared" si="15"/>
        <v>8.5789571694389153</v>
      </c>
      <c r="P152" s="5">
        <f t="shared" si="16"/>
        <v>19.72285757698474</v>
      </c>
    </row>
    <row r="153" spans="1:16" x14ac:dyDescent="0.15">
      <c r="A153" s="5">
        <v>76</v>
      </c>
      <c r="B153" s="5">
        <v>151</v>
      </c>
      <c r="D153">
        <v>836.65802469135997</v>
      </c>
      <c r="E153">
        <v>178.52366255144</v>
      </c>
      <c r="F153">
        <v>125.59020777617999</v>
      </c>
      <c r="G153">
        <v>105.10594527875</v>
      </c>
      <c r="I153" s="6">
        <f t="shared" si="17"/>
        <v>711.06781691517995</v>
      </c>
      <c r="J153" s="6">
        <f t="shared" si="17"/>
        <v>73.417717272689998</v>
      </c>
      <c r="K153" s="6">
        <f t="shared" si="14"/>
        <v>622.96655618795194</v>
      </c>
      <c r="L153" s="7">
        <f t="shared" si="13"/>
        <v>8.4852346181523632</v>
      </c>
      <c r="M153" s="7">
        <f t="shared" si="15"/>
        <v>8.6099759938573577</v>
      </c>
      <c r="P153" s="5">
        <f t="shared" si="16"/>
        <v>20.150461848479338</v>
      </c>
    </row>
    <row r="154" spans="1:16" x14ac:dyDescent="0.15">
      <c r="A154" s="5">
        <v>76.5</v>
      </c>
      <c r="B154" s="5">
        <v>152</v>
      </c>
      <c r="D154">
        <v>840.31378600822995</v>
      </c>
      <c r="E154">
        <v>178.80843621399001</v>
      </c>
      <c r="F154">
        <v>125.5441267229</v>
      </c>
      <c r="G154">
        <v>105.02921209628001</v>
      </c>
      <c r="I154" s="6">
        <f t="shared" si="17"/>
        <v>714.76965928532991</v>
      </c>
      <c r="J154" s="6">
        <f t="shared" si="17"/>
        <v>73.779224117710001</v>
      </c>
      <c r="K154" s="6">
        <f t="shared" si="14"/>
        <v>626.2345903440779</v>
      </c>
      <c r="L154" s="7">
        <f t="shared" si="13"/>
        <v>8.4879530495598718</v>
      </c>
      <c r="M154" s="7">
        <f t="shared" si="15"/>
        <v>8.6135150922102923</v>
      </c>
      <c r="P154" s="5">
        <f t="shared" si="16"/>
        <v>20.188954689728163</v>
      </c>
    </row>
    <row r="155" spans="1:16" x14ac:dyDescent="0.15">
      <c r="A155" s="5">
        <v>77</v>
      </c>
      <c r="B155" s="5">
        <v>153</v>
      </c>
      <c r="D155">
        <v>825.77201646090998</v>
      </c>
      <c r="E155">
        <v>178.08765432099</v>
      </c>
      <c r="F155">
        <v>125.53877802920999</v>
      </c>
      <c r="G155">
        <v>104.95577041761</v>
      </c>
      <c r="I155" s="6">
        <f t="shared" si="17"/>
        <v>700.23323843169999</v>
      </c>
      <c r="J155" s="6">
        <f t="shared" si="17"/>
        <v>73.13188390338</v>
      </c>
      <c r="K155" s="6">
        <f t="shared" si="14"/>
        <v>612.47497774764395</v>
      </c>
      <c r="L155" s="7">
        <f t="shared" si="13"/>
        <v>8.3749377844119319</v>
      </c>
      <c r="M155" s="7">
        <f t="shared" si="15"/>
        <v>8.5013204940077802</v>
      </c>
      <c r="P155" s="5">
        <f t="shared" si="16"/>
        <v>18.588664666585579</v>
      </c>
    </row>
    <row r="156" spans="1:16" x14ac:dyDescent="0.15">
      <c r="A156" s="5">
        <v>77.5</v>
      </c>
      <c r="B156" s="5">
        <v>154</v>
      </c>
      <c r="D156">
        <v>823.43004115225995</v>
      </c>
      <c r="E156">
        <v>177.67798353910001</v>
      </c>
      <c r="F156">
        <v>125.15367208393</v>
      </c>
      <c r="G156">
        <v>104.93622711376</v>
      </c>
      <c r="I156" s="6">
        <f t="shared" si="17"/>
        <v>698.27636906832993</v>
      </c>
      <c r="J156" s="6">
        <f t="shared" si="17"/>
        <v>72.741756425340014</v>
      </c>
      <c r="K156" s="6">
        <f t="shared" si="14"/>
        <v>610.98626135792188</v>
      </c>
      <c r="L156" s="7">
        <f t="shared" si="13"/>
        <v>8.3993883483555987</v>
      </c>
      <c r="M156" s="7">
        <f t="shared" si="15"/>
        <v>8.5265917248968748</v>
      </c>
      <c r="P156" s="5">
        <f t="shared" si="16"/>
        <v>18.934883325525501</v>
      </c>
    </row>
    <row r="157" spans="1:16" x14ac:dyDescent="0.15">
      <c r="A157" s="5">
        <v>78</v>
      </c>
      <c r="B157" s="5">
        <v>155</v>
      </c>
      <c r="D157">
        <v>829.36255144032998</v>
      </c>
      <c r="E157">
        <v>178.42139917695999</v>
      </c>
      <c r="F157">
        <v>125.71610779674999</v>
      </c>
      <c r="G157">
        <v>104.99053692656</v>
      </c>
      <c r="I157" s="6">
        <f t="shared" si="17"/>
        <v>703.64644364358003</v>
      </c>
      <c r="J157" s="6">
        <f t="shared" si="17"/>
        <v>73.430862250399997</v>
      </c>
      <c r="K157" s="6">
        <f t="shared" si="14"/>
        <v>615.52940894310007</v>
      </c>
      <c r="L157" s="7">
        <f t="shared" si="13"/>
        <v>8.3824347158574604</v>
      </c>
      <c r="M157" s="7">
        <f t="shared" si="15"/>
        <v>8.5104587593441643</v>
      </c>
      <c r="P157" s="5">
        <f t="shared" si="16"/>
        <v>18.694820809127545</v>
      </c>
    </row>
    <row r="158" spans="1:16" x14ac:dyDescent="0.15">
      <c r="A158" s="5">
        <v>78.5</v>
      </c>
      <c r="B158" s="5">
        <v>156</v>
      </c>
      <c r="D158">
        <v>812.12057613168997</v>
      </c>
      <c r="E158">
        <v>177.37325102880999</v>
      </c>
      <c r="F158">
        <v>125.47603373791</v>
      </c>
      <c r="G158">
        <v>105.0728245217</v>
      </c>
      <c r="I158" s="6">
        <f t="shared" si="17"/>
        <v>686.64454239377994</v>
      </c>
      <c r="J158" s="6">
        <f t="shared" si="17"/>
        <v>72.300426507109989</v>
      </c>
      <c r="K158" s="6">
        <f t="shared" si="14"/>
        <v>599.88403058524796</v>
      </c>
      <c r="L158" s="7">
        <f t="shared" si="13"/>
        <v>8.2971022380657136</v>
      </c>
      <c r="M158" s="7">
        <f t="shared" si="15"/>
        <v>8.4259469484978453</v>
      </c>
      <c r="P158" s="5">
        <f t="shared" si="16"/>
        <v>17.486517553090298</v>
      </c>
    </row>
    <row r="159" spans="1:16" x14ac:dyDescent="0.15">
      <c r="A159" s="5">
        <v>79</v>
      </c>
      <c r="B159" s="5">
        <v>157</v>
      </c>
      <c r="D159">
        <v>822.11090534978996</v>
      </c>
      <c r="E159">
        <v>178.84074074073999</v>
      </c>
      <c r="F159">
        <v>125.66488376877</v>
      </c>
      <c r="G159">
        <v>105.20222176506999</v>
      </c>
      <c r="I159" s="6">
        <f t="shared" si="17"/>
        <v>696.44602158101998</v>
      </c>
      <c r="J159" s="6">
        <f t="shared" si="17"/>
        <v>73.638518975669996</v>
      </c>
      <c r="K159" s="6">
        <f t="shared" si="14"/>
        <v>608.07979881021595</v>
      </c>
      <c r="L159" s="7">
        <f t="shared" si="13"/>
        <v>8.2576321097810812</v>
      </c>
      <c r="M159" s="7">
        <f t="shared" si="15"/>
        <v>8.3872974871586408</v>
      </c>
      <c r="P159" s="5">
        <f t="shared" si="16"/>
        <v>16.927622677930092</v>
      </c>
    </row>
    <row r="160" spans="1:16" x14ac:dyDescent="0.15">
      <c r="A160" s="5">
        <v>79.5</v>
      </c>
      <c r="B160" s="5">
        <v>158</v>
      </c>
      <c r="D160">
        <v>812.33312757201998</v>
      </c>
      <c r="E160">
        <v>177.15576131687001</v>
      </c>
      <c r="F160">
        <v>125.54248097099</v>
      </c>
      <c r="G160">
        <v>104.95577041761</v>
      </c>
      <c r="I160" s="6">
        <f t="shared" si="17"/>
        <v>686.79064660102995</v>
      </c>
      <c r="J160" s="6">
        <f t="shared" si="17"/>
        <v>72.199990899260015</v>
      </c>
      <c r="K160" s="6">
        <f t="shared" si="14"/>
        <v>600.15065752191799</v>
      </c>
      <c r="L160" s="7">
        <f t="shared" si="13"/>
        <v>8.3123370245198878</v>
      </c>
      <c r="M160" s="7">
        <f t="shared" si="15"/>
        <v>8.4428230688428751</v>
      </c>
      <c r="P160" s="5">
        <f t="shared" si="16"/>
        <v>17.702241302757287</v>
      </c>
    </row>
    <row r="161" spans="1:16" x14ac:dyDescent="0.15">
      <c r="A161" s="5">
        <v>80</v>
      </c>
      <c r="B161" s="5">
        <v>159</v>
      </c>
      <c r="D161">
        <v>804.94115226337999</v>
      </c>
      <c r="E161">
        <v>177.19567901235001</v>
      </c>
      <c r="F161">
        <v>125.52396626209</v>
      </c>
      <c r="G161">
        <v>105.03229788109</v>
      </c>
      <c r="I161" s="6">
        <f t="shared" si="17"/>
        <v>679.41718600129002</v>
      </c>
      <c r="J161" s="6">
        <f t="shared" si="17"/>
        <v>72.16338113126001</v>
      </c>
      <c r="K161" s="6">
        <f t="shared" si="14"/>
        <v>592.82112864377802</v>
      </c>
      <c r="L161" s="7">
        <f t="shared" si="13"/>
        <v>8.2149854864128233</v>
      </c>
      <c r="M161" s="7">
        <f t="shared" si="15"/>
        <v>8.3462921976812385</v>
      </c>
      <c r="P161" s="5">
        <f t="shared" si="16"/>
        <v>16.323748804718313</v>
      </c>
    </row>
    <row r="162" spans="1:16" x14ac:dyDescent="0.15">
      <c r="A162" s="5">
        <v>80.5</v>
      </c>
      <c r="B162" s="5">
        <v>160</v>
      </c>
      <c r="D162">
        <v>824.24814814814999</v>
      </c>
      <c r="E162">
        <v>179.51543209876999</v>
      </c>
      <c r="F162">
        <v>125.4813824316</v>
      </c>
      <c r="G162">
        <v>105.07961324830001</v>
      </c>
      <c r="I162" s="6">
        <f t="shared" si="17"/>
        <v>698.76676571655003</v>
      </c>
      <c r="J162" s="6">
        <f t="shared" si="17"/>
        <v>74.435818850469985</v>
      </c>
      <c r="K162" s="6">
        <f t="shared" si="14"/>
        <v>609.44378309598608</v>
      </c>
      <c r="L162" s="7">
        <f t="shared" si="13"/>
        <v>8.1875069356093757</v>
      </c>
      <c r="M162" s="7">
        <f t="shared" si="15"/>
        <v>8.3196343138232169</v>
      </c>
      <c r="P162" s="5">
        <f t="shared" si="16"/>
        <v>15.934654016119524</v>
      </c>
    </row>
    <row r="163" spans="1:16" x14ac:dyDescent="0.15">
      <c r="A163" s="5">
        <v>81</v>
      </c>
      <c r="B163" s="5">
        <v>161</v>
      </c>
      <c r="D163">
        <v>817.15123456790002</v>
      </c>
      <c r="E163">
        <v>179.15123456789999</v>
      </c>
      <c r="F163">
        <v>125.47377082905</v>
      </c>
      <c r="G163">
        <v>105.20325036001</v>
      </c>
      <c r="I163" s="6">
        <f t="shared" si="17"/>
        <v>691.67746373885007</v>
      </c>
      <c r="J163" s="6">
        <f t="shared" si="17"/>
        <v>73.947984207889988</v>
      </c>
      <c r="K163" s="6">
        <f t="shared" si="14"/>
        <v>602.9398826893821</v>
      </c>
      <c r="L163" s="7">
        <f t="shared" si="13"/>
        <v>8.1535675265242809</v>
      </c>
      <c r="M163" s="7">
        <f t="shared" si="15"/>
        <v>8.2865155716835499</v>
      </c>
      <c r="P163" s="5">
        <f t="shared" si="16"/>
        <v>15.454073824769839</v>
      </c>
    </row>
    <row r="164" spans="1:16" x14ac:dyDescent="0.15">
      <c r="A164" s="5">
        <v>81.5</v>
      </c>
      <c r="B164" s="5">
        <v>162</v>
      </c>
      <c r="D164">
        <v>793.57098765431999</v>
      </c>
      <c r="E164">
        <v>176.75761316872001</v>
      </c>
      <c r="F164">
        <v>125.59761365974001</v>
      </c>
      <c r="G164">
        <v>105.05513268875001</v>
      </c>
      <c r="I164" s="6">
        <f t="shared" si="17"/>
        <v>667.97337399458002</v>
      </c>
      <c r="J164" s="6">
        <f t="shared" si="17"/>
        <v>71.702480479970006</v>
      </c>
      <c r="K164" s="6">
        <f t="shared" si="14"/>
        <v>581.93039741861605</v>
      </c>
      <c r="L164" s="7">
        <f t="shared" si="13"/>
        <v>8.1159032926507688</v>
      </c>
      <c r="M164" s="7">
        <f t="shared" si="15"/>
        <v>8.2496720047554657</v>
      </c>
      <c r="P164" s="5">
        <f t="shared" si="16"/>
        <v>14.920750316496948</v>
      </c>
    </row>
    <row r="165" spans="1:16" x14ac:dyDescent="0.15">
      <c r="A165" s="5">
        <v>82</v>
      </c>
      <c r="B165" s="5">
        <v>163</v>
      </c>
      <c r="D165">
        <v>821.60555555556004</v>
      </c>
      <c r="E165">
        <v>180.47469135802999</v>
      </c>
      <c r="F165">
        <v>125.61736268257999</v>
      </c>
      <c r="G165">
        <v>105.13289446616</v>
      </c>
      <c r="I165" s="6">
        <f t="shared" si="17"/>
        <v>695.98819287298011</v>
      </c>
      <c r="J165" s="6">
        <f t="shared" si="17"/>
        <v>75.34179689186999</v>
      </c>
      <c r="K165" s="6">
        <f t="shared" si="14"/>
        <v>605.57803660273612</v>
      </c>
      <c r="L165" s="7">
        <f t="shared" si="13"/>
        <v>8.0377434781899009</v>
      </c>
      <c r="M165" s="7">
        <f t="shared" si="15"/>
        <v>8.1723328572400256</v>
      </c>
      <c r="P165" s="5">
        <f t="shared" si="16"/>
        <v>13.81401158409056</v>
      </c>
    </row>
    <row r="166" spans="1:16" x14ac:dyDescent="0.15">
      <c r="A166" s="5">
        <v>82.5</v>
      </c>
      <c r="B166" s="5">
        <v>164</v>
      </c>
      <c r="D166">
        <v>822.40473251029005</v>
      </c>
      <c r="E166">
        <v>179.97366255143999</v>
      </c>
      <c r="F166">
        <v>125.35198518823</v>
      </c>
      <c r="G166">
        <v>105.10656243571</v>
      </c>
      <c r="I166" s="6">
        <f t="shared" si="17"/>
        <v>697.05274732205999</v>
      </c>
      <c r="J166" s="6">
        <f t="shared" si="17"/>
        <v>74.867100115729983</v>
      </c>
      <c r="K166" s="6">
        <f t="shared" si="14"/>
        <v>607.21222718318404</v>
      </c>
      <c r="L166" s="7">
        <f t="shared" si="13"/>
        <v>8.1105348844091996</v>
      </c>
      <c r="M166" s="7">
        <f t="shared" si="15"/>
        <v>8.2459449304047521</v>
      </c>
      <c r="P166" s="5">
        <f t="shared" si="16"/>
        <v>14.844733947045494</v>
      </c>
    </row>
    <row r="167" spans="1:16" x14ac:dyDescent="0.15">
      <c r="A167" s="5">
        <v>83</v>
      </c>
      <c r="B167" s="5">
        <v>165</v>
      </c>
      <c r="D167">
        <v>820.10761316872004</v>
      </c>
      <c r="E167">
        <v>180.52448559671001</v>
      </c>
      <c r="F167">
        <v>125.77329767537999</v>
      </c>
      <c r="G167">
        <v>105.10429952685</v>
      </c>
      <c r="I167" s="6">
        <f t="shared" si="17"/>
        <v>694.33431549334</v>
      </c>
      <c r="J167" s="6">
        <f t="shared" si="17"/>
        <v>75.420186069860009</v>
      </c>
      <c r="K167" s="6">
        <f t="shared" si="14"/>
        <v>603.83009220950794</v>
      </c>
      <c r="L167" s="7">
        <f t="shared" si="13"/>
        <v>8.0062132391213385</v>
      </c>
      <c r="M167" s="7">
        <f t="shared" si="15"/>
        <v>8.1424439520623189</v>
      </c>
      <c r="P167" s="5">
        <f t="shared" si="16"/>
        <v>13.36754510947166</v>
      </c>
    </row>
    <row r="168" spans="1:16" x14ac:dyDescent="0.15">
      <c r="A168" s="5">
        <v>83.5</v>
      </c>
      <c r="B168" s="5">
        <v>166</v>
      </c>
      <c r="D168">
        <v>794.59917695472996</v>
      </c>
      <c r="E168">
        <v>177.65617283950999</v>
      </c>
      <c r="F168">
        <v>125.45052458342001</v>
      </c>
      <c r="G168">
        <v>105.10635671673001</v>
      </c>
      <c r="I168" s="6">
        <f t="shared" si="17"/>
        <v>669.14865237130994</v>
      </c>
      <c r="J168" s="6">
        <f t="shared" si="17"/>
        <v>72.549816122779987</v>
      </c>
      <c r="K168" s="6">
        <f t="shared" si="14"/>
        <v>582.08887302397397</v>
      </c>
      <c r="L168" s="7">
        <f t="shared" si="13"/>
        <v>8.0232990809910998</v>
      </c>
      <c r="M168" s="7">
        <f t="shared" si="15"/>
        <v>8.1603504608775079</v>
      </c>
      <c r="P168" s="5">
        <f t="shared" si="16"/>
        <v>13.609479703399119</v>
      </c>
    </row>
    <row r="169" spans="1:16" x14ac:dyDescent="0.15">
      <c r="A169" s="5">
        <v>84</v>
      </c>
      <c r="B169" s="5">
        <v>167</v>
      </c>
      <c r="D169">
        <v>811.84053497942</v>
      </c>
      <c r="E169">
        <v>179.39341563785999</v>
      </c>
      <c r="F169">
        <v>125.55626414318</v>
      </c>
      <c r="G169">
        <v>105.11540835219</v>
      </c>
      <c r="I169" s="6">
        <f t="shared" si="17"/>
        <v>686.28427083624001</v>
      </c>
      <c r="J169" s="6">
        <f t="shared" si="17"/>
        <v>74.278007285669986</v>
      </c>
      <c r="K169" s="6">
        <f t="shared" si="14"/>
        <v>597.15066209343604</v>
      </c>
      <c r="L169" s="7">
        <f t="shared" si="13"/>
        <v>8.0394006774686417</v>
      </c>
      <c r="M169" s="7">
        <f t="shared" si="15"/>
        <v>8.1772727243004759</v>
      </c>
      <c r="P169" s="5">
        <f t="shared" si="16"/>
        <v>13.837477435970452</v>
      </c>
    </row>
    <row r="170" spans="1:16" x14ac:dyDescent="0.15">
      <c r="A170" s="5">
        <v>84.5</v>
      </c>
      <c r="B170" s="5">
        <v>168</v>
      </c>
      <c r="D170">
        <v>812.37304526749006</v>
      </c>
      <c r="E170">
        <v>179.77613168724</v>
      </c>
      <c r="F170">
        <v>125.65624357128</v>
      </c>
      <c r="G170">
        <v>105.00884591648</v>
      </c>
      <c r="I170" s="6">
        <f t="shared" si="17"/>
        <v>686.71680169621004</v>
      </c>
      <c r="J170" s="6">
        <f t="shared" si="17"/>
        <v>74.767285770759997</v>
      </c>
      <c r="K170" s="6">
        <f t="shared" si="14"/>
        <v>596.99605877129807</v>
      </c>
      <c r="L170" s="7">
        <f t="shared" si="13"/>
        <v>7.9847228987516807</v>
      </c>
      <c r="M170" s="7">
        <f t="shared" si="15"/>
        <v>8.1234156125289427</v>
      </c>
      <c r="P170" s="5">
        <f t="shared" si="16"/>
        <v>13.063243055740395</v>
      </c>
    </row>
    <row r="171" spans="1:16" x14ac:dyDescent="0.15">
      <c r="A171" s="5">
        <v>85</v>
      </c>
      <c r="B171" s="5">
        <v>169</v>
      </c>
      <c r="D171">
        <v>877.66858434354003</v>
      </c>
      <c r="E171">
        <v>188.18491884118001</v>
      </c>
      <c r="F171">
        <v>125.79160666529999</v>
      </c>
      <c r="G171">
        <v>105.02427484057</v>
      </c>
      <c r="I171" s="6">
        <f t="shared" si="17"/>
        <v>751.87697767824</v>
      </c>
      <c r="J171" s="6">
        <f t="shared" si="17"/>
        <v>83.160644000610006</v>
      </c>
      <c r="K171" s="6">
        <f t="shared" si="14"/>
        <v>652.084204877508</v>
      </c>
      <c r="L171" s="7">
        <f t="shared" si="13"/>
        <v>7.8412596813550985</v>
      </c>
      <c r="M171" s="7">
        <f t="shared" si="15"/>
        <v>7.9807730620777892</v>
      </c>
      <c r="P171" s="5">
        <f t="shared" si="16"/>
        <v>11.031811680632289</v>
      </c>
    </row>
    <row r="172" spans="1:16" x14ac:dyDescent="0.15">
      <c r="A172" s="5">
        <v>85.5</v>
      </c>
      <c r="B172" s="5">
        <v>170</v>
      </c>
      <c r="D172">
        <v>846.89582905280997</v>
      </c>
      <c r="E172">
        <v>184.77398808301001</v>
      </c>
      <c r="F172">
        <v>125.49084550504</v>
      </c>
      <c r="G172">
        <v>104.96461633409</v>
      </c>
      <c r="I172" s="6">
        <f t="shared" si="17"/>
        <v>721.40498354776992</v>
      </c>
      <c r="J172" s="6">
        <f t="shared" si="17"/>
        <v>79.809371748920015</v>
      </c>
      <c r="K172" s="6">
        <f t="shared" si="14"/>
        <v>625.63373744906585</v>
      </c>
      <c r="L172" s="7">
        <f t="shared" si="13"/>
        <v>7.8391011448794163</v>
      </c>
      <c r="M172" s="7">
        <f t="shared" si="15"/>
        <v>7.979435192547534</v>
      </c>
      <c r="P172" s="5">
        <f t="shared" si="16"/>
        <v>11.001246921242469</v>
      </c>
    </row>
    <row r="173" spans="1:16" x14ac:dyDescent="0.15">
      <c r="A173" s="5">
        <v>86</v>
      </c>
      <c r="B173" s="5">
        <v>171</v>
      </c>
      <c r="D173">
        <v>844.48551469077995</v>
      </c>
      <c r="E173">
        <v>184.44873638792001</v>
      </c>
      <c r="F173">
        <v>125.58465336351</v>
      </c>
      <c r="G173">
        <v>104.92285537955</v>
      </c>
      <c r="I173" s="6">
        <f t="shared" si="17"/>
        <v>718.90086132726992</v>
      </c>
      <c r="J173" s="6">
        <f t="shared" si="17"/>
        <v>79.525881008370007</v>
      </c>
      <c r="K173" s="6">
        <f t="shared" si="14"/>
        <v>623.46980411722598</v>
      </c>
      <c r="L173" s="7">
        <f t="shared" si="13"/>
        <v>7.839835236174328</v>
      </c>
      <c r="M173" s="7">
        <f t="shared" si="15"/>
        <v>7.9809899507878734</v>
      </c>
      <c r="P173" s="5">
        <f t="shared" si="16"/>
        <v>11.011641614152184</v>
      </c>
    </row>
    <row r="174" spans="1:16" x14ac:dyDescent="0.15">
      <c r="A174" s="5">
        <v>86.5</v>
      </c>
      <c r="B174" s="5">
        <v>172</v>
      </c>
      <c r="D174">
        <v>832.95644133963003</v>
      </c>
      <c r="E174">
        <v>183.49003492911001</v>
      </c>
      <c r="F174">
        <v>125.69533017898</v>
      </c>
      <c r="G174">
        <v>104.98786257972</v>
      </c>
      <c r="I174" s="6">
        <f t="shared" si="17"/>
        <v>707.26111116064999</v>
      </c>
      <c r="J174" s="6">
        <f t="shared" si="17"/>
        <v>78.502172349390008</v>
      </c>
      <c r="K174" s="6">
        <f t="shared" si="14"/>
        <v>613.05850434138199</v>
      </c>
      <c r="L174" s="7">
        <f t="shared" si="13"/>
        <v>7.8094463629979494</v>
      </c>
      <c r="M174" s="7">
        <f t="shared" si="15"/>
        <v>7.9514217445569226</v>
      </c>
      <c r="P174" s="5">
        <f t="shared" si="16"/>
        <v>10.581336818644738</v>
      </c>
    </row>
    <row r="175" spans="1:16" x14ac:dyDescent="0.15">
      <c r="A175" s="5">
        <v>87</v>
      </c>
      <c r="B175" s="5">
        <v>173</v>
      </c>
      <c r="D175">
        <v>876.49702075200003</v>
      </c>
      <c r="E175">
        <v>188.94164783234001</v>
      </c>
      <c r="F175">
        <v>125.49393128986</v>
      </c>
      <c r="G175">
        <v>104.99321127339999</v>
      </c>
      <c r="I175" s="6">
        <f t="shared" si="17"/>
        <v>751.00308946214</v>
      </c>
      <c r="J175" s="6">
        <f t="shared" si="17"/>
        <v>83.948436558940017</v>
      </c>
      <c r="K175" s="6">
        <f t="shared" si="14"/>
        <v>650.26496559141196</v>
      </c>
      <c r="L175" s="7">
        <f t="shared" si="13"/>
        <v>7.7460044790097111</v>
      </c>
      <c r="M175" s="7">
        <f t="shared" si="15"/>
        <v>7.8888005275141113</v>
      </c>
      <c r="P175" s="5">
        <f t="shared" si="16"/>
        <v>9.6830031832473633</v>
      </c>
    </row>
    <row r="176" spans="1:16" x14ac:dyDescent="0.15">
      <c r="A176" s="5">
        <v>87.5</v>
      </c>
      <c r="B176" s="5">
        <v>174</v>
      </c>
      <c r="D176">
        <v>876.62153277173002</v>
      </c>
      <c r="E176">
        <v>189.32956646804999</v>
      </c>
      <c r="F176">
        <v>125.47006788727001</v>
      </c>
      <c r="G176">
        <v>105.17239251183</v>
      </c>
      <c r="I176" s="6">
        <f t="shared" si="17"/>
        <v>751.15146488445998</v>
      </c>
      <c r="J176" s="6">
        <f t="shared" si="17"/>
        <v>84.157173956219992</v>
      </c>
      <c r="K176" s="6">
        <f t="shared" si="14"/>
        <v>650.16285613699597</v>
      </c>
      <c r="L176" s="7">
        <f t="shared" si="13"/>
        <v>7.725578528518815</v>
      </c>
      <c r="M176" s="7">
        <f t="shared" si="15"/>
        <v>7.869195243968643</v>
      </c>
      <c r="P176" s="5">
        <f t="shared" si="16"/>
        <v>9.393772832453628</v>
      </c>
    </row>
    <row r="177" spans="1:16" x14ac:dyDescent="0.15">
      <c r="A177" s="5">
        <v>88</v>
      </c>
      <c r="B177" s="5">
        <v>175</v>
      </c>
      <c r="D177">
        <v>882.94781179371</v>
      </c>
      <c r="E177">
        <v>190.50873227861001</v>
      </c>
      <c r="F177">
        <v>125.58959061921</v>
      </c>
      <c r="G177">
        <v>105.05821847356999</v>
      </c>
      <c r="I177" s="6">
        <f t="shared" si="17"/>
        <v>757.35822117450004</v>
      </c>
      <c r="J177" s="6">
        <f t="shared" si="17"/>
        <v>85.450513805040018</v>
      </c>
      <c r="K177" s="6">
        <f t="shared" si="14"/>
        <v>654.81760460845203</v>
      </c>
      <c r="L177" s="7">
        <f t="shared" si="13"/>
        <v>7.6631207402971731</v>
      </c>
      <c r="M177" s="7">
        <f t="shared" si="15"/>
        <v>7.8075581226924289</v>
      </c>
      <c r="P177" s="5">
        <f t="shared" si="16"/>
        <v>8.5093739397216748</v>
      </c>
    </row>
    <row r="178" spans="1:16" x14ac:dyDescent="0.15">
      <c r="A178" s="5">
        <v>88.5</v>
      </c>
      <c r="B178" s="5">
        <v>176</v>
      </c>
      <c r="D178">
        <v>895.68132319704</v>
      </c>
      <c r="E178">
        <v>191.70063694268001</v>
      </c>
      <c r="F178">
        <v>125.5949393129</v>
      </c>
      <c r="G178">
        <v>104.83748199959</v>
      </c>
      <c r="I178" s="6">
        <f t="shared" si="17"/>
        <v>770.08638388413999</v>
      </c>
      <c r="J178" s="6">
        <f t="shared" si="17"/>
        <v>86.863154943090009</v>
      </c>
      <c r="K178" s="6">
        <f t="shared" si="14"/>
        <v>665.85059795243194</v>
      </c>
      <c r="L178" s="7">
        <f t="shared" si="13"/>
        <v>7.6655124763621147</v>
      </c>
      <c r="M178" s="7">
        <f t="shared" si="15"/>
        <v>7.8107705257027984</v>
      </c>
      <c r="P178" s="5">
        <f t="shared" si="16"/>
        <v>8.5432407926437683</v>
      </c>
    </row>
    <row r="179" spans="1:16" x14ac:dyDescent="0.15">
      <c r="A179" s="5">
        <v>89</v>
      </c>
      <c r="B179" s="5">
        <v>177</v>
      </c>
      <c r="D179">
        <v>896.05711937539002</v>
      </c>
      <c r="E179">
        <v>192.19395931785999</v>
      </c>
      <c r="F179">
        <v>125.51038880889</v>
      </c>
      <c r="G179">
        <v>105.06397860523001</v>
      </c>
      <c r="I179" s="6">
        <f t="shared" si="17"/>
        <v>770.54673056650006</v>
      </c>
      <c r="J179" s="6">
        <f t="shared" si="17"/>
        <v>87.129980712629987</v>
      </c>
      <c r="K179" s="6">
        <f t="shared" si="14"/>
        <v>665.99075371134404</v>
      </c>
      <c r="L179" s="7">
        <f t="shared" si="13"/>
        <v>7.6436462887315306</v>
      </c>
      <c r="M179" s="7">
        <f t="shared" si="15"/>
        <v>7.7897250050176412</v>
      </c>
      <c r="P179" s="5">
        <f t="shared" si="16"/>
        <v>8.2336167620884098</v>
      </c>
    </row>
    <row r="180" spans="1:16" x14ac:dyDescent="0.15">
      <c r="A180" s="5">
        <v>89.5</v>
      </c>
      <c r="B180" s="5">
        <v>178</v>
      </c>
      <c r="D180">
        <v>888.18615163344998</v>
      </c>
      <c r="E180">
        <v>191.38442572426999</v>
      </c>
      <c r="F180">
        <v>125.47870808476</v>
      </c>
      <c r="G180">
        <v>105.05636700267</v>
      </c>
      <c r="I180" s="6">
        <f t="shared" si="17"/>
        <v>762.70744354868998</v>
      </c>
      <c r="J180" s="6">
        <f t="shared" si="17"/>
        <v>86.328058721599987</v>
      </c>
      <c r="K180" s="6">
        <f t="shared" si="14"/>
        <v>659.11377308276997</v>
      </c>
      <c r="L180" s="7">
        <f t="shared" si="13"/>
        <v>7.6349889345751532</v>
      </c>
      <c r="M180" s="7">
        <f t="shared" si="15"/>
        <v>7.7818883178066915</v>
      </c>
      <c r="P180" s="5">
        <f t="shared" si="16"/>
        <v>8.1110290969165657</v>
      </c>
    </row>
    <row r="181" spans="1:16" x14ac:dyDescent="0.15">
      <c r="A181" s="5">
        <v>90</v>
      </c>
      <c r="B181" s="5">
        <v>179</v>
      </c>
      <c r="D181">
        <v>887.24101088966995</v>
      </c>
      <c r="E181">
        <v>191.94308608999</v>
      </c>
      <c r="F181">
        <v>125.53363505452</v>
      </c>
      <c r="G181">
        <v>104.99053692656</v>
      </c>
      <c r="I181" s="6">
        <f t="shared" si="17"/>
        <v>761.70737583514995</v>
      </c>
      <c r="J181" s="6">
        <f t="shared" si="17"/>
        <v>86.952549163430007</v>
      </c>
      <c r="K181" s="6">
        <f t="shared" si="14"/>
        <v>657.3643168390339</v>
      </c>
      <c r="L181" s="7">
        <f t="shared" si="13"/>
        <v>7.5600350209802052</v>
      </c>
      <c r="M181" s="7">
        <f t="shared" si="15"/>
        <v>7.7077550711571714</v>
      </c>
      <c r="P181" s="5">
        <f t="shared" si="16"/>
        <v>7.049685746843708</v>
      </c>
    </row>
    <row r="182" spans="1:16" x14ac:dyDescent="0.15">
      <c r="A182" s="5">
        <v>90.5</v>
      </c>
      <c r="B182" s="5">
        <v>180</v>
      </c>
      <c r="D182">
        <v>890.52044380522</v>
      </c>
      <c r="E182">
        <v>192.49989726730999</v>
      </c>
      <c r="F182">
        <v>125.22608516766</v>
      </c>
      <c r="G182">
        <v>104.97963382019999</v>
      </c>
      <c r="I182" s="6">
        <f t="shared" ref="I182:J241" si="18">D182-F182</f>
        <v>765.29435863755998</v>
      </c>
      <c r="J182" s="6">
        <f t="shared" si="18"/>
        <v>87.520263447109997</v>
      </c>
      <c r="K182" s="6">
        <f>I182-1.2*J182</f>
        <v>660.270042501028</v>
      </c>
      <c r="L182" s="7">
        <f t="shared" si="13"/>
        <v>7.5441962409087191</v>
      </c>
      <c r="M182" s="7">
        <f>L182+ABS($N$2)*A182</f>
        <v>7.6927369580311131</v>
      </c>
      <c r="P182" s="5">
        <f>(L182-$O$2)/$O$2*100</f>
        <v>6.8254094803236995</v>
      </c>
    </row>
    <row r="183" spans="1:16" x14ac:dyDescent="0.15">
      <c r="A183" s="5">
        <v>91</v>
      </c>
      <c r="B183" s="5">
        <v>181</v>
      </c>
      <c r="D183">
        <v>894.05629751387005</v>
      </c>
      <c r="E183">
        <v>193.27861105404</v>
      </c>
      <c r="F183">
        <v>125.70479325242</v>
      </c>
      <c r="G183">
        <v>105.10409380786</v>
      </c>
      <c r="I183" s="6">
        <f t="shared" si="18"/>
        <v>768.35150426145003</v>
      </c>
      <c r="J183" s="6">
        <f t="shared" si="18"/>
        <v>88.174517246180002</v>
      </c>
      <c r="K183" s="6">
        <f t="shared" ref="K183:K241" si="19">I183-1.2*J183</f>
        <v>662.54208356603408</v>
      </c>
      <c r="L183" s="7">
        <f t="shared" si="13"/>
        <v>7.5139859480743283</v>
      </c>
      <c r="M183" s="7">
        <f t="shared" ref="M183:M241" si="20">L183+ABS($N$2)*A183</f>
        <v>7.6633473321421492</v>
      </c>
      <c r="P183" s="5">
        <f t="shared" ref="P183:P241" si="21">(L183-$O$2)/$O$2*100</f>
        <v>6.3976333727703842</v>
      </c>
    </row>
    <row r="184" spans="1:16" x14ac:dyDescent="0.15">
      <c r="A184" s="5">
        <v>91.5</v>
      </c>
      <c r="B184" s="5">
        <v>182</v>
      </c>
      <c r="D184">
        <v>885.36963221696999</v>
      </c>
      <c r="E184">
        <v>192.13601808095001</v>
      </c>
      <c r="F184">
        <v>125.38346019338</v>
      </c>
      <c r="G184">
        <v>104.98169101008</v>
      </c>
      <c r="I184" s="6">
        <f t="shared" si="18"/>
        <v>759.98617202359003</v>
      </c>
      <c r="J184" s="6">
        <f t="shared" si="18"/>
        <v>87.154327070870011</v>
      </c>
      <c r="K184" s="6">
        <f t="shared" si="19"/>
        <v>655.40097953854604</v>
      </c>
      <c r="L184" s="7">
        <f t="shared" si="13"/>
        <v>7.5200050481211704</v>
      </c>
      <c r="M184" s="7">
        <f t="shared" si="20"/>
        <v>7.6701870991344192</v>
      </c>
      <c r="P184" s="5">
        <f t="shared" si="21"/>
        <v>6.4828635028828918</v>
      </c>
    </row>
    <row r="185" spans="1:16" x14ac:dyDescent="0.15">
      <c r="A185" s="5">
        <v>92</v>
      </c>
      <c r="B185" s="5">
        <v>183</v>
      </c>
      <c r="D185">
        <v>892.26628313129004</v>
      </c>
      <c r="E185">
        <v>193.08999383604001</v>
      </c>
      <c r="F185">
        <v>125.62106562436</v>
      </c>
      <c r="G185">
        <v>104.93540423781</v>
      </c>
      <c r="I185" s="6">
        <f t="shared" si="18"/>
        <v>766.64521750693007</v>
      </c>
      <c r="J185" s="6">
        <f t="shared" si="18"/>
        <v>88.154589598230004</v>
      </c>
      <c r="K185" s="6">
        <f t="shared" si="19"/>
        <v>660.85970998905407</v>
      </c>
      <c r="L185" s="7">
        <f t="shared" si="13"/>
        <v>7.4966001543534269</v>
      </c>
      <c r="M185" s="7">
        <f t="shared" si="20"/>
        <v>7.6476028723121035</v>
      </c>
      <c r="P185" s="5">
        <f t="shared" si="21"/>
        <v>6.1514514769038957</v>
      </c>
    </row>
    <row r="186" spans="1:16" x14ac:dyDescent="0.15">
      <c r="A186" s="5">
        <v>92.5</v>
      </c>
      <c r="B186" s="5">
        <v>184</v>
      </c>
      <c r="D186">
        <v>874.62173823710998</v>
      </c>
      <c r="E186">
        <v>191.84713375795999</v>
      </c>
      <c r="F186">
        <v>125.49290269492001</v>
      </c>
      <c r="G186">
        <v>105.11767126106</v>
      </c>
      <c r="I186" s="6">
        <f t="shared" si="18"/>
        <v>749.12883554219002</v>
      </c>
      <c r="J186" s="6">
        <f t="shared" si="18"/>
        <v>86.729462496899998</v>
      </c>
      <c r="K186" s="6">
        <f t="shared" si="19"/>
        <v>645.05348054591002</v>
      </c>
      <c r="L186" s="7">
        <f t="shared" si="13"/>
        <v>7.4375357805194096</v>
      </c>
      <c r="M186" s="7">
        <f t="shared" si="20"/>
        <v>7.589359165423514</v>
      </c>
      <c r="P186" s="5">
        <f t="shared" si="21"/>
        <v>5.3151031477997464</v>
      </c>
    </row>
    <row r="187" spans="1:16" x14ac:dyDescent="0.15">
      <c r="A187" s="5">
        <v>93</v>
      </c>
      <c r="B187" s="5">
        <v>185</v>
      </c>
      <c r="D187">
        <v>848.23607972057005</v>
      </c>
      <c r="E187">
        <v>188.2818985001</v>
      </c>
      <c r="F187">
        <v>125.69903312076001</v>
      </c>
      <c r="G187">
        <v>105.01049166838</v>
      </c>
      <c r="I187" s="6">
        <f t="shared" si="18"/>
        <v>722.53704659981008</v>
      </c>
      <c r="J187" s="6">
        <f t="shared" si="18"/>
        <v>83.27140683172</v>
      </c>
      <c r="K187" s="6">
        <f t="shared" si="19"/>
        <v>622.61135840174609</v>
      </c>
      <c r="L187" s="7">
        <f t="shared" si="13"/>
        <v>7.4768925143772043</v>
      </c>
      <c r="M187" s="7">
        <f t="shared" si="20"/>
        <v>7.6295365662267356</v>
      </c>
      <c r="P187" s="5">
        <f t="shared" si="21"/>
        <v>5.8723923640278519</v>
      </c>
    </row>
    <row r="188" spans="1:16" x14ac:dyDescent="0.15">
      <c r="A188" s="5">
        <v>93.5</v>
      </c>
      <c r="B188" s="5">
        <v>186</v>
      </c>
      <c r="D188">
        <v>863.83706595439003</v>
      </c>
      <c r="E188">
        <v>190.45716046845999</v>
      </c>
      <c r="F188">
        <v>125.33779057807</v>
      </c>
      <c r="G188">
        <v>105.09586504834</v>
      </c>
      <c r="I188" s="6">
        <f t="shared" si="18"/>
        <v>738.49927537632004</v>
      </c>
      <c r="J188" s="6">
        <f t="shared" si="18"/>
        <v>85.361295420119987</v>
      </c>
      <c r="K188" s="6">
        <f t="shared" si="19"/>
        <v>636.06572087217603</v>
      </c>
      <c r="L188" s="7">
        <f t="shared" si="13"/>
        <v>7.4514534689483272</v>
      </c>
      <c r="M188" s="7">
        <f t="shared" si="20"/>
        <v>7.6049181877432863</v>
      </c>
      <c r="P188" s="5">
        <f t="shared" si="21"/>
        <v>5.5121768608848658</v>
      </c>
    </row>
    <row r="189" spans="1:16" x14ac:dyDescent="0.15">
      <c r="A189" s="5">
        <v>94</v>
      </c>
      <c r="B189" s="5">
        <v>187</v>
      </c>
      <c r="D189">
        <v>861.12964865419997</v>
      </c>
      <c r="E189">
        <v>189.92356687898001</v>
      </c>
      <c r="F189">
        <v>125.32092162107</v>
      </c>
      <c r="G189">
        <v>105.13968319276</v>
      </c>
      <c r="I189" s="6">
        <f t="shared" si="18"/>
        <v>735.80872703313003</v>
      </c>
      <c r="J189" s="6">
        <f t="shared" si="18"/>
        <v>84.783883686220008</v>
      </c>
      <c r="K189" s="6">
        <f t="shared" si="19"/>
        <v>634.06806660966606</v>
      </c>
      <c r="L189" s="7">
        <f t="shared" si="13"/>
        <v>7.478639088488956</v>
      </c>
      <c r="M189" s="7">
        <f t="shared" si="20"/>
        <v>7.6329244742293429</v>
      </c>
      <c r="P189" s="5">
        <f t="shared" si="21"/>
        <v>5.8971237586943737</v>
      </c>
    </row>
    <row r="190" spans="1:16" x14ac:dyDescent="0.15">
      <c r="A190" s="5">
        <v>94.5</v>
      </c>
      <c r="B190" s="5">
        <v>188</v>
      </c>
      <c r="D190">
        <v>869.39880830080006</v>
      </c>
      <c r="E190">
        <v>191.37497431682999</v>
      </c>
      <c r="F190">
        <v>125.47994239868</v>
      </c>
      <c r="G190">
        <v>105.00308578482</v>
      </c>
      <c r="I190" s="6">
        <f t="shared" si="18"/>
        <v>743.91886590212005</v>
      </c>
      <c r="J190" s="6">
        <f t="shared" si="18"/>
        <v>86.37188853200999</v>
      </c>
      <c r="K190" s="6">
        <f t="shared" si="19"/>
        <v>640.27259966370809</v>
      </c>
      <c r="L190" s="7">
        <f t="shared" si="13"/>
        <v>7.4129744126923756</v>
      </c>
      <c r="M190" s="7">
        <f t="shared" si="20"/>
        <v>7.5680804653781903</v>
      </c>
      <c r="P190" s="5">
        <f t="shared" si="21"/>
        <v>4.9673155118827204</v>
      </c>
    </row>
    <row r="191" spans="1:16" x14ac:dyDescent="0.15">
      <c r="A191" s="5">
        <v>95</v>
      </c>
      <c r="B191" s="5">
        <v>189</v>
      </c>
      <c r="D191">
        <v>887.00205465378997</v>
      </c>
      <c r="E191">
        <v>193.48489829464</v>
      </c>
      <c r="F191">
        <v>125.66200370294</v>
      </c>
      <c r="G191">
        <v>105.00966879243001</v>
      </c>
      <c r="I191" s="6">
        <f t="shared" si="18"/>
        <v>761.34005095085001</v>
      </c>
      <c r="J191" s="6">
        <f t="shared" si="18"/>
        <v>88.475229502209999</v>
      </c>
      <c r="K191" s="6">
        <f t="shared" si="19"/>
        <v>655.169775548198</v>
      </c>
      <c r="L191" s="7">
        <f t="shared" si="13"/>
        <v>7.4051209500601827</v>
      </c>
      <c r="M191" s="7">
        <f t="shared" si="20"/>
        <v>7.5610476696914244</v>
      </c>
      <c r="P191" s="5">
        <f t="shared" si="21"/>
        <v>4.8561109070802644</v>
      </c>
    </row>
    <row r="192" spans="1:16" x14ac:dyDescent="0.15">
      <c r="A192" s="5">
        <v>95.5</v>
      </c>
      <c r="B192" s="5">
        <v>190</v>
      </c>
      <c r="D192">
        <v>837.25644728698001</v>
      </c>
      <c r="E192">
        <v>188.33051371983001</v>
      </c>
      <c r="F192">
        <v>125.39683192759</v>
      </c>
      <c r="G192">
        <v>105.16292943838999</v>
      </c>
      <c r="I192" s="6">
        <f t="shared" si="18"/>
        <v>711.85961535938998</v>
      </c>
      <c r="J192" s="6">
        <f t="shared" si="18"/>
        <v>83.167584281440014</v>
      </c>
      <c r="K192" s="6">
        <f t="shared" si="19"/>
        <v>612.05851422166199</v>
      </c>
      <c r="L192" s="7">
        <f t="shared" si="13"/>
        <v>7.3593398138203616</v>
      </c>
      <c r="M192" s="7">
        <f t="shared" si="20"/>
        <v>7.5160872003970312</v>
      </c>
      <c r="P192" s="5">
        <f t="shared" si="21"/>
        <v>4.2078525016620771</v>
      </c>
    </row>
    <row r="193" spans="1:16" x14ac:dyDescent="0.15">
      <c r="A193" s="5">
        <v>96</v>
      </c>
      <c r="B193" s="5">
        <v>191</v>
      </c>
      <c r="D193">
        <v>822.67918299978999</v>
      </c>
      <c r="E193">
        <v>186.39942232308999</v>
      </c>
      <c r="F193">
        <v>125.46039909484</v>
      </c>
      <c r="G193">
        <v>105.07570458753</v>
      </c>
      <c r="I193" s="6">
        <f t="shared" si="18"/>
        <v>697.21878390494999</v>
      </c>
      <c r="J193" s="6">
        <f t="shared" si="18"/>
        <v>81.323717735559995</v>
      </c>
      <c r="K193" s="6">
        <f t="shared" si="19"/>
        <v>599.63032262227796</v>
      </c>
      <c r="L193" s="7">
        <f t="shared" si="13"/>
        <v>7.373375680783476</v>
      </c>
      <c r="M193" s="7">
        <f t="shared" si="20"/>
        <v>7.5309437343055734</v>
      </c>
      <c r="P193" s="5">
        <f t="shared" si="21"/>
        <v>4.4065996163799515</v>
      </c>
    </row>
    <row r="194" spans="1:16" x14ac:dyDescent="0.15">
      <c r="A194" s="5">
        <v>96.5</v>
      </c>
      <c r="B194" s="5">
        <v>192</v>
      </c>
      <c r="D194">
        <v>761.92448937486995</v>
      </c>
      <c r="E194">
        <v>178.65772642872</v>
      </c>
      <c r="F194">
        <v>125.43098127957001</v>
      </c>
      <c r="G194">
        <v>105.20304464102</v>
      </c>
      <c r="I194" s="6">
        <f t="shared" si="18"/>
        <v>636.49350809529994</v>
      </c>
      <c r="J194" s="6">
        <f t="shared" si="18"/>
        <v>73.454681787699997</v>
      </c>
      <c r="K194" s="6">
        <f t="shared" si="19"/>
        <v>548.34788995005999</v>
      </c>
      <c r="L194" s="7">
        <f t="shared" ref="L194:L241" si="22">K194/J194</f>
        <v>7.465118309747834</v>
      </c>
      <c r="M194" s="7">
        <f t="shared" si="20"/>
        <v>7.6235070302153591</v>
      </c>
      <c r="P194" s="5">
        <f t="shared" si="21"/>
        <v>5.7056702652551268</v>
      </c>
    </row>
    <row r="195" spans="1:16" x14ac:dyDescent="0.15">
      <c r="A195" s="5">
        <v>97</v>
      </c>
      <c r="B195" s="5">
        <v>193</v>
      </c>
      <c r="D195">
        <v>766.08665153702998</v>
      </c>
      <c r="E195">
        <v>179.45884051991001</v>
      </c>
      <c r="F195">
        <v>125.25920592471</v>
      </c>
      <c r="G195">
        <v>105.06130425838001</v>
      </c>
      <c r="I195" s="6">
        <f t="shared" si="18"/>
        <v>640.82744561231993</v>
      </c>
      <c r="J195" s="6">
        <f t="shared" si="18"/>
        <v>74.397536261530007</v>
      </c>
      <c r="K195" s="6">
        <f t="shared" si="19"/>
        <v>551.55040209848391</v>
      </c>
      <c r="L195" s="7">
        <f t="shared" si="22"/>
        <v>7.4135573543674376</v>
      </c>
      <c r="M195" s="7">
        <f t="shared" si="20"/>
        <v>7.5727667417803897</v>
      </c>
      <c r="P195" s="5">
        <f t="shared" si="21"/>
        <v>4.9755699343755992</v>
      </c>
    </row>
    <row r="196" spans="1:16" x14ac:dyDescent="0.15">
      <c r="A196" s="5">
        <v>97.5</v>
      </c>
      <c r="B196" s="5">
        <v>194</v>
      </c>
      <c r="D196">
        <v>774.38044151020995</v>
      </c>
      <c r="E196">
        <v>181.52919331544999</v>
      </c>
      <c r="F196">
        <v>125.20386751697001</v>
      </c>
      <c r="G196">
        <v>105.12631145855001</v>
      </c>
      <c r="I196" s="6">
        <f t="shared" si="18"/>
        <v>649.17657399323991</v>
      </c>
      <c r="J196" s="6">
        <f t="shared" si="18"/>
        <v>76.402881856899981</v>
      </c>
      <c r="K196" s="6">
        <f t="shared" si="19"/>
        <v>557.49311576495995</v>
      </c>
      <c r="L196" s="7">
        <f t="shared" si="22"/>
        <v>7.2967550727880361</v>
      </c>
      <c r="M196" s="7">
        <f t="shared" si="20"/>
        <v>7.4567851271464161</v>
      </c>
      <c r="P196" s="5">
        <f t="shared" si="21"/>
        <v>3.3216559640183427</v>
      </c>
    </row>
    <row r="197" spans="1:16" x14ac:dyDescent="0.15">
      <c r="A197" s="5">
        <v>98</v>
      </c>
      <c r="B197" s="5">
        <v>195</v>
      </c>
      <c r="D197">
        <v>848.73179286156005</v>
      </c>
      <c r="E197">
        <v>189.42541778419999</v>
      </c>
      <c r="F197">
        <v>125.49722279366</v>
      </c>
      <c r="G197">
        <v>104.94322155934999</v>
      </c>
      <c r="I197" s="6">
        <f t="shared" si="18"/>
        <v>723.23457006789999</v>
      </c>
      <c r="J197" s="6">
        <f t="shared" si="18"/>
        <v>84.48219622485</v>
      </c>
      <c r="K197" s="6">
        <f t="shared" si="19"/>
        <v>621.85593459808001</v>
      </c>
      <c r="L197" s="7">
        <f t="shared" si="22"/>
        <v>7.3607927159351512</v>
      </c>
      <c r="M197" s="7">
        <f t="shared" si="20"/>
        <v>7.5216434372389589</v>
      </c>
      <c r="P197" s="5">
        <f t="shared" si="21"/>
        <v>4.2284255167840339</v>
      </c>
    </row>
    <row r="198" spans="1:16" x14ac:dyDescent="0.15">
      <c r="A198" s="5">
        <v>98.5</v>
      </c>
      <c r="B198" s="5">
        <v>196</v>
      </c>
      <c r="D198">
        <v>842.41283268000996</v>
      </c>
      <c r="E198">
        <v>188.99257272540001</v>
      </c>
      <c r="F198">
        <v>125.35301378317</v>
      </c>
      <c r="G198">
        <v>104.96564492903001</v>
      </c>
      <c r="I198" s="6">
        <f t="shared" si="18"/>
        <v>717.05981889683994</v>
      </c>
      <c r="J198" s="6">
        <f t="shared" si="18"/>
        <v>84.026927796370003</v>
      </c>
      <c r="K198" s="6">
        <f t="shared" si="19"/>
        <v>616.22750554119591</v>
      </c>
      <c r="L198" s="7">
        <f t="shared" si="22"/>
        <v>7.33369077868175</v>
      </c>
      <c r="M198" s="7">
        <f t="shared" si="20"/>
        <v>7.4953621669309856</v>
      </c>
      <c r="P198" s="5">
        <f t="shared" si="21"/>
        <v>3.8446635556217021</v>
      </c>
    </row>
    <row r="199" spans="1:16" x14ac:dyDescent="0.15">
      <c r="A199" s="5">
        <v>99</v>
      </c>
      <c r="B199" s="5">
        <v>197</v>
      </c>
      <c r="D199">
        <v>843.21931091397005</v>
      </c>
      <c r="E199">
        <v>189.09676088302001</v>
      </c>
      <c r="F199">
        <v>125.53363505452</v>
      </c>
      <c r="G199">
        <v>105.08578481794</v>
      </c>
      <c r="I199" s="6">
        <f t="shared" si="18"/>
        <v>717.68567585945004</v>
      </c>
      <c r="J199" s="6">
        <f t="shared" si="18"/>
        <v>84.010976065080015</v>
      </c>
      <c r="K199" s="6">
        <f t="shared" si="19"/>
        <v>616.87250458135406</v>
      </c>
      <c r="L199" s="7">
        <f t="shared" si="22"/>
        <v>7.3427608328641139</v>
      </c>
      <c r="M199" s="7">
        <f t="shared" si="20"/>
        <v>7.5052528880587763</v>
      </c>
      <c r="P199" s="5">
        <f t="shared" si="21"/>
        <v>3.9730950307715363</v>
      </c>
    </row>
    <row r="200" spans="1:16" x14ac:dyDescent="0.15">
      <c r="A200" s="5">
        <v>99.5</v>
      </c>
      <c r="B200" s="5">
        <v>198</v>
      </c>
      <c r="D200">
        <v>816.80833505261</v>
      </c>
      <c r="E200">
        <v>185.8656901176</v>
      </c>
      <c r="F200">
        <v>125.39724336556</v>
      </c>
      <c r="G200">
        <v>105.05451553178</v>
      </c>
      <c r="I200" s="6">
        <f t="shared" si="18"/>
        <v>691.41109168704998</v>
      </c>
      <c r="J200" s="6">
        <f t="shared" si="18"/>
        <v>80.811174585819998</v>
      </c>
      <c r="K200" s="6">
        <f t="shared" si="19"/>
        <v>594.43768218406603</v>
      </c>
      <c r="L200" s="7">
        <f t="shared" si="22"/>
        <v>7.3558846933079041</v>
      </c>
      <c r="M200" s="7">
        <f t="shared" si="20"/>
        <v>7.5191974154479944</v>
      </c>
      <c r="P200" s="5">
        <f t="shared" si="21"/>
        <v>4.1589281826543454</v>
      </c>
    </row>
    <row r="201" spans="1:16" s="41" customFormat="1" x14ac:dyDescent="0.15">
      <c r="A201" s="41">
        <v>100</v>
      </c>
      <c r="B201" s="41">
        <v>199</v>
      </c>
      <c r="D201" s="42">
        <v>821.66144006601996</v>
      </c>
      <c r="E201" s="42">
        <v>186.97173509387</v>
      </c>
      <c r="F201" s="42">
        <v>125.51470890762999</v>
      </c>
      <c r="G201" s="42">
        <v>105.05451553178</v>
      </c>
      <c r="I201" s="43">
        <f t="shared" si="18"/>
        <v>696.14673115838991</v>
      </c>
      <c r="J201" s="43">
        <f t="shared" si="18"/>
        <v>81.917219562089997</v>
      </c>
      <c r="K201" s="43">
        <f t="shared" si="19"/>
        <v>597.84606768388187</v>
      </c>
      <c r="L201" s="44">
        <f t="shared" si="22"/>
        <v>7.2981733374231323</v>
      </c>
      <c r="M201" s="44">
        <f t="shared" si="20"/>
        <v>7.4623067265086505</v>
      </c>
      <c r="P201" s="41">
        <f t="shared" si="21"/>
        <v>3.3417385143070084</v>
      </c>
    </row>
    <row r="202" spans="1:16" x14ac:dyDescent="0.15">
      <c r="A202" s="5">
        <v>100.5</v>
      </c>
      <c r="B202" s="5">
        <v>200</v>
      </c>
      <c r="D202">
        <v>849.38704353208004</v>
      </c>
      <c r="E202">
        <v>190.74272746029001</v>
      </c>
      <c r="F202">
        <v>125.33984776795</v>
      </c>
      <c r="G202">
        <v>104.9864225468</v>
      </c>
      <c r="I202" s="6">
        <f t="shared" si="18"/>
        <v>724.04719576413004</v>
      </c>
      <c r="J202" s="6">
        <f t="shared" si="18"/>
        <v>85.756304913490013</v>
      </c>
      <c r="K202" s="6">
        <f t="shared" si="19"/>
        <v>621.13962986794206</v>
      </c>
      <c r="L202" s="7">
        <f t="shared" si="22"/>
        <v>7.243078284384346</v>
      </c>
      <c r="M202" s="7">
        <f t="shared" si="20"/>
        <v>7.4080323404152919</v>
      </c>
      <c r="P202" s="5">
        <f t="shared" si="21"/>
        <v>2.5615955523180483</v>
      </c>
    </row>
    <row r="203" spans="1:16" x14ac:dyDescent="0.15">
      <c r="A203" s="5">
        <v>101</v>
      </c>
      <c r="B203" s="5">
        <v>201</v>
      </c>
      <c r="D203">
        <v>861.64637920362998</v>
      </c>
      <c r="E203">
        <v>191.96265731380001</v>
      </c>
      <c r="F203">
        <v>125.43653569224</v>
      </c>
      <c r="G203">
        <v>104.89199753137</v>
      </c>
      <c r="I203" s="6">
        <f t="shared" si="18"/>
        <v>736.20984351138998</v>
      </c>
      <c r="J203" s="6">
        <f t="shared" si="18"/>
        <v>87.070659782430013</v>
      </c>
      <c r="K203" s="6">
        <f t="shared" si="19"/>
        <v>631.72505177247399</v>
      </c>
      <c r="L203" s="7">
        <f t="shared" si="22"/>
        <v>7.2553148598048152</v>
      </c>
      <c r="M203" s="7">
        <f t="shared" si="20"/>
        <v>7.421089582781188</v>
      </c>
      <c r="P203" s="5">
        <f t="shared" si="21"/>
        <v>2.7348647964079968</v>
      </c>
    </row>
    <row r="204" spans="1:16" x14ac:dyDescent="0.15">
      <c r="A204" s="5">
        <v>101.5</v>
      </c>
      <c r="B204" s="5">
        <v>202</v>
      </c>
      <c r="D204">
        <v>862.89106663916004</v>
      </c>
      <c r="E204">
        <v>192.31627811017</v>
      </c>
      <c r="F204">
        <v>125.34169923883999</v>
      </c>
      <c r="G204">
        <v>104.92367825549999</v>
      </c>
      <c r="I204" s="6">
        <f t="shared" si="18"/>
        <v>737.54936740032008</v>
      </c>
      <c r="J204" s="6">
        <f t="shared" si="18"/>
        <v>87.39259985467001</v>
      </c>
      <c r="K204" s="6">
        <f t="shared" si="19"/>
        <v>632.67824757471612</v>
      </c>
      <c r="L204" s="7">
        <f t="shared" si="22"/>
        <v>7.2394945181494981</v>
      </c>
      <c r="M204" s="7">
        <f t="shared" si="20"/>
        <v>7.4060899080712987</v>
      </c>
      <c r="P204" s="5">
        <f t="shared" si="21"/>
        <v>2.5108496168606123</v>
      </c>
    </row>
    <row r="205" spans="1:16" x14ac:dyDescent="0.15">
      <c r="A205" s="5">
        <v>102</v>
      </c>
      <c r="B205" s="5">
        <v>203</v>
      </c>
      <c r="D205">
        <v>864.53723952961002</v>
      </c>
      <c r="E205">
        <v>192.98906540127999</v>
      </c>
      <c r="F205">
        <v>125.41904957828</v>
      </c>
      <c r="G205">
        <v>105.12075704588</v>
      </c>
      <c r="I205" s="6">
        <f t="shared" si="18"/>
        <v>739.11818995133001</v>
      </c>
      <c r="J205" s="6">
        <f t="shared" si="18"/>
        <v>87.868308355399989</v>
      </c>
      <c r="K205" s="6">
        <f t="shared" si="19"/>
        <v>633.67621992484999</v>
      </c>
      <c r="L205" s="7">
        <f t="shared" si="22"/>
        <v>7.2116583531098231</v>
      </c>
      <c r="M205" s="7">
        <f t="shared" si="20"/>
        <v>7.3790744099770516</v>
      </c>
      <c r="P205" s="5">
        <f t="shared" si="21"/>
        <v>2.1166910300782811</v>
      </c>
    </row>
    <row r="206" spans="1:16" x14ac:dyDescent="0.15">
      <c r="A206" s="5">
        <v>102.5</v>
      </c>
      <c r="B206" s="5">
        <v>204</v>
      </c>
      <c r="D206">
        <v>868.47699608004996</v>
      </c>
      <c r="E206">
        <v>193.58737363317999</v>
      </c>
      <c r="F206">
        <v>125.34128780086</v>
      </c>
      <c r="G206">
        <v>104.9423986834</v>
      </c>
      <c r="I206" s="6">
        <f t="shared" si="18"/>
        <v>743.13570827919</v>
      </c>
      <c r="J206" s="6">
        <f t="shared" si="18"/>
        <v>88.644974949779993</v>
      </c>
      <c r="K206" s="6">
        <f t="shared" si="19"/>
        <v>636.76173833945404</v>
      </c>
      <c r="L206" s="7">
        <f t="shared" si="22"/>
        <v>7.1832807071150784</v>
      </c>
      <c r="M206" s="7">
        <f t="shared" si="20"/>
        <v>7.3515174309277347</v>
      </c>
      <c r="P206" s="5">
        <f t="shared" si="21"/>
        <v>1.7148651023488191</v>
      </c>
    </row>
    <row r="207" spans="1:16" x14ac:dyDescent="0.15">
      <c r="A207" s="5">
        <v>103</v>
      </c>
      <c r="B207" s="5">
        <v>205</v>
      </c>
      <c r="D207">
        <v>864.88425830410995</v>
      </c>
      <c r="E207">
        <v>193.17907984319999</v>
      </c>
      <c r="F207">
        <v>125.508537338</v>
      </c>
      <c r="G207">
        <v>105.10820818761999</v>
      </c>
      <c r="I207" s="6">
        <f t="shared" si="18"/>
        <v>739.37572096610995</v>
      </c>
      <c r="J207" s="6">
        <f t="shared" si="18"/>
        <v>88.070871655579992</v>
      </c>
      <c r="K207" s="6">
        <f t="shared" si="19"/>
        <v>633.69067497941398</v>
      </c>
      <c r="L207" s="7">
        <f t="shared" si="22"/>
        <v>7.1952356445113557</v>
      </c>
      <c r="M207" s="7">
        <f t="shared" si="20"/>
        <v>7.3642930352694389</v>
      </c>
      <c r="P207" s="5">
        <f t="shared" si="21"/>
        <v>1.8841463672957561</v>
      </c>
    </row>
    <row r="208" spans="1:16" x14ac:dyDescent="0.15">
      <c r="A208" s="5">
        <v>103.5</v>
      </c>
      <c r="B208" s="5">
        <v>206</v>
      </c>
      <c r="D208">
        <v>859.16154322261002</v>
      </c>
      <c r="E208">
        <v>192.31772230246</v>
      </c>
      <c r="F208">
        <v>125.31331001852</v>
      </c>
      <c r="G208">
        <v>104.91606665294999</v>
      </c>
      <c r="I208" s="6">
        <f t="shared" si="18"/>
        <v>733.84823320408998</v>
      </c>
      <c r="J208" s="6">
        <f t="shared" si="18"/>
        <v>87.401655649510005</v>
      </c>
      <c r="K208" s="6">
        <f t="shared" si="19"/>
        <v>628.96624642467793</v>
      </c>
      <c r="L208" s="7">
        <f t="shared" si="22"/>
        <v>7.1962738205658248</v>
      </c>
      <c r="M208" s="7">
        <f t="shared" si="20"/>
        <v>7.3661518782693358</v>
      </c>
      <c r="P208" s="5">
        <f t="shared" si="21"/>
        <v>1.8988468839034698</v>
      </c>
    </row>
    <row r="209" spans="1:16" x14ac:dyDescent="0.15">
      <c r="A209" s="5">
        <v>104</v>
      </c>
      <c r="B209" s="5">
        <v>207</v>
      </c>
      <c r="D209">
        <v>860.28842583041001</v>
      </c>
      <c r="E209">
        <v>192.85640602435001</v>
      </c>
      <c r="F209">
        <v>125.4305698416</v>
      </c>
      <c r="G209">
        <v>104.94137008846</v>
      </c>
      <c r="I209" s="6">
        <f t="shared" si="18"/>
        <v>734.85785598881</v>
      </c>
      <c r="J209" s="6">
        <f t="shared" si="18"/>
        <v>87.915035935890003</v>
      </c>
      <c r="K209" s="6">
        <f t="shared" si="19"/>
        <v>629.35981286574201</v>
      </c>
      <c r="L209" s="7">
        <f t="shared" si="22"/>
        <v>7.1587278122105076</v>
      </c>
      <c r="M209" s="7">
        <f t="shared" si="20"/>
        <v>7.3294265368594465</v>
      </c>
      <c r="P209" s="5">
        <f t="shared" si="21"/>
        <v>1.3671974425541955</v>
      </c>
    </row>
    <row r="210" spans="1:16" x14ac:dyDescent="0.15">
      <c r="A210" s="5">
        <v>104.5</v>
      </c>
      <c r="B210" s="5">
        <v>208</v>
      </c>
      <c r="D210">
        <v>863.07633587785995</v>
      </c>
      <c r="E210">
        <v>193.1778419641</v>
      </c>
      <c r="F210">
        <v>125.16478090928</v>
      </c>
      <c r="G210">
        <v>105.01974902284</v>
      </c>
      <c r="I210" s="6">
        <f t="shared" si="18"/>
        <v>737.91155496857994</v>
      </c>
      <c r="J210" s="6">
        <f t="shared" si="18"/>
        <v>88.158092941259994</v>
      </c>
      <c r="K210" s="6">
        <f t="shared" si="19"/>
        <v>632.1218434390679</v>
      </c>
      <c r="L210" s="7">
        <f t="shared" si="22"/>
        <v>7.1703212076088425</v>
      </c>
      <c r="M210" s="7">
        <f t="shared" si="20"/>
        <v>7.3418405992032092</v>
      </c>
      <c r="P210" s="5">
        <f t="shared" si="21"/>
        <v>1.5313592924247994</v>
      </c>
    </row>
    <row r="211" spans="1:16" x14ac:dyDescent="0.15">
      <c r="A211" s="5">
        <v>105</v>
      </c>
      <c r="B211" s="5">
        <v>209</v>
      </c>
      <c r="D211">
        <v>861.5199092222</v>
      </c>
      <c r="E211">
        <v>193.22756344129999</v>
      </c>
      <c r="F211">
        <v>125.38551738325</v>
      </c>
      <c r="G211">
        <v>105.06891586093001</v>
      </c>
      <c r="I211" s="6">
        <f t="shared" si="18"/>
        <v>736.13439183895002</v>
      </c>
      <c r="J211" s="6">
        <f t="shared" si="18"/>
        <v>88.158647580369987</v>
      </c>
      <c r="K211" s="6">
        <f t="shared" si="19"/>
        <v>630.34401474250603</v>
      </c>
      <c r="L211" s="7">
        <f t="shared" si="22"/>
        <v>7.1501098535779128</v>
      </c>
      <c r="M211" s="7">
        <f t="shared" si="20"/>
        <v>7.3224499121177065</v>
      </c>
      <c r="P211" s="5">
        <f t="shared" si="21"/>
        <v>1.2451676158618121</v>
      </c>
    </row>
    <row r="212" spans="1:16" x14ac:dyDescent="0.15">
      <c r="A212" s="5">
        <v>105.5</v>
      </c>
      <c r="B212" s="5">
        <v>210</v>
      </c>
      <c r="D212">
        <v>861.73509387249999</v>
      </c>
      <c r="E212">
        <v>193.33629048896</v>
      </c>
      <c r="F212">
        <v>125.22423369677</v>
      </c>
      <c r="G212">
        <v>104.94466159226999</v>
      </c>
      <c r="I212" s="6">
        <f t="shared" si="18"/>
        <v>736.51086017572993</v>
      </c>
      <c r="J212" s="6">
        <f t="shared" si="18"/>
        <v>88.391628896690008</v>
      </c>
      <c r="K212" s="6">
        <f t="shared" si="19"/>
        <v>630.4409054997019</v>
      </c>
      <c r="L212" s="7">
        <f t="shared" si="22"/>
        <v>7.1323598554399981</v>
      </c>
      <c r="M212" s="7">
        <f t="shared" si="20"/>
        <v>7.3055205809252195</v>
      </c>
      <c r="P212" s="5">
        <f t="shared" si="21"/>
        <v>0.99382860520938854</v>
      </c>
    </row>
    <row r="213" spans="1:16" x14ac:dyDescent="0.15">
      <c r="A213" s="5">
        <v>106</v>
      </c>
      <c r="B213" s="5">
        <v>211</v>
      </c>
      <c r="D213">
        <v>818.37610893336</v>
      </c>
      <c r="E213">
        <v>187.69238704353</v>
      </c>
      <c r="F213">
        <v>125.37420283892</v>
      </c>
      <c r="G213">
        <v>104.93890146061</v>
      </c>
      <c r="I213" s="6">
        <f t="shared" si="18"/>
        <v>693.00190609443996</v>
      </c>
      <c r="J213" s="6">
        <f t="shared" si="18"/>
        <v>82.753485582920007</v>
      </c>
      <c r="K213" s="6">
        <f t="shared" si="19"/>
        <v>593.69772339493591</v>
      </c>
      <c r="L213" s="7">
        <f t="shared" si="22"/>
        <v>7.1742926501874473</v>
      </c>
      <c r="M213" s="7">
        <f t="shared" si="20"/>
        <v>7.3482740426180966</v>
      </c>
      <c r="P213" s="5">
        <f t="shared" si="21"/>
        <v>1.5875947038774512</v>
      </c>
    </row>
    <row r="214" spans="1:16" x14ac:dyDescent="0.15">
      <c r="A214" s="5">
        <v>106.5</v>
      </c>
      <c r="B214" s="5">
        <v>212</v>
      </c>
      <c r="D214">
        <v>840.11326593769002</v>
      </c>
      <c r="E214">
        <v>190.98679595626001</v>
      </c>
      <c r="F214">
        <v>125.29458959062001</v>
      </c>
      <c r="G214">
        <v>105.11129397243</v>
      </c>
      <c r="I214" s="6">
        <f t="shared" si="18"/>
        <v>714.81867634706998</v>
      </c>
      <c r="J214" s="6">
        <f t="shared" si="18"/>
        <v>85.875501983830006</v>
      </c>
      <c r="K214" s="6">
        <f t="shared" si="19"/>
        <v>611.76807396647393</v>
      </c>
      <c r="L214" s="7">
        <f t="shared" si="22"/>
        <v>7.1238951718927623</v>
      </c>
      <c r="M214" s="7">
        <f t="shared" si="20"/>
        <v>7.2986972312688394</v>
      </c>
      <c r="P214" s="5">
        <f t="shared" si="21"/>
        <v>0.87396914541014326</v>
      </c>
    </row>
    <row r="215" spans="1:16" x14ac:dyDescent="0.15">
      <c r="A215" s="5">
        <v>107</v>
      </c>
      <c r="B215" s="5">
        <v>213</v>
      </c>
      <c r="D215">
        <v>822.45987208583006</v>
      </c>
      <c r="E215">
        <v>189.61646379204001</v>
      </c>
      <c r="F215">
        <v>125.40732359597</v>
      </c>
      <c r="G215">
        <v>105.15696358773999</v>
      </c>
      <c r="I215" s="6">
        <f t="shared" si="18"/>
        <v>697.0525484898601</v>
      </c>
      <c r="J215" s="6">
        <f t="shared" si="18"/>
        <v>84.459500204300014</v>
      </c>
      <c r="K215" s="6">
        <f t="shared" si="19"/>
        <v>595.70114824470011</v>
      </c>
      <c r="L215" s="7">
        <f t="shared" si="22"/>
        <v>7.0530981926692915</v>
      </c>
      <c r="M215" s="7">
        <f t="shared" si="20"/>
        <v>7.2287209189907955</v>
      </c>
      <c r="P215" s="5">
        <f t="shared" si="21"/>
        <v>-0.12851223948636983</v>
      </c>
    </row>
    <row r="216" spans="1:16" x14ac:dyDescent="0.15">
      <c r="A216" s="5">
        <v>107.5</v>
      </c>
      <c r="B216" s="5">
        <v>214</v>
      </c>
      <c r="D216">
        <v>828.52341654632005</v>
      </c>
      <c r="E216">
        <v>189.26325562202999</v>
      </c>
      <c r="F216">
        <v>125.46019337585</v>
      </c>
      <c r="G216">
        <v>104.98189672907</v>
      </c>
      <c r="I216" s="6">
        <f t="shared" si="18"/>
        <v>703.06322317047011</v>
      </c>
      <c r="J216" s="6">
        <f t="shared" si="18"/>
        <v>84.281358892959986</v>
      </c>
      <c r="K216" s="6">
        <f t="shared" si="19"/>
        <v>601.92559249891815</v>
      </c>
      <c r="L216" s="7">
        <f t="shared" si="22"/>
        <v>7.1418591300050451</v>
      </c>
      <c r="M216" s="7">
        <f t="shared" si="20"/>
        <v>7.3183025232719769</v>
      </c>
      <c r="P216" s="5">
        <f t="shared" si="21"/>
        <v>1.1283378176917702</v>
      </c>
    </row>
    <row r="217" spans="1:16" x14ac:dyDescent="0.15">
      <c r="A217" s="5">
        <v>108</v>
      </c>
      <c r="B217" s="5">
        <v>215</v>
      </c>
      <c r="D217">
        <v>829.99009696719997</v>
      </c>
      <c r="E217">
        <v>190.05281617495001</v>
      </c>
      <c r="F217">
        <v>125.49228553796</v>
      </c>
      <c r="G217">
        <v>105.0695330179</v>
      </c>
      <c r="I217" s="6">
        <f t="shared" si="18"/>
        <v>704.49781142923996</v>
      </c>
      <c r="J217" s="6">
        <f t="shared" si="18"/>
        <v>84.98328315705001</v>
      </c>
      <c r="K217" s="6">
        <f t="shared" si="19"/>
        <v>602.51787164077996</v>
      </c>
      <c r="L217" s="7">
        <f t="shared" si="22"/>
        <v>7.0898398985988873</v>
      </c>
      <c r="M217" s="7">
        <f t="shared" si="20"/>
        <v>7.2671039588112469</v>
      </c>
      <c r="P217" s="5">
        <f t="shared" si="21"/>
        <v>0.39174832315004676</v>
      </c>
    </row>
    <row r="218" spans="1:16" x14ac:dyDescent="0.15">
      <c r="A218" s="5">
        <v>108.5</v>
      </c>
      <c r="B218" s="5">
        <v>216</v>
      </c>
      <c r="D218">
        <v>860.26346193521999</v>
      </c>
      <c r="E218">
        <v>193.88590880957</v>
      </c>
      <c r="F218">
        <v>125.34828224645</v>
      </c>
      <c r="G218">
        <v>104.89570047315</v>
      </c>
      <c r="I218" s="6">
        <f t="shared" si="18"/>
        <v>734.91517968876997</v>
      </c>
      <c r="J218" s="6">
        <f t="shared" si="18"/>
        <v>88.990208336419997</v>
      </c>
      <c r="K218" s="6">
        <f t="shared" si="19"/>
        <v>628.12692968506599</v>
      </c>
      <c r="L218" s="7">
        <f t="shared" si="22"/>
        <v>7.0583825055278551</v>
      </c>
      <c r="M218" s="7">
        <f t="shared" si="20"/>
        <v>7.2364672326856416</v>
      </c>
      <c r="P218" s="5">
        <f t="shared" si="21"/>
        <v>-5.3686656095898878E-2</v>
      </c>
    </row>
    <row r="219" spans="1:16" x14ac:dyDescent="0.15">
      <c r="A219" s="5">
        <v>109</v>
      </c>
      <c r="B219" s="5">
        <v>217</v>
      </c>
      <c r="D219">
        <v>860.70187744996997</v>
      </c>
      <c r="E219">
        <v>193.91272952342001</v>
      </c>
      <c r="F219">
        <v>125.53260645957999</v>
      </c>
      <c r="G219">
        <v>104.95659329356</v>
      </c>
      <c r="I219" s="6">
        <f t="shared" si="18"/>
        <v>735.16927099039003</v>
      </c>
      <c r="J219" s="6">
        <f t="shared" si="18"/>
        <v>88.956136229860007</v>
      </c>
      <c r="K219" s="6">
        <f t="shared" si="19"/>
        <v>628.42190751455803</v>
      </c>
      <c r="L219" s="7">
        <f t="shared" si="22"/>
        <v>7.0644020092187292</v>
      </c>
      <c r="M219" s="7">
        <f t="shared" si="20"/>
        <v>7.2433074033219436</v>
      </c>
      <c r="P219" s="5">
        <f t="shared" si="21"/>
        <v>3.1549189594203692E-2</v>
      </c>
    </row>
    <row r="220" spans="1:16" x14ac:dyDescent="0.15">
      <c r="A220" s="5">
        <v>109.5</v>
      </c>
      <c r="B220" s="5">
        <v>218</v>
      </c>
      <c r="D220">
        <v>851.84753455745999</v>
      </c>
      <c r="E220">
        <v>192.09304724571999</v>
      </c>
      <c r="F220">
        <v>125.12281423575</v>
      </c>
      <c r="G220">
        <v>104.95638757457</v>
      </c>
      <c r="I220" s="6">
        <f t="shared" si="18"/>
        <v>726.72472032171004</v>
      </c>
      <c r="J220" s="6">
        <f t="shared" si="18"/>
        <v>87.136659671149985</v>
      </c>
      <c r="K220" s="6">
        <f t="shared" si="19"/>
        <v>622.16072871633003</v>
      </c>
      <c r="L220" s="7">
        <f t="shared" si="22"/>
        <v>7.1400571362769458</v>
      </c>
      <c r="M220" s="7">
        <f t="shared" si="20"/>
        <v>7.319783197325588</v>
      </c>
      <c r="P220" s="5">
        <f t="shared" si="21"/>
        <v>1.1028216842644145</v>
      </c>
    </row>
    <row r="221" spans="1:16" x14ac:dyDescent="0.15">
      <c r="A221" s="5">
        <v>110</v>
      </c>
      <c r="B221" s="5">
        <v>219</v>
      </c>
      <c r="D221">
        <v>865.79017949246997</v>
      </c>
      <c r="E221">
        <v>194.71012997731</v>
      </c>
      <c r="F221">
        <v>125.44476445175999</v>
      </c>
      <c r="G221">
        <v>104.96050195433</v>
      </c>
      <c r="I221" s="6">
        <f t="shared" si="18"/>
        <v>740.34541504071001</v>
      </c>
      <c r="J221" s="6">
        <f t="shared" si="18"/>
        <v>89.749628022980005</v>
      </c>
      <c r="K221" s="6">
        <f t="shared" si="19"/>
        <v>632.64586141313396</v>
      </c>
      <c r="L221" s="7">
        <f t="shared" si="22"/>
        <v>7.0490081725034859</v>
      </c>
      <c r="M221" s="7">
        <f t="shared" si="20"/>
        <v>7.2295549004975559</v>
      </c>
      <c r="P221" s="5">
        <f t="shared" si="21"/>
        <v>-0.18642670314066345</v>
      </c>
    </row>
    <row r="222" spans="1:16" x14ac:dyDescent="0.15">
      <c r="A222" s="5">
        <v>110.5</v>
      </c>
      <c r="B222" s="5">
        <v>220</v>
      </c>
      <c r="D222">
        <v>868.40705591086999</v>
      </c>
      <c r="E222">
        <v>195.33629048896</v>
      </c>
      <c r="F222">
        <v>125.16395803333</v>
      </c>
      <c r="G222">
        <v>105.00308578482</v>
      </c>
      <c r="I222" s="6">
        <f t="shared" si="18"/>
        <v>743.24309787753998</v>
      </c>
      <c r="J222" s="6">
        <f t="shared" si="18"/>
        <v>90.333204704140002</v>
      </c>
      <c r="K222" s="6">
        <f t="shared" si="19"/>
        <v>634.84325223257201</v>
      </c>
      <c r="L222" s="7">
        <f t="shared" si="22"/>
        <v>7.0277950872197597</v>
      </c>
      <c r="M222" s="7">
        <f t="shared" si="20"/>
        <v>7.2091624821592566</v>
      </c>
      <c r="P222" s="5">
        <f t="shared" si="21"/>
        <v>-0.48680283989689999</v>
      </c>
    </row>
    <row r="223" spans="1:16" x14ac:dyDescent="0.15">
      <c r="A223" s="5">
        <v>111</v>
      </c>
      <c r="B223" s="5">
        <v>221</v>
      </c>
      <c r="D223">
        <v>869.98452651124001</v>
      </c>
      <c r="E223">
        <v>195.78770373427</v>
      </c>
      <c r="F223">
        <v>125.26764040321</v>
      </c>
      <c r="G223">
        <v>105.05101830899</v>
      </c>
      <c r="I223" s="6">
        <f t="shared" si="18"/>
        <v>744.71688610803005</v>
      </c>
      <c r="J223" s="6">
        <f t="shared" si="18"/>
        <v>90.736685425280001</v>
      </c>
      <c r="K223" s="6">
        <f t="shared" si="19"/>
        <v>635.83286359769409</v>
      </c>
      <c r="L223" s="7">
        <f t="shared" si="22"/>
        <v>7.0074508520733962</v>
      </c>
      <c r="M223" s="7">
        <f t="shared" si="20"/>
        <v>7.189638913958321</v>
      </c>
      <c r="P223" s="5">
        <f t="shared" si="21"/>
        <v>-0.77487610584530631</v>
      </c>
    </row>
    <row r="224" spans="1:16" x14ac:dyDescent="0.15">
      <c r="A224" s="5">
        <v>111.5</v>
      </c>
      <c r="B224" s="5">
        <v>222</v>
      </c>
      <c r="D224">
        <v>868.04415102124995</v>
      </c>
      <c r="E224">
        <v>195.63626985764</v>
      </c>
      <c r="F224">
        <v>125.32195021600999</v>
      </c>
      <c r="G224">
        <v>105.0407323596</v>
      </c>
      <c r="I224" s="6">
        <f t="shared" si="18"/>
        <v>742.72220080523994</v>
      </c>
      <c r="J224" s="6">
        <f t="shared" si="18"/>
        <v>90.595537498040002</v>
      </c>
      <c r="K224" s="6">
        <f t="shared" si="19"/>
        <v>634.00755580759198</v>
      </c>
      <c r="L224" s="7">
        <f t="shared" si="22"/>
        <v>6.9982205891908142</v>
      </c>
      <c r="M224" s="7">
        <f t="shared" si="20"/>
        <v>7.1812293180211668</v>
      </c>
      <c r="P224" s="5">
        <f t="shared" si="21"/>
        <v>-0.90557612749851901</v>
      </c>
    </row>
    <row r="225" spans="1:16" x14ac:dyDescent="0.15">
      <c r="A225" s="5">
        <v>112</v>
      </c>
      <c r="B225" s="5">
        <v>223</v>
      </c>
      <c r="D225">
        <v>863.17227150814995</v>
      </c>
      <c r="E225">
        <v>194.09469775119001</v>
      </c>
      <c r="F225">
        <v>125.14564904341</v>
      </c>
      <c r="G225">
        <v>105.00534869368001</v>
      </c>
      <c r="I225" s="6">
        <f t="shared" si="18"/>
        <v>738.02662246473994</v>
      </c>
      <c r="J225" s="6">
        <f t="shared" si="18"/>
        <v>89.089349057510006</v>
      </c>
      <c r="K225" s="6">
        <f t="shared" si="19"/>
        <v>631.11940359572793</v>
      </c>
      <c r="L225" s="7">
        <f t="shared" si="22"/>
        <v>7.0841173526626653</v>
      </c>
      <c r="M225" s="7">
        <f t="shared" si="20"/>
        <v>7.2679467484384457</v>
      </c>
      <c r="P225" s="5">
        <f t="shared" si="21"/>
        <v>0.31071738315513953</v>
      </c>
    </row>
    <row r="226" spans="1:16" x14ac:dyDescent="0.15">
      <c r="A226" s="5">
        <v>112.5</v>
      </c>
      <c r="B226" s="5">
        <v>224</v>
      </c>
      <c r="D226">
        <v>846.87208582628</v>
      </c>
      <c r="E226">
        <v>192.42211677326</v>
      </c>
      <c r="F226">
        <v>125.17938695741999</v>
      </c>
      <c r="G226">
        <v>105.17486113968</v>
      </c>
      <c r="I226" s="6">
        <f t="shared" si="18"/>
        <v>721.69269886886002</v>
      </c>
      <c r="J226" s="6">
        <f t="shared" si="18"/>
        <v>87.247255633579996</v>
      </c>
      <c r="K226" s="6">
        <f t="shared" si="19"/>
        <v>616.995992108564</v>
      </c>
      <c r="L226" s="7">
        <f t="shared" si="22"/>
        <v>7.0718097392061994</v>
      </c>
      <c r="M226" s="7">
        <f t="shared" si="20"/>
        <v>7.2564598019274067</v>
      </c>
      <c r="P226" s="5">
        <f t="shared" si="21"/>
        <v>0.13644224432946306</v>
      </c>
    </row>
    <row r="227" spans="1:16" x14ac:dyDescent="0.15">
      <c r="A227" s="5">
        <v>113</v>
      </c>
      <c r="B227" s="5">
        <v>225</v>
      </c>
      <c r="D227">
        <v>850.93418609448997</v>
      </c>
      <c r="E227">
        <v>193.44955642666</v>
      </c>
      <c r="F227">
        <v>125.19049578276</v>
      </c>
      <c r="G227">
        <v>104.81608722484999</v>
      </c>
      <c r="I227" s="6">
        <f t="shared" si="18"/>
        <v>725.74369031173001</v>
      </c>
      <c r="J227" s="6">
        <f t="shared" si="18"/>
        <v>88.633469201810001</v>
      </c>
      <c r="K227" s="6">
        <f t="shared" si="19"/>
        <v>619.38352726955804</v>
      </c>
      <c r="L227" s="7">
        <f t="shared" si="22"/>
        <v>6.9881449168968048</v>
      </c>
      <c r="M227" s="7">
        <f t="shared" si="20"/>
        <v>7.17361564656344</v>
      </c>
      <c r="P227" s="5">
        <f t="shared" si="21"/>
        <v>-1.0482471005520326</v>
      </c>
    </row>
    <row r="228" spans="1:16" x14ac:dyDescent="0.15">
      <c r="A228" s="5">
        <v>113.5</v>
      </c>
      <c r="B228" s="5">
        <v>226</v>
      </c>
      <c r="D228">
        <v>845.13472250876998</v>
      </c>
      <c r="E228">
        <v>192.89168557871</v>
      </c>
      <c r="F228">
        <v>125.10121374203</v>
      </c>
      <c r="G228">
        <v>104.98292532401</v>
      </c>
      <c r="I228" s="6">
        <f t="shared" si="18"/>
        <v>720.03350876673994</v>
      </c>
      <c r="J228" s="6">
        <f t="shared" si="18"/>
        <v>87.908760254699999</v>
      </c>
      <c r="K228" s="6">
        <f t="shared" si="19"/>
        <v>614.54299646109996</v>
      </c>
      <c r="L228" s="7">
        <f t="shared" si="22"/>
        <v>6.9906911971067611</v>
      </c>
      <c r="M228" s="7">
        <f t="shared" si="20"/>
        <v>7.1769825937188241</v>
      </c>
      <c r="P228" s="5">
        <f t="shared" si="21"/>
        <v>-1.0121919109209288</v>
      </c>
    </row>
    <row r="229" spans="1:16" x14ac:dyDescent="0.15">
      <c r="A229" s="5">
        <v>114</v>
      </c>
      <c r="B229" s="5">
        <v>227</v>
      </c>
      <c r="D229">
        <v>839.37218898287995</v>
      </c>
      <c r="E229">
        <v>192.23994223231</v>
      </c>
      <c r="F229">
        <v>125.38284303640999</v>
      </c>
      <c r="G229">
        <v>105.03188644312</v>
      </c>
      <c r="I229" s="6">
        <f t="shared" si="18"/>
        <v>713.98934594646994</v>
      </c>
      <c r="J229" s="6">
        <f t="shared" si="18"/>
        <v>87.208055789189999</v>
      </c>
      <c r="K229" s="6">
        <f t="shared" si="19"/>
        <v>609.33967899944196</v>
      </c>
      <c r="L229" s="7">
        <f t="shared" si="22"/>
        <v>6.9871948581494872</v>
      </c>
      <c r="M229" s="7">
        <f t="shared" si="20"/>
        <v>7.1743069217069779</v>
      </c>
      <c r="P229" s="5">
        <f t="shared" si="21"/>
        <v>-1.0616998808710598</v>
      </c>
    </row>
    <row r="230" spans="1:16" x14ac:dyDescent="0.15">
      <c r="A230" s="5">
        <v>114.5</v>
      </c>
      <c r="B230" s="5">
        <v>228</v>
      </c>
      <c r="D230">
        <v>805.36022281824</v>
      </c>
      <c r="E230">
        <v>188.85805652981</v>
      </c>
      <c r="F230">
        <v>125.24562847151</v>
      </c>
      <c r="G230">
        <v>105.08660769389</v>
      </c>
      <c r="I230" s="6">
        <f t="shared" si="18"/>
        <v>680.11459434672997</v>
      </c>
      <c r="J230" s="6">
        <f t="shared" si="18"/>
        <v>83.771448835919998</v>
      </c>
      <c r="K230" s="6">
        <f t="shared" si="19"/>
        <v>579.58885574362603</v>
      </c>
      <c r="L230" s="7">
        <f t="shared" si="22"/>
        <v>6.9186920340705225</v>
      </c>
      <c r="M230" s="7">
        <f t="shared" si="20"/>
        <v>7.1066247645734402</v>
      </c>
      <c r="P230" s="5">
        <f t="shared" si="21"/>
        <v>-2.0316961533848468</v>
      </c>
    </row>
    <row r="231" spans="1:16" x14ac:dyDescent="0.15">
      <c r="A231" s="5">
        <v>115</v>
      </c>
      <c r="B231" s="5">
        <v>229</v>
      </c>
      <c r="D231">
        <v>793.91829997936998</v>
      </c>
      <c r="E231">
        <v>187.01980606561</v>
      </c>
      <c r="F231">
        <v>125.22629088665001</v>
      </c>
      <c r="G231">
        <v>105.03373791401</v>
      </c>
      <c r="I231" s="6">
        <f t="shared" si="18"/>
        <v>668.69200909272001</v>
      </c>
      <c r="J231" s="6">
        <f t="shared" si="18"/>
        <v>81.986068151599994</v>
      </c>
      <c r="K231" s="6">
        <f t="shared" si="19"/>
        <v>570.30872731080001</v>
      </c>
      <c r="L231" s="7">
        <f t="shared" si="22"/>
        <v>6.9561663361663504</v>
      </c>
      <c r="M231" s="7">
        <f t="shared" si="20"/>
        <v>7.1449197336146959</v>
      </c>
      <c r="P231" s="5">
        <f t="shared" si="21"/>
        <v>-1.5010620687797021</v>
      </c>
    </row>
    <row r="232" spans="1:16" x14ac:dyDescent="0.15">
      <c r="A232" s="5">
        <v>115.5</v>
      </c>
      <c r="B232" s="5">
        <v>230</v>
      </c>
      <c r="D232">
        <v>782.53393851866997</v>
      </c>
      <c r="E232">
        <v>185.57808953992</v>
      </c>
      <c r="F232">
        <v>125.23307961325</v>
      </c>
      <c r="G232">
        <v>104.8712199136</v>
      </c>
      <c r="I232" s="6">
        <f t="shared" si="18"/>
        <v>657.30085890542</v>
      </c>
      <c r="J232" s="6">
        <f t="shared" si="18"/>
        <v>80.70686962632</v>
      </c>
      <c r="K232" s="6">
        <f t="shared" si="19"/>
        <v>560.45261535383599</v>
      </c>
      <c r="L232" s="7">
        <f t="shared" si="22"/>
        <v>6.9442987684788369</v>
      </c>
      <c r="M232" s="7">
        <f t="shared" si="20"/>
        <v>7.1338728328726102</v>
      </c>
      <c r="P232" s="5">
        <f t="shared" si="21"/>
        <v>-1.6691061833905629</v>
      </c>
    </row>
    <row r="233" spans="1:16" x14ac:dyDescent="0.15">
      <c r="A233" s="5">
        <v>116</v>
      </c>
      <c r="B233" s="5">
        <v>231</v>
      </c>
      <c r="D233">
        <v>776.40169176810002</v>
      </c>
      <c r="E233">
        <v>184.81328656900999</v>
      </c>
      <c r="F233">
        <v>125.39724336556</v>
      </c>
      <c r="G233">
        <v>104.87944867311001</v>
      </c>
      <c r="I233" s="6">
        <f t="shared" si="18"/>
        <v>651.00444840253999</v>
      </c>
      <c r="J233" s="6">
        <f t="shared" si="18"/>
        <v>79.933837895899984</v>
      </c>
      <c r="K233" s="6">
        <f t="shared" si="19"/>
        <v>555.08384292745995</v>
      </c>
      <c r="L233" s="7">
        <f t="shared" si="22"/>
        <v>6.9442911480161982</v>
      </c>
      <c r="M233" s="7">
        <f t="shared" si="20"/>
        <v>7.1346858793553993</v>
      </c>
      <c r="P233" s="5">
        <f t="shared" si="21"/>
        <v>-1.6692140887280982</v>
      </c>
    </row>
    <row r="234" spans="1:16" x14ac:dyDescent="0.15">
      <c r="A234" s="5">
        <v>116.5</v>
      </c>
      <c r="B234" s="5">
        <v>232</v>
      </c>
      <c r="D234">
        <v>761.07654219104995</v>
      </c>
      <c r="E234">
        <v>183.27872911079001</v>
      </c>
      <c r="F234">
        <v>124.99115408352</v>
      </c>
      <c r="G234">
        <v>105.13742028388999</v>
      </c>
      <c r="I234" s="6">
        <f t="shared" si="18"/>
        <v>636.08538810752998</v>
      </c>
      <c r="J234" s="6">
        <f t="shared" si="18"/>
        <v>78.141308826900016</v>
      </c>
      <c r="K234" s="6">
        <f t="shared" si="19"/>
        <v>542.31581751524993</v>
      </c>
      <c r="L234" s="7">
        <f t="shared" si="22"/>
        <v>6.940193678053145</v>
      </c>
      <c r="M234" s="7">
        <f t="shared" si="20"/>
        <v>7.1314090763377731</v>
      </c>
      <c r="P234" s="5">
        <f t="shared" si="21"/>
        <v>-1.7272340411072475</v>
      </c>
    </row>
    <row r="235" spans="1:16" x14ac:dyDescent="0.15">
      <c r="A235" s="5">
        <v>117</v>
      </c>
      <c r="B235" s="5">
        <v>233</v>
      </c>
      <c r="D235">
        <v>760.87146688672999</v>
      </c>
      <c r="E235">
        <v>182.97462347844001</v>
      </c>
      <c r="F235">
        <v>124.99506274429</v>
      </c>
      <c r="G235">
        <v>104.96893643283001</v>
      </c>
      <c r="I235" s="6">
        <f t="shared" si="18"/>
        <v>635.87640414244004</v>
      </c>
      <c r="J235" s="6">
        <f t="shared" si="18"/>
        <v>78.005687045610003</v>
      </c>
      <c r="K235" s="6">
        <f t="shared" si="19"/>
        <v>542.26957968770807</v>
      </c>
      <c r="L235" s="7">
        <f t="shared" si="22"/>
        <v>6.9516672466539848</v>
      </c>
      <c r="M235" s="7">
        <f t="shared" si="20"/>
        <v>7.1437033118840407</v>
      </c>
      <c r="P235" s="5">
        <f t="shared" si="21"/>
        <v>-1.5647689321882801</v>
      </c>
    </row>
    <row r="236" spans="1:16" x14ac:dyDescent="0.15">
      <c r="A236" s="5">
        <v>117.5</v>
      </c>
      <c r="B236" s="5">
        <v>234</v>
      </c>
      <c r="D236">
        <v>767.27357128121002</v>
      </c>
      <c r="E236">
        <v>184.14235609656001</v>
      </c>
      <c r="F236">
        <v>124.95103888089</v>
      </c>
      <c r="G236">
        <v>104.96749639991999</v>
      </c>
      <c r="I236" s="6">
        <f t="shared" si="18"/>
        <v>642.32253240032003</v>
      </c>
      <c r="J236" s="6">
        <f t="shared" si="18"/>
        <v>79.174859696640013</v>
      </c>
      <c r="K236" s="6">
        <f t="shared" si="19"/>
        <v>547.31270076435203</v>
      </c>
      <c r="L236" s="7">
        <f t="shared" si="22"/>
        <v>6.9127081861766611</v>
      </c>
      <c r="M236" s="7">
        <f t="shared" si="20"/>
        <v>7.1055649183521448</v>
      </c>
      <c r="P236" s="5">
        <f t="shared" si="21"/>
        <v>-2.1164271149236629</v>
      </c>
    </row>
    <row r="237" spans="1:16" x14ac:dyDescent="0.15">
      <c r="A237" s="5">
        <v>118</v>
      </c>
      <c r="B237" s="5">
        <v>235</v>
      </c>
      <c r="D237">
        <v>766.93171033629005</v>
      </c>
      <c r="E237">
        <v>184.02269445018001</v>
      </c>
      <c r="F237">
        <v>125.17753548653</v>
      </c>
      <c r="G237">
        <v>105.04093807859</v>
      </c>
      <c r="I237" s="6">
        <f t="shared" si="18"/>
        <v>641.75417484976003</v>
      </c>
      <c r="J237" s="6">
        <f t="shared" si="18"/>
        <v>78.981756371590009</v>
      </c>
      <c r="K237" s="6">
        <f t="shared" si="19"/>
        <v>546.97606720385204</v>
      </c>
      <c r="L237" s="7">
        <f t="shared" si="22"/>
        <v>6.9253469703872153</v>
      </c>
      <c r="M237" s="7">
        <f t="shared" si="20"/>
        <v>7.1190243695081268</v>
      </c>
      <c r="P237" s="5">
        <f t="shared" si="21"/>
        <v>-1.9374626161869128</v>
      </c>
    </row>
    <row r="238" spans="1:16" x14ac:dyDescent="0.15">
      <c r="A238" s="5">
        <v>118.5</v>
      </c>
      <c r="B238" s="5">
        <v>236</v>
      </c>
      <c r="D238">
        <v>768.02558283474002</v>
      </c>
      <c r="E238">
        <v>184.49618320611</v>
      </c>
      <c r="F238">
        <v>124.90351779469</v>
      </c>
      <c r="G238">
        <v>105.03373791401</v>
      </c>
      <c r="I238" s="6">
        <f t="shared" si="18"/>
        <v>643.12206504005007</v>
      </c>
      <c r="J238" s="6">
        <f t="shared" si="18"/>
        <v>79.4624452921</v>
      </c>
      <c r="K238" s="6">
        <f t="shared" si="19"/>
        <v>547.76713068953006</v>
      </c>
      <c r="L238" s="7">
        <f t="shared" si="22"/>
        <v>6.8934089389769637</v>
      </c>
      <c r="M238" s="7">
        <f t="shared" si="20"/>
        <v>7.0879070050433022</v>
      </c>
      <c r="P238" s="5">
        <f t="shared" si="21"/>
        <v>-2.3897034082404081</v>
      </c>
    </row>
    <row r="239" spans="1:16" x14ac:dyDescent="0.15">
      <c r="A239" s="5">
        <v>119</v>
      </c>
      <c r="B239" s="5">
        <v>237</v>
      </c>
      <c r="D239">
        <v>734.14388194302001</v>
      </c>
      <c r="E239">
        <v>179.46034023364999</v>
      </c>
      <c r="F239">
        <v>125.31804155524</v>
      </c>
      <c r="G239">
        <v>104.99629705821999</v>
      </c>
      <c r="I239" s="6">
        <f t="shared" si="18"/>
        <v>608.82584038777998</v>
      </c>
      <c r="J239" s="6">
        <f t="shared" si="18"/>
        <v>74.464043175429993</v>
      </c>
      <c r="K239" s="6">
        <f t="shared" si="19"/>
        <v>519.46898857726399</v>
      </c>
      <c r="L239" s="7">
        <f t="shared" si="22"/>
        <v>6.9761050625930414</v>
      </c>
      <c r="M239" s="7">
        <f t="shared" si="20"/>
        <v>7.1714237956048077</v>
      </c>
      <c r="P239" s="5">
        <f t="shared" si="21"/>
        <v>-1.2187307843020252</v>
      </c>
    </row>
    <row r="240" spans="1:16" x14ac:dyDescent="0.15">
      <c r="A240" s="5">
        <v>119.5</v>
      </c>
      <c r="B240" s="5">
        <v>238</v>
      </c>
      <c r="D240">
        <v>735.34720229555001</v>
      </c>
      <c r="E240">
        <v>179.87476941995999</v>
      </c>
      <c r="F240">
        <v>125.20160460811</v>
      </c>
      <c r="G240">
        <v>104.90248919974999</v>
      </c>
      <c r="I240" s="6">
        <f t="shared" si="18"/>
        <v>610.14559768744004</v>
      </c>
      <c r="J240" s="6">
        <f t="shared" si="18"/>
        <v>74.972280220209996</v>
      </c>
      <c r="K240" s="6">
        <f t="shared" si="19"/>
        <v>520.1788614231881</v>
      </c>
      <c r="L240" s="7">
        <f t="shared" si="22"/>
        <v>6.9382825211572721</v>
      </c>
      <c r="M240" s="7">
        <f t="shared" si="20"/>
        <v>7.1344219211144662</v>
      </c>
      <c r="P240" s="5">
        <f t="shared" si="21"/>
        <v>-1.7542959190679115</v>
      </c>
    </row>
    <row r="241" spans="1:16" x14ac:dyDescent="0.15">
      <c r="A241" s="5">
        <v>120</v>
      </c>
      <c r="B241" s="5">
        <v>239</v>
      </c>
      <c r="D241">
        <v>707.99631071940996</v>
      </c>
      <c r="E241">
        <v>176.8362369338</v>
      </c>
      <c r="F241">
        <v>125.41390660358</v>
      </c>
      <c r="G241">
        <v>105.11047109648</v>
      </c>
      <c r="I241" s="6">
        <f t="shared" si="18"/>
        <v>582.58240411582995</v>
      </c>
      <c r="J241" s="6">
        <f t="shared" si="18"/>
        <v>71.725765837319997</v>
      </c>
      <c r="K241" s="6">
        <f t="shared" si="19"/>
        <v>496.51148511104594</v>
      </c>
      <c r="L241" s="7">
        <f t="shared" si="22"/>
        <v>6.9223587829954338</v>
      </c>
      <c r="M241" s="7">
        <f t="shared" si="20"/>
        <v>7.1193188498980557</v>
      </c>
      <c r="P241" s="5">
        <f t="shared" si="21"/>
        <v>-1.9797751875381242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E7215-C8DC-8B4F-8767-7E368DAFEC7C}">
  <sheetPr>
    <pageSetUpPr fitToPage="1"/>
  </sheetPr>
  <dimension ref="A1:Y798"/>
  <sheetViews>
    <sheetView topLeftCell="K18" zoomScale="75" zoomScaleNormal="80" zoomScalePageLayoutView="75" workbookViewId="0">
      <selection activeCell="AA53" sqref="AA53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187.77387073080999</v>
      </c>
      <c r="E2">
        <v>113.80765699596</v>
      </c>
      <c r="F2">
        <v>123.3254530402</v>
      </c>
      <c r="G2">
        <v>104.78309263177</v>
      </c>
      <c r="I2" s="6">
        <f t="shared" ref="I2:J65" si="0">D2-F2</f>
        <v>64.448417690609986</v>
      </c>
      <c r="J2" s="6">
        <f t="shared" si="0"/>
        <v>9.0245643641899989</v>
      </c>
      <c r="K2" s="6">
        <f>I2-1.2*J2</f>
        <v>53.618940453581985</v>
      </c>
      <c r="L2" s="7">
        <f t="shared" ref="L2:L65" si="1">K2/J2</f>
        <v>5.9414436298271731</v>
      </c>
      <c r="M2" s="7">
        <f>L2+ABS($N$2)*A2</f>
        <v>5.9430237442769602</v>
      </c>
      <c r="N2" s="5">
        <f>LINEST(V64:V103,U64:U103)</f>
        <v>-3.1602288995746775E-3</v>
      </c>
      <c r="O2" s="8">
        <f>AVERAGE(M41:M60)</f>
        <v>5.7103430175396372</v>
      </c>
      <c r="P2" s="5">
        <f>(L2-$O$2)/$O$2*100</f>
        <v>4.0470530680503334</v>
      </c>
    </row>
    <row r="3" spans="1:16" x14ac:dyDescent="0.15">
      <c r="A3" s="5">
        <v>1</v>
      </c>
      <c r="B3" s="5">
        <v>1</v>
      </c>
      <c r="D3">
        <v>178.3125459897</v>
      </c>
      <c r="E3">
        <v>111.69701986755</v>
      </c>
      <c r="F3">
        <v>123.41348541993</v>
      </c>
      <c r="G3">
        <v>104.51917946831</v>
      </c>
      <c r="I3" s="6">
        <f t="shared" si="0"/>
        <v>54.89906056977</v>
      </c>
      <c r="J3" s="6">
        <f t="shared" si="0"/>
        <v>7.1778403992399973</v>
      </c>
      <c r="K3" s="6">
        <f t="shared" ref="K3:K66" si="2">I3-1.2*J3</f>
        <v>46.285652090682007</v>
      </c>
      <c r="L3" s="7">
        <f t="shared" si="1"/>
        <v>6.448409203356321</v>
      </c>
      <c r="M3" s="7">
        <f t="shared" ref="M3:M66" si="3">L3+ABS($N$2)*A3</f>
        <v>6.4515694322558952</v>
      </c>
      <c r="P3" s="5">
        <f t="shared" ref="P3:P66" si="4">(L3-$O$2)/$O$2*100</f>
        <v>12.925076191564539</v>
      </c>
    </row>
    <row r="4" spans="1:16" ht="15" x14ac:dyDescent="0.15">
      <c r="A4" s="5">
        <v>1.5</v>
      </c>
      <c r="B4" s="5">
        <v>2</v>
      </c>
      <c r="D4">
        <v>177.09676232524001</v>
      </c>
      <c r="E4">
        <v>111.37316041207001</v>
      </c>
      <c r="F4">
        <v>123.18351577592</v>
      </c>
      <c r="G4">
        <v>104.42415601141001</v>
      </c>
      <c r="I4" s="6">
        <f t="shared" si="0"/>
        <v>53.913246549320007</v>
      </c>
      <c r="J4" s="6">
        <f t="shared" si="0"/>
        <v>6.9490044006600016</v>
      </c>
      <c r="K4" s="6">
        <f t="shared" si="2"/>
        <v>45.574441268528005</v>
      </c>
      <c r="L4" s="7">
        <f t="shared" si="1"/>
        <v>6.5584130676618138</v>
      </c>
      <c r="M4" s="7">
        <f t="shared" si="3"/>
        <v>6.563153411011176</v>
      </c>
      <c r="N4" s="3" t="s">
        <v>15</v>
      </c>
      <c r="P4" s="5">
        <f t="shared" si="4"/>
        <v>14.851472976619478</v>
      </c>
    </row>
    <row r="5" spans="1:16" x14ac:dyDescent="0.15">
      <c r="A5" s="5">
        <v>2</v>
      </c>
      <c r="B5" s="5">
        <v>3</v>
      </c>
      <c r="D5">
        <v>190.85274098602</v>
      </c>
      <c r="E5">
        <v>113.66629874908</v>
      </c>
      <c r="F5">
        <v>123.25802594058</v>
      </c>
      <c r="G5">
        <v>104.53435746482</v>
      </c>
      <c r="I5" s="6">
        <f t="shared" si="0"/>
        <v>67.594715045439997</v>
      </c>
      <c r="J5" s="6">
        <f t="shared" si="0"/>
        <v>9.1319412842599945</v>
      </c>
      <c r="K5" s="6">
        <f t="shared" si="2"/>
        <v>56.636385504328004</v>
      </c>
      <c r="L5" s="7">
        <f t="shared" si="1"/>
        <v>6.2020093801903506</v>
      </c>
      <c r="M5" s="7">
        <f t="shared" si="3"/>
        <v>6.2083298379895</v>
      </c>
      <c r="N5" s="5">
        <f>RSQ(V64:V103,U64:U103)</f>
        <v>0.5609905024230849</v>
      </c>
      <c r="P5" s="5">
        <f t="shared" si="4"/>
        <v>8.6101020751386166</v>
      </c>
    </row>
    <row r="6" spans="1:16" x14ac:dyDescent="0.15">
      <c r="A6" s="5">
        <v>2.5</v>
      </c>
      <c r="B6" s="5">
        <v>4</v>
      </c>
      <c r="D6">
        <v>196.0938305709</v>
      </c>
      <c r="E6">
        <v>113.51040515654</v>
      </c>
      <c r="F6">
        <v>123.23364915831</v>
      </c>
      <c r="G6">
        <v>104.52239904333</v>
      </c>
      <c r="I6" s="6">
        <f t="shared" si="0"/>
        <v>72.860181412589995</v>
      </c>
      <c r="J6" s="6">
        <f t="shared" si="0"/>
        <v>8.9880061132100053</v>
      </c>
      <c r="K6" s="6">
        <f t="shared" si="2"/>
        <v>62.074574076737989</v>
      </c>
      <c r="L6" s="7">
        <f t="shared" si="1"/>
        <v>6.9063787112365986</v>
      </c>
      <c r="M6" s="7">
        <f t="shared" si="3"/>
        <v>6.9142792834855351</v>
      </c>
      <c r="P6" s="5">
        <f t="shared" si="4"/>
        <v>20.945076154326824</v>
      </c>
    </row>
    <row r="7" spans="1:16" x14ac:dyDescent="0.15">
      <c r="A7" s="5">
        <v>3</v>
      </c>
      <c r="B7" s="5">
        <v>5</v>
      </c>
      <c r="D7">
        <v>197.0270718232</v>
      </c>
      <c r="E7">
        <v>113.16178637201</v>
      </c>
      <c r="F7">
        <v>123.39996320486</v>
      </c>
      <c r="G7">
        <v>104.60767178732</v>
      </c>
      <c r="I7" s="6">
        <f t="shared" si="0"/>
        <v>73.627108618340003</v>
      </c>
      <c r="J7" s="6">
        <f t="shared" si="0"/>
        <v>8.554114584689998</v>
      </c>
      <c r="K7" s="6">
        <f t="shared" si="2"/>
        <v>63.362171116712005</v>
      </c>
      <c r="L7" s="7">
        <f t="shared" si="1"/>
        <v>7.4072156141228795</v>
      </c>
      <c r="M7" s="7">
        <f t="shared" si="3"/>
        <v>7.4166963008216031</v>
      </c>
      <c r="P7" s="5">
        <f t="shared" si="4"/>
        <v>29.715773489809692</v>
      </c>
    </row>
    <row r="8" spans="1:16" x14ac:dyDescent="0.15">
      <c r="A8" s="5">
        <v>3.5</v>
      </c>
      <c r="B8" s="5">
        <v>6</v>
      </c>
      <c r="D8">
        <v>198.60082872928001</v>
      </c>
      <c r="E8">
        <v>112.70690607735</v>
      </c>
      <c r="F8">
        <v>123.27936712354</v>
      </c>
      <c r="G8">
        <v>104.61079937448</v>
      </c>
      <c r="I8" s="6">
        <f t="shared" si="0"/>
        <v>75.321461605740012</v>
      </c>
      <c r="J8" s="6">
        <f t="shared" si="0"/>
        <v>8.0961067028700029</v>
      </c>
      <c r="K8" s="6">
        <f t="shared" si="2"/>
        <v>65.606133562296009</v>
      </c>
      <c r="L8" s="7">
        <f t="shared" si="1"/>
        <v>8.1034176018257238</v>
      </c>
      <c r="M8" s="7">
        <f t="shared" si="3"/>
        <v>8.1144784029742354</v>
      </c>
      <c r="P8" s="5">
        <f t="shared" si="4"/>
        <v>41.907720375739679</v>
      </c>
    </row>
    <row r="9" spans="1:16" x14ac:dyDescent="0.15">
      <c r="A9" s="5">
        <v>4</v>
      </c>
      <c r="B9" s="5">
        <v>7</v>
      </c>
      <c r="D9">
        <v>199.11252302026</v>
      </c>
      <c r="E9">
        <v>112.62716390424001</v>
      </c>
      <c r="F9">
        <v>123.45552387085</v>
      </c>
      <c r="G9">
        <v>104.58265109006</v>
      </c>
      <c r="I9" s="6">
        <f t="shared" si="0"/>
        <v>75.656999149409998</v>
      </c>
      <c r="J9" s="6">
        <f t="shared" si="0"/>
        <v>8.0445128141800097</v>
      </c>
      <c r="K9" s="6">
        <f t="shared" si="2"/>
        <v>66.003583772393981</v>
      </c>
      <c r="L9" s="7">
        <f t="shared" si="1"/>
        <v>8.2047956535105389</v>
      </c>
      <c r="M9" s="7">
        <f t="shared" si="3"/>
        <v>8.2174365691088376</v>
      </c>
      <c r="P9" s="5">
        <f t="shared" si="4"/>
        <v>43.683061215570604</v>
      </c>
    </row>
    <row r="10" spans="1:16" x14ac:dyDescent="0.15">
      <c r="A10" s="5">
        <v>4.5</v>
      </c>
      <c r="B10" s="5">
        <v>8</v>
      </c>
      <c r="D10">
        <v>198.01215469613001</v>
      </c>
      <c r="E10">
        <v>112.34871086555999</v>
      </c>
      <c r="F10">
        <v>123.32425719805001</v>
      </c>
      <c r="G10">
        <v>104.49875816392</v>
      </c>
      <c r="I10" s="6">
        <f t="shared" si="0"/>
        <v>74.687897498080005</v>
      </c>
      <c r="J10" s="6">
        <f t="shared" si="0"/>
        <v>7.8499527016399924</v>
      </c>
      <c r="K10" s="6">
        <f t="shared" si="2"/>
        <v>65.26795425611202</v>
      </c>
      <c r="L10" s="7">
        <f t="shared" si="1"/>
        <v>8.3144391739425902</v>
      </c>
      <c r="M10" s="7">
        <f t="shared" si="3"/>
        <v>8.3286602039906761</v>
      </c>
      <c r="P10" s="5">
        <f t="shared" si="4"/>
        <v>45.603147628860938</v>
      </c>
    </row>
    <row r="11" spans="1:16" x14ac:dyDescent="0.15">
      <c r="A11" s="5">
        <v>5</v>
      </c>
      <c r="B11" s="5">
        <v>9</v>
      </c>
      <c r="D11">
        <v>193.99926335174999</v>
      </c>
      <c r="E11">
        <v>112.23968692449</v>
      </c>
      <c r="F11">
        <v>123.53987673627</v>
      </c>
      <c r="G11">
        <v>104.55275503634</v>
      </c>
      <c r="I11" s="6">
        <f t="shared" si="0"/>
        <v>70.459386615479985</v>
      </c>
      <c r="J11" s="6">
        <f t="shared" si="0"/>
        <v>7.6869318881499993</v>
      </c>
      <c r="K11" s="6">
        <f t="shared" si="2"/>
        <v>61.235068349699986</v>
      </c>
      <c r="L11" s="7">
        <f t="shared" si="1"/>
        <v>7.9661260488204126</v>
      </c>
      <c r="M11" s="7">
        <f t="shared" si="3"/>
        <v>7.9819271933182856</v>
      </c>
      <c r="P11" s="5">
        <f t="shared" si="4"/>
        <v>39.503459325508331</v>
      </c>
    </row>
    <row r="12" spans="1:16" x14ac:dyDescent="0.15">
      <c r="A12" s="5">
        <v>5.5</v>
      </c>
      <c r="B12" s="5">
        <v>10</v>
      </c>
      <c r="D12">
        <v>190.99511970533999</v>
      </c>
      <c r="E12">
        <v>112.10349907919</v>
      </c>
      <c r="F12">
        <v>123.45166038083001</v>
      </c>
      <c r="G12">
        <v>104.62662128599</v>
      </c>
      <c r="I12" s="6">
        <f t="shared" si="0"/>
        <v>67.543459324509982</v>
      </c>
      <c r="J12" s="6">
        <f t="shared" si="0"/>
        <v>7.4768777932000035</v>
      </c>
      <c r="K12" s="6">
        <f t="shared" si="2"/>
        <v>58.571205972669979</v>
      </c>
      <c r="L12" s="7">
        <f t="shared" si="1"/>
        <v>7.8336449508294406</v>
      </c>
      <c r="M12" s="7">
        <f t="shared" si="3"/>
        <v>7.8510262097771015</v>
      </c>
      <c r="P12" s="5">
        <f t="shared" si="4"/>
        <v>37.183439362013154</v>
      </c>
    </row>
    <row r="13" spans="1:16" x14ac:dyDescent="0.15">
      <c r="A13" s="5">
        <v>6</v>
      </c>
      <c r="B13" s="5">
        <v>11</v>
      </c>
      <c r="D13">
        <v>191.71813996316999</v>
      </c>
      <c r="E13">
        <v>112.79023941068</v>
      </c>
      <c r="F13">
        <v>123.60417624874</v>
      </c>
      <c r="G13">
        <v>104.58596265292999</v>
      </c>
      <c r="I13" s="6">
        <f t="shared" si="0"/>
        <v>68.113963714429985</v>
      </c>
      <c r="J13" s="6">
        <f t="shared" si="0"/>
        <v>8.2042767577500086</v>
      </c>
      <c r="K13" s="6">
        <f t="shared" si="2"/>
        <v>58.268831605129975</v>
      </c>
      <c r="L13" s="7">
        <f t="shared" si="1"/>
        <v>7.1022508535060656</v>
      </c>
      <c r="M13" s="7">
        <f t="shared" si="3"/>
        <v>7.1212122269035136</v>
      </c>
      <c r="P13" s="5">
        <f t="shared" si="4"/>
        <v>24.375205336896673</v>
      </c>
    </row>
    <row r="14" spans="1:16" x14ac:dyDescent="0.15">
      <c r="A14" s="5">
        <v>6.5</v>
      </c>
      <c r="B14" s="5">
        <v>12</v>
      </c>
      <c r="D14">
        <v>190.20239410681</v>
      </c>
      <c r="E14">
        <v>113.10064456722</v>
      </c>
      <c r="F14">
        <v>123.63499218103</v>
      </c>
      <c r="G14">
        <v>104.59580535369</v>
      </c>
      <c r="I14" s="6">
        <f t="shared" si="0"/>
        <v>66.567401925780004</v>
      </c>
      <c r="J14" s="6">
        <f t="shared" si="0"/>
        <v>8.5048392135300048</v>
      </c>
      <c r="K14" s="6">
        <f t="shared" si="2"/>
        <v>56.361594869544</v>
      </c>
      <c r="L14" s="7">
        <f t="shared" si="1"/>
        <v>6.6270029867090985</v>
      </c>
      <c r="M14" s="7">
        <f t="shared" si="3"/>
        <v>6.6475444745563337</v>
      </c>
      <c r="P14" s="5">
        <f t="shared" si="4"/>
        <v>16.052625321349158</v>
      </c>
    </row>
    <row r="15" spans="1:16" x14ac:dyDescent="0.15">
      <c r="A15" s="5">
        <v>7</v>
      </c>
      <c r="B15" s="5">
        <v>13</v>
      </c>
      <c r="D15">
        <v>191.71132596685001</v>
      </c>
      <c r="E15">
        <v>113.56454880295</v>
      </c>
      <c r="F15">
        <v>123.62432158954999</v>
      </c>
      <c r="G15">
        <v>104.68530953913999</v>
      </c>
      <c r="I15" s="6">
        <f t="shared" si="0"/>
        <v>68.087004377300019</v>
      </c>
      <c r="J15" s="6">
        <f t="shared" si="0"/>
        <v>8.8792392638100068</v>
      </c>
      <c r="K15" s="6">
        <f t="shared" si="2"/>
        <v>57.431917260728014</v>
      </c>
      <c r="L15" s="7">
        <f t="shared" si="1"/>
        <v>6.4681123635004356</v>
      </c>
      <c r="M15" s="7">
        <f t="shared" si="3"/>
        <v>6.4902339657974579</v>
      </c>
      <c r="P15" s="5">
        <f t="shared" si="4"/>
        <v>13.270119564328581</v>
      </c>
    </row>
    <row r="16" spans="1:16" x14ac:dyDescent="0.15">
      <c r="A16" s="5">
        <v>7.5</v>
      </c>
      <c r="B16" s="5">
        <v>14</v>
      </c>
      <c r="D16">
        <v>191.93305709024</v>
      </c>
      <c r="E16">
        <v>113.34014732964999</v>
      </c>
      <c r="F16">
        <v>123.44568117009</v>
      </c>
      <c r="G16">
        <v>104.60344034587</v>
      </c>
      <c r="I16" s="6">
        <f t="shared" si="0"/>
        <v>68.487375920150001</v>
      </c>
      <c r="J16" s="6">
        <f t="shared" si="0"/>
        <v>8.736706983779996</v>
      </c>
      <c r="K16" s="6">
        <f t="shared" si="2"/>
        <v>58.003327539614006</v>
      </c>
      <c r="L16" s="7">
        <f t="shared" si="1"/>
        <v>6.6390377572807724</v>
      </c>
      <c r="M16" s="7">
        <f t="shared" si="3"/>
        <v>6.6627394740275827</v>
      </c>
      <c r="P16" s="5">
        <f t="shared" si="4"/>
        <v>16.263379220628206</v>
      </c>
    </row>
    <row r="17" spans="1:16" x14ac:dyDescent="0.15">
      <c r="A17" s="5">
        <v>8</v>
      </c>
      <c r="B17" s="5">
        <v>15</v>
      </c>
      <c r="D17">
        <v>191.80681399631999</v>
      </c>
      <c r="E17">
        <v>113.58996316759</v>
      </c>
      <c r="F17">
        <v>123.69690000919999</v>
      </c>
      <c r="G17">
        <v>104.55818231993</v>
      </c>
      <c r="I17" s="6">
        <f t="shared" si="0"/>
        <v>68.109913987119995</v>
      </c>
      <c r="J17" s="6">
        <f t="shared" si="0"/>
        <v>9.0317808476600021</v>
      </c>
      <c r="K17" s="6">
        <f t="shared" si="2"/>
        <v>57.271776969927991</v>
      </c>
      <c r="L17" s="7">
        <f t="shared" si="1"/>
        <v>6.3411389111335934</v>
      </c>
      <c r="M17" s="7">
        <f t="shared" si="3"/>
        <v>6.3664207423301908</v>
      </c>
      <c r="P17" s="5">
        <f t="shared" si="4"/>
        <v>11.04654994728743</v>
      </c>
    </row>
    <row r="18" spans="1:16" x14ac:dyDescent="0.15">
      <c r="A18" s="5">
        <v>8.5</v>
      </c>
      <c r="B18" s="5">
        <v>16</v>
      </c>
      <c r="D18">
        <v>189.97357274402</v>
      </c>
      <c r="E18">
        <v>113.53268876611</v>
      </c>
      <c r="F18">
        <v>123.44319749793</v>
      </c>
      <c r="G18">
        <v>104.65973691473</v>
      </c>
      <c r="I18" s="6">
        <f t="shared" si="0"/>
        <v>66.530375246090003</v>
      </c>
      <c r="J18" s="6">
        <f t="shared" si="0"/>
        <v>8.8729518513799945</v>
      </c>
      <c r="K18" s="6">
        <f t="shared" si="2"/>
        <v>55.882833024434007</v>
      </c>
      <c r="L18" s="7">
        <f t="shared" si="1"/>
        <v>6.2981107032314894</v>
      </c>
      <c r="M18" s="7">
        <f t="shared" si="3"/>
        <v>6.3249726488778739</v>
      </c>
      <c r="P18" s="5">
        <f t="shared" si="4"/>
        <v>10.293036405807687</v>
      </c>
    </row>
    <row r="19" spans="1:16" x14ac:dyDescent="0.15">
      <c r="A19" s="5">
        <v>9</v>
      </c>
      <c r="B19" s="5">
        <v>17</v>
      </c>
      <c r="D19">
        <v>191.34650092081</v>
      </c>
      <c r="E19">
        <v>113.9214548803</v>
      </c>
      <c r="F19">
        <v>123.59654125655</v>
      </c>
      <c r="G19">
        <v>104.53610523411</v>
      </c>
      <c r="I19" s="6">
        <f t="shared" si="0"/>
        <v>67.749959664260004</v>
      </c>
      <c r="J19" s="6">
        <f t="shared" si="0"/>
        <v>9.3853496461900079</v>
      </c>
      <c r="K19" s="6">
        <f t="shared" si="2"/>
        <v>56.487540088831992</v>
      </c>
      <c r="L19" s="7">
        <f t="shared" si="1"/>
        <v>6.0186931993272266</v>
      </c>
      <c r="M19" s="7">
        <f t="shared" si="3"/>
        <v>6.0471352594233982</v>
      </c>
      <c r="P19" s="5">
        <f t="shared" si="4"/>
        <v>5.399853928922913</v>
      </c>
    </row>
    <row r="20" spans="1:16" x14ac:dyDescent="0.15">
      <c r="A20" s="5">
        <v>9.5</v>
      </c>
      <c r="B20" s="5">
        <v>18</v>
      </c>
      <c r="D20">
        <v>192.91850828729</v>
      </c>
      <c r="E20">
        <v>114.23047882135999</v>
      </c>
      <c r="F20">
        <v>123.50482936252</v>
      </c>
      <c r="G20">
        <v>104.48082053169</v>
      </c>
      <c r="I20" s="6">
        <f t="shared" si="0"/>
        <v>69.413678924769997</v>
      </c>
      <c r="J20" s="6">
        <f t="shared" si="0"/>
        <v>9.7496582896699948</v>
      </c>
      <c r="K20" s="6">
        <f t="shared" si="2"/>
        <v>57.714088977166</v>
      </c>
      <c r="L20" s="7">
        <f t="shared" si="1"/>
        <v>5.9196012067741401</v>
      </c>
      <c r="M20" s="7">
        <f t="shared" si="3"/>
        <v>5.9496233813200998</v>
      </c>
      <c r="P20" s="5">
        <f t="shared" si="4"/>
        <v>3.664546745996776</v>
      </c>
    </row>
    <row r="21" spans="1:16" x14ac:dyDescent="0.15">
      <c r="A21" s="40">
        <v>10</v>
      </c>
      <c r="B21" s="5">
        <v>19</v>
      </c>
      <c r="D21">
        <v>193.24751381216001</v>
      </c>
      <c r="E21">
        <v>114.43895027624001</v>
      </c>
      <c r="F21">
        <v>123.77867721461</v>
      </c>
      <c r="G21">
        <v>104.69506025205</v>
      </c>
      <c r="I21" s="6">
        <f t="shared" si="0"/>
        <v>69.468836597550009</v>
      </c>
      <c r="J21" s="6">
        <f t="shared" si="0"/>
        <v>9.7438900241900086</v>
      </c>
      <c r="K21" s="6">
        <f t="shared" si="2"/>
        <v>57.776168568521996</v>
      </c>
      <c r="L21" s="7">
        <f t="shared" si="1"/>
        <v>5.9294766694911276</v>
      </c>
      <c r="M21" s="7">
        <f t="shared" si="3"/>
        <v>5.9610789584868744</v>
      </c>
      <c r="P21" s="5">
        <f t="shared" si="4"/>
        <v>3.8374866672353853</v>
      </c>
    </row>
    <row r="22" spans="1:16" x14ac:dyDescent="0.15">
      <c r="A22" s="5">
        <v>10.5</v>
      </c>
      <c r="B22" s="5">
        <v>20</v>
      </c>
      <c r="D22">
        <v>190.18793738490001</v>
      </c>
      <c r="E22">
        <v>114.09981583794</v>
      </c>
      <c r="F22">
        <v>123.67399503266</v>
      </c>
      <c r="G22">
        <v>104.69101278631</v>
      </c>
      <c r="I22" s="6">
        <f t="shared" si="0"/>
        <v>66.513942352240008</v>
      </c>
      <c r="J22" s="6">
        <f t="shared" si="0"/>
        <v>9.4088030516300023</v>
      </c>
      <c r="K22" s="6">
        <f t="shared" si="2"/>
        <v>55.223378690284008</v>
      </c>
      <c r="L22" s="7">
        <f t="shared" si="1"/>
        <v>5.8693309220365695</v>
      </c>
      <c r="M22" s="7">
        <f t="shared" si="3"/>
        <v>5.9025133254821034</v>
      </c>
      <c r="P22" s="5">
        <f t="shared" si="4"/>
        <v>2.7842093550000762</v>
      </c>
    </row>
    <row r="23" spans="1:16" x14ac:dyDescent="0.15">
      <c r="A23" s="5">
        <v>11</v>
      </c>
      <c r="B23" s="5">
        <v>21</v>
      </c>
      <c r="D23">
        <v>190.84143646409001</v>
      </c>
      <c r="E23">
        <v>114.41528545120001</v>
      </c>
      <c r="F23">
        <v>123.78861190323001</v>
      </c>
      <c r="G23">
        <v>104.60978750805</v>
      </c>
      <c r="I23" s="6">
        <f t="shared" si="0"/>
        <v>67.052824560860003</v>
      </c>
      <c r="J23" s="6">
        <f t="shared" si="0"/>
        <v>9.8054979431500016</v>
      </c>
      <c r="K23" s="6">
        <f t="shared" si="2"/>
        <v>55.286227029080003</v>
      </c>
      <c r="L23" s="7">
        <f t="shared" si="1"/>
        <v>5.6382885754111314</v>
      </c>
      <c r="M23" s="7">
        <f t="shared" si="3"/>
        <v>5.6730510933064524</v>
      </c>
      <c r="P23" s="5">
        <f t="shared" si="4"/>
        <v>-1.2618233599485464</v>
      </c>
    </row>
    <row r="24" spans="1:16" x14ac:dyDescent="0.15">
      <c r="A24" s="5">
        <v>11.5</v>
      </c>
      <c r="B24" s="5">
        <v>22</v>
      </c>
      <c r="D24">
        <v>191.46721915286</v>
      </c>
      <c r="E24">
        <v>114.45662983424999</v>
      </c>
      <c r="F24">
        <v>123.51770766259</v>
      </c>
      <c r="G24">
        <v>104.67546683838</v>
      </c>
      <c r="I24" s="6">
        <f t="shared" si="0"/>
        <v>67.949511490269998</v>
      </c>
      <c r="J24" s="6">
        <f t="shared" si="0"/>
        <v>9.7811629958699911</v>
      </c>
      <c r="K24" s="6">
        <f t="shared" si="2"/>
        <v>56.212115895226006</v>
      </c>
      <c r="L24" s="7">
        <f t="shared" si="1"/>
        <v>5.7469767060380317</v>
      </c>
      <c r="M24" s="7">
        <f t="shared" si="3"/>
        <v>5.7833193383831407</v>
      </c>
      <c r="P24" s="5">
        <f t="shared" si="4"/>
        <v>0.64153218792412325</v>
      </c>
    </row>
    <row r="25" spans="1:16" x14ac:dyDescent="0.15">
      <c r="A25" s="5">
        <v>12</v>
      </c>
      <c r="B25" s="5">
        <v>23</v>
      </c>
      <c r="D25">
        <v>190.90598526703999</v>
      </c>
      <c r="E25">
        <v>114.18425414364999</v>
      </c>
      <c r="F25">
        <v>123.84417256922001</v>
      </c>
      <c r="G25">
        <v>104.67831846196</v>
      </c>
      <c r="I25" s="6">
        <f t="shared" si="0"/>
        <v>67.061812697819988</v>
      </c>
      <c r="J25" s="6">
        <f t="shared" si="0"/>
        <v>9.5059356816899907</v>
      </c>
      <c r="K25" s="6">
        <f t="shared" si="2"/>
        <v>55.654689879792002</v>
      </c>
      <c r="L25" s="7">
        <f t="shared" si="1"/>
        <v>5.8547303225491172</v>
      </c>
      <c r="M25" s="7">
        <f t="shared" si="3"/>
        <v>5.8926530693440133</v>
      </c>
      <c r="P25" s="5">
        <f t="shared" si="4"/>
        <v>2.528522447180253</v>
      </c>
    </row>
    <row r="26" spans="1:16" x14ac:dyDescent="0.15">
      <c r="A26" s="5">
        <v>12.5</v>
      </c>
      <c r="B26" s="5">
        <v>24</v>
      </c>
      <c r="D26">
        <v>190.23876611418001</v>
      </c>
      <c r="E26">
        <v>114.6120626151</v>
      </c>
      <c r="F26">
        <v>123.68880507773</v>
      </c>
      <c r="G26">
        <v>104.73838653298</v>
      </c>
      <c r="I26" s="6">
        <f t="shared" si="0"/>
        <v>66.549961036450014</v>
      </c>
      <c r="J26" s="6">
        <f t="shared" si="0"/>
        <v>9.8736760821199994</v>
      </c>
      <c r="K26" s="6">
        <f t="shared" si="2"/>
        <v>54.701549737906014</v>
      </c>
      <c r="L26" s="7">
        <f t="shared" si="1"/>
        <v>5.5401401952980533</v>
      </c>
      <c r="M26" s="7">
        <f t="shared" si="3"/>
        <v>5.5796430565427366</v>
      </c>
      <c r="P26" s="5">
        <f t="shared" si="4"/>
        <v>-2.9806059236511087</v>
      </c>
    </row>
    <row r="27" spans="1:16" x14ac:dyDescent="0.15">
      <c r="A27" s="5">
        <v>13</v>
      </c>
      <c r="B27" s="5">
        <v>25</v>
      </c>
      <c r="D27">
        <v>189.31519337016999</v>
      </c>
      <c r="E27">
        <v>114.47826887661</v>
      </c>
      <c r="F27">
        <v>123.7858522675</v>
      </c>
      <c r="G27">
        <v>104.63922362248</v>
      </c>
      <c r="I27" s="6">
        <f t="shared" si="0"/>
        <v>65.529341102669989</v>
      </c>
      <c r="J27" s="6">
        <f t="shared" si="0"/>
        <v>9.8390452541299993</v>
      </c>
      <c r="K27" s="6">
        <f t="shared" si="2"/>
        <v>53.722486797713991</v>
      </c>
      <c r="L27" s="7">
        <f t="shared" si="1"/>
        <v>5.4601320971832763</v>
      </c>
      <c r="M27" s="7">
        <f t="shared" si="3"/>
        <v>5.5012150728777467</v>
      </c>
      <c r="P27" s="5">
        <f t="shared" si="4"/>
        <v>-4.3817143661567117</v>
      </c>
    </row>
    <row r="28" spans="1:16" x14ac:dyDescent="0.15">
      <c r="A28" s="5">
        <v>13.5</v>
      </c>
      <c r="B28" s="5">
        <v>26</v>
      </c>
      <c r="D28">
        <v>190.01952117863999</v>
      </c>
      <c r="E28">
        <v>114.50230202578</v>
      </c>
      <c r="F28">
        <v>123.85171557354001</v>
      </c>
      <c r="G28">
        <v>104.69552019133999</v>
      </c>
      <c r="I28" s="6">
        <f t="shared" si="0"/>
        <v>66.167805605099986</v>
      </c>
      <c r="J28" s="6">
        <f t="shared" si="0"/>
        <v>9.8067818344400024</v>
      </c>
      <c r="K28" s="6">
        <f t="shared" si="2"/>
        <v>54.399667403771986</v>
      </c>
      <c r="L28" s="7">
        <f t="shared" si="1"/>
        <v>5.5471477108553806</v>
      </c>
      <c r="M28" s="7">
        <f t="shared" si="3"/>
        <v>5.589810800999639</v>
      </c>
      <c r="P28" s="5">
        <f t="shared" si="4"/>
        <v>-2.8578897306692985</v>
      </c>
    </row>
    <row r="29" spans="1:16" x14ac:dyDescent="0.15">
      <c r="A29" s="5">
        <v>14</v>
      </c>
      <c r="B29" s="5">
        <v>27</v>
      </c>
      <c r="D29">
        <v>191.15773480663</v>
      </c>
      <c r="E29">
        <v>114.44815837937</v>
      </c>
      <c r="F29">
        <v>123.93441265753</v>
      </c>
      <c r="G29">
        <v>104.67574280194999</v>
      </c>
      <c r="I29" s="6">
        <f t="shared" si="0"/>
        <v>67.223322149099999</v>
      </c>
      <c r="J29" s="6">
        <f t="shared" si="0"/>
        <v>9.7724155774200057</v>
      </c>
      <c r="K29" s="6">
        <f t="shared" si="2"/>
        <v>55.496423456195991</v>
      </c>
      <c r="L29" s="7">
        <f t="shared" si="1"/>
        <v>5.6788849201649976</v>
      </c>
      <c r="M29" s="7">
        <f t="shared" si="3"/>
        <v>5.7231281247590431</v>
      </c>
      <c r="P29" s="5">
        <f t="shared" si="4"/>
        <v>-0.55089680738993041</v>
      </c>
    </row>
    <row r="30" spans="1:16" x14ac:dyDescent="0.15">
      <c r="A30" s="5">
        <v>14.5</v>
      </c>
      <c r="B30" s="5">
        <v>28</v>
      </c>
      <c r="D30">
        <v>191.3273480663</v>
      </c>
      <c r="E30">
        <v>114.52311233886</v>
      </c>
      <c r="F30">
        <v>123.73489099439</v>
      </c>
      <c r="G30">
        <v>104.59267776654001</v>
      </c>
      <c r="I30" s="6">
        <f t="shared" si="0"/>
        <v>67.592457071910005</v>
      </c>
      <c r="J30" s="6">
        <f t="shared" si="0"/>
        <v>9.9304345723199958</v>
      </c>
      <c r="K30" s="6">
        <f t="shared" si="2"/>
        <v>55.675935585126012</v>
      </c>
      <c r="L30" s="7">
        <f t="shared" si="1"/>
        <v>5.6065960839535274</v>
      </c>
      <c r="M30" s="7">
        <f t="shared" si="3"/>
        <v>5.65241940299736</v>
      </c>
      <c r="P30" s="5">
        <f t="shared" si="4"/>
        <v>-1.816824895937869</v>
      </c>
    </row>
    <row r="31" spans="1:16" x14ac:dyDescent="0.15">
      <c r="A31" s="5">
        <v>15</v>
      </c>
      <c r="B31" s="5">
        <v>29</v>
      </c>
      <c r="D31">
        <v>191.39944751381</v>
      </c>
      <c r="E31">
        <v>114.68950276243</v>
      </c>
      <c r="F31">
        <v>123.93284886395</v>
      </c>
      <c r="G31">
        <v>104.67574280194999</v>
      </c>
      <c r="I31" s="6">
        <f t="shared" si="0"/>
        <v>67.466598649860003</v>
      </c>
      <c r="J31" s="6">
        <f t="shared" si="0"/>
        <v>10.013759960480002</v>
      </c>
      <c r="K31" s="6">
        <f t="shared" si="2"/>
        <v>55.450086697284</v>
      </c>
      <c r="L31" s="7">
        <f t="shared" si="1"/>
        <v>5.5373892440124006</v>
      </c>
      <c r="M31" s="7">
        <f t="shared" si="3"/>
        <v>5.5847926775060204</v>
      </c>
      <c r="P31" s="5">
        <f t="shared" si="4"/>
        <v>-3.0287808104696943</v>
      </c>
    </row>
    <row r="32" spans="1:16" x14ac:dyDescent="0.15">
      <c r="A32" s="5">
        <v>15.5</v>
      </c>
      <c r="B32" s="5">
        <v>30</v>
      </c>
      <c r="D32">
        <v>191.04401473297</v>
      </c>
      <c r="E32">
        <v>114.7032228361</v>
      </c>
      <c r="F32">
        <v>123.70435102566999</v>
      </c>
      <c r="G32">
        <v>104.59810505013</v>
      </c>
      <c r="I32" s="6">
        <f t="shared" si="0"/>
        <v>67.339663707300005</v>
      </c>
      <c r="J32" s="6">
        <f t="shared" si="0"/>
        <v>10.105117785969995</v>
      </c>
      <c r="K32" s="6">
        <f t="shared" si="2"/>
        <v>55.213522364136011</v>
      </c>
      <c r="L32" s="7">
        <f t="shared" si="1"/>
        <v>5.4639167532311985</v>
      </c>
      <c r="M32" s="7">
        <f t="shared" si="3"/>
        <v>5.5129003011746063</v>
      </c>
      <c r="P32" s="5">
        <f t="shared" si="4"/>
        <v>-4.3154371559033615</v>
      </c>
    </row>
    <row r="33" spans="1:16" x14ac:dyDescent="0.15">
      <c r="A33" s="5">
        <v>16</v>
      </c>
      <c r="B33" s="5">
        <v>31</v>
      </c>
      <c r="D33">
        <v>192.21823204419999</v>
      </c>
      <c r="E33">
        <v>114.75837937385</v>
      </c>
      <c r="F33">
        <v>123.93836813541</v>
      </c>
      <c r="G33">
        <v>104.61613467022001</v>
      </c>
      <c r="I33" s="6">
        <f t="shared" si="0"/>
        <v>68.279863908789991</v>
      </c>
      <c r="J33" s="6">
        <f t="shared" si="0"/>
        <v>10.142244703629999</v>
      </c>
      <c r="K33" s="6">
        <f t="shared" si="2"/>
        <v>56.109170264433992</v>
      </c>
      <c r="L33" s="7">
        <f t="shared" si="1"/>
        <v>5.5322240691305771</v>
      </c>
      <c r="M33" s="7">
        <f t="shared" si="3"/>
        <v>5.5827877315237719</v>
      </c>
      <c r="P33" s="5">
        <f t="shared" si="4"/>
        <v>-3.1192337809122477</v>
      </c>
    </row>
    <row r="34" spans="1:16" x14ac:dyDescent="0.15">
      <c r="A34" s="5">
        <v>16.5</v>
      </c>
      <c r="B34" s="5">
        <v>32</v>
      </c>
      <c r="D34">
        <v>191.82440147329999</v>
      </c>
      <c r="E34">
        <v>114.80819521178999</v>
      </c>
      <c r="F34">
        <v>123.92116640603</v>
      </c>
      <c r="G34">
        <v>104.61070738663</v>
      </c>
      <c r="I34" s="6">
        <f t="shared" si="0"/>
        <v>67.903235067269989</v>
      </c>
      <c r="J34" s="6">
        <f t="shared" si="0"/>
        <v>10.197487825159996</v>
      </c>
      <c r="K34" s="6">
        <f t="shared" si="2"/>
        <v>55.666249677077992</v>
      </c>
      <c r="L34" s="7">
        <f t="shared" si="1"/>
        <v>5.4588199203076373</v>
      </c>
      <c r="M34" s="7">
        <f t="shared" si="3"/>
        <v>5.5109636971506193</v>
      </c>
      <c r="P34" s="5">
        <f t="shared" si="4"/>
        <v>-4.4046933163109943</v>
      </c>
    </row>
    <row r="35" spans="1:16" x14ac:dyDescent="0.15">
      <c r="A35" s="5">
        <v>17</v>
      </c>
      <c r="B35" s="5">
        <v>33</v>
      </c>
      <c r="D35">
        <v>190.9741252302</v>
      </c>
      <c r="E35">
        <v>114.55073664824999</v>
      </c>
      <c r="F35">
        <v>123.97663508417</v>
      </c>
      <c r="G35">
        <v>104.60150860087001</v>
      </c>
      <c r="I35" s="6">
        <f t="shared" si="0"/>
        <v>66.997490146030003</v>
      </c>
      <c r="J35" s="6">
        <f t="shared" si="0"/>
        <v>9.9492280473799894</v>
      </c>
      <c r="K35" s="6">
        <f t="shared" si="2"/>
        <v>55.058416489174014</v>
      </c>
      <c r="L35" s="7">
        <f t="shared" si="1"/>
        <v>5.5339385354296899</v>
      </c>
      <c r="M35" s="7">
        <f t="shared" si="3"/>
        <v>5.5876624267224591</v>
      </c>
      <c r="P35" s="5">
        <f t="shared" si="4"/>
        <v>-3.0892099050461783</v>
      </c>
    </row>
    <row r="36" spans="1:16" x14ac:dyDescent="0.15">
      <c r="A36" s="5">
        <v>17.5</v>
      </c>
      <c r="B36" s="5">
        <v>34</v>
      </c>
      <c r="D36">
        <v>192.18941068140001</v>
      </c>
      <c r="E36">
        <v>114.76454880295</v>
      </c>
      <c r="F36">
        <v>123.77444577316</v>
      </c>
      <c r="G36">
        <v>104.66994756692</v>
      </c>
      <c r="I36" s="6">
        <f t="shared" si="0"/>
        <v>68.414964908240009</v>
      </c>
      <c r="J36" s="6">
        <f t="shared" si="0"/>
        <v>10.094601236030002</v>
      </c>
      <c r="K36" s="6">
        <f t="shared" si="2"/>
        <v>56.30144342500401</v>
      </c>
      <c r="L36" s="7">
        <f t="shared" si="1"/>
        <v>5.5773816229660405</v>
      </c>
      <c r="M36" s="7">
        <f t="shared" si="3"/>
        <v>5.6326856287085976</v>
      </c>
      <c r="P36" s="5">
        <f t="shared" si="4"/>
        <v>-2.328430957040557</v>
      </c>
    </row>
    <row r="37" spans="1:16" x14ac:dyDescent="0.15">
      <c r="A37" s="5">
        <v>18</v>
      </c>
      <c r="B37" s="5">
        <v>35</v>
      </c>
      <c r="D37">
        <v>192.71648250460001</v>
      </c>
      <c r="E37">
        <v>114.75709023941</v>
      </c>
      <c r="F37">
        <v>124.0362432159</v>
      </c>
      <c r="G37">
        <v>104.74721736731</v>
      </c>
      <c r="I37" s="6">
        <f t="shared" si="0"/>
        <v>68.680239288700008</v>
      </c>
      <c r="J37" s="6">
        <f t="shared" si="0"/>
        <v>10.009872872100004</v>
      </c>
      <c r="K37" s="6">
        <f t="shared" si="2"/>
        <v>56.66839184218</v>
      </c>
      <c r="L37" s="7">
        <f t="shared" si="1"/>
        <v>5.6612499045945777</v>
      </c>
      <c r="M37" s="7">
        <f t="shared" si="3"/>
        <v>5.7181340247869219</v>
      </c>
      <c r="P37" s="5">
        <f t="shared" si="4"/>
        <v>-0.85972266104273143</v>
      </c>
    </row>
    <row r="38" spans="1:16" x14ac:dyDescent="0.15">
      <c r="A38" s="5">
        <v>18.5</v>
      </c>
      <c r="B38" s="5">
        <v>36</v>
      </c>
      <c r="D38">
        <v>192.98001841620999</v>
      </c>
      <c r="E38">
        <v>114.74815837937</v>
      </c>
      <c r="F38">
        <v>123.83304203845</v>
      </c>
      <c r="G38">
        <v>104.63811976818999</v>
      </c>
      <c r="I38" s="6">
        <f t="shared" si="0"/>
        <v>69.146976377759984</v>
      </c>
      <c r="J38" s="6">
        <f t="shared" si="0"/>
        <v>10.110038611180002</v>
      </c>
      <c r="K38" s="6">
        <f t="shared" si="2"/>
        <v>57.014930044343984</v>
      </c>
      <c r="L38" s="7">
        <f t="shared" si="1"/>
        <v>5.6394374182997744</v>
      </c>
      <c r="M38" s="7">
        <f t="shared" si="3"/>
        <v>5.6979016529419058</v>
      </c>
      <c r="P38" s="5">
        <f t="shared" si="4"/>
        <v>-1.2417047281060407</v>
      </c>
    </row>
    <row r="39" spans="1:16" x14ac:dyDescent="0.15">
      <c r="A39" s="5">
        <v>19</v>
      </c>
      <c r="B39" s="5">
        <v>37</v>
      </c>
      <c r="D39">
        <v>192.0923572744</v>
      </c>
      <c r="E39">
        <v>114.38112338857999</v>
      </c>
      <c r="F39">
        <v>123.94784288474</v>
      </c>
      <c r="G39">
        <v>104.66865973692001</v>
      </c>
      <c r="I39" s="6">
        <f t="shared" si="0"/>
        <v>68.144514389660003</v>
      </c>
      <c r="J39" s="6">
        <f t="shared" si="0"/>
        <v>9.7124636516599878</v>
      </c>
      <c r="K39" s="6">
        <f t="shared" si="2"/>
        <v>56.489558007668016</v>
      </c>
      <c r="L39" s="7">
        <f t="shared" si="1"/>
        <v>5.8161924753266083</v>
      </c>
      <c r="M39" s="7">
        <f t="shared" si="3"/>
        <v>5.8762368244185268</v>
      </c>
      <c r="P39" s="5">
        <f t="shared" si="4"/>
        <v>1.8536444739282485</v>
      </c>
    </row>
    <row r="40" spans="1:16" x14ac:dyDescent="0.15">
      <c r="A40" s="5">
        <v>19.5</v>
      </c>
      <c r="B40" s="5">
        <v>38</v>
      </c>
      <c r="D40">
        <v>189.77742024455</v>
      </c>
      <c r="E40">
        <v>114.33088167693001</v>
      </c>
      <c r="F40">
        <v>123.95731763406999</v>
      </c>
      <c r="G40">
        <v>104.78382853463</v>
      </c>
      <c r="I40" s="6">
        <f t="shared" si="0"/>
        <v>65.820102610480006</v>
      </c>
      <c r="J40" s="6">
        <f t="shared" si="0"/>
        <v>9.5470531423000011</v>
      </c>
      <c r="K40" s="6">
        <f t="shared" si="2"/>
        <v>54.363638839720004</v>
      </c>
      <c r="L40" s="7">
        <f t="shared" si="1"/>
        <v>5.6942847210990957</v>
      </c>
      <c r="M40" s="7">
        <f t="shared" si="3"/>
        <v>5.7559091846408021</v>
      </c>
      <c r="P40" s="5">
        <f t="shared" si="4"/>
        <v>-0.28121421762611493</v>
      </c>
    </row>
    <row r="41" spans="1:16" x14ac:dyDescent="0.15">
      <c r="A41" s="5">
        <v>20</v>
      </c>
      <c r="B41" s="5">
        <v>39</v>
      </c>
      <c r="D41">
        <v>189.41812999908001</v>
      </c>
      <c r="E41">
        <v>114.49526523858</v>
      </c>
      <c r="F41">
        <v>124.04866157667</v>
      </c>
      <c r="G41">
        <v>104.71713733787</v>
      </c>
      <c r="I41" s="6">
        <f t="shared" si="0"/>
        <v>65.369468422410009</v>
      </c>
      <c r="J41" s="6">
        <f t="shared" si="0"/>
        <v>9.7781279007100039</v>
      </c>
      <c r="K41" s="6">
        <f t="shared" si="2"/>
        <v>53.635714941558007</v>
      </c>
      <c r="L41" s="7">
        <f t="shared" si="1"/>
        <v>5.4852744294399587</v>
      </c>
      <c r="M41" s="7">
        <f t="shared" si="3"/>
        <v>5.5484790074314523</v>
      </c>
      <c r="P41" s="5">
        <f t="shared" si="4"/>
        <v>-3.9414197607458576</v>
      </c>
    </row>
    <row r="42" spans="1:16" x14ac:dyDescent="0.15">
      <c r="A42" s="5">
        <v>20.5</v>
      </c>
      <c r="B42" s="5">
        <v>40</v>
      </c>
      <c r="D42">
        <v>192.14741879083999</v>
      </c>
      <c r="E42">
        <v>114.70433422287999</v>
      </c>
      <c r="F42">
        <v>123.9032287738</v>
      </c>
      <c r="G42">
        <v>104.65311378897999</v>
      </c>
      <c r="I42" s="6">
        <f t="shared" si="0"/>
        <v>68.244190017039998</v>
      </c>
      <c r="J42" s="6">
        <f t="shared" si="0"/>
        <v>10.051220433899999</v>
      </c>
      <c r="K42" s="6">
        <f t="shared" si="2"/>
        <v>56.18272549636</v>
      </c>
      <c r="L42" s="7">
        <f t="shared" si="1"/>
        <v>5.5896421599581219</v>
      </c>
      <c r="M42" s="7">
        <f t="shared" si="3"/>
        <v>5.6544268523994026</v>
      </c>
      <c r="P42" s="5">
        <f t="shared" si="4"/>
        <v>-2.1137234175035715</v>
      </c>
    </row>
    <row r="43" spans="1:16" x14ac:dyDescent="0.15">
      <c r="A43" s="5">
        <v>21</v>
      </c>
      <c r="B43" s="5">
        <v>41</v>
      </c>
      <c r="D43">
        <v>193.02088892979</v>
      </c>
      <c r="E43">
        <v>114.73792214962999</v>
      </c>
      <c r="F43">
        <v>124.05988409530001</v>
      </c>
      <c r="G43">
        <v>104.61751448808999</v>
      </c>
      <c r="I43" s="6">
        <f t="shared" si="0"/>
        <v>68.961004834489998</v>
      </c>
      <c r="J43" s="6">
        <f t="shared" si="0"/>
        <v>10.12040766154</v>
      </c>
      <c r="K43" s="6">
        <f t="shared" si="2"/>
        <v>56.816515640641995</v>
      </c>
      <c r="L43" s="7">
        <f t="shared" si="1"/>
        <v>5.614054052047579</v>
      </c>
      <c r="M43" s="7">
        <f t="shared" si="3"/>
        <v>5.6804188589386468</v>
      </c>
      <c r="P43" s="5">
        <f t="shared" si="4"/>
        <v>-1.6862203408149268</v>
      </c>
    </row>
    <row r="44" spans="1:16" x14ac:dyDescent="0.15">
      <c r="A44" s="5">
        <v>21.5</v>
      </c>
      <c r="B44" s="5">
        <v>42</v>
      </c>
      <c r="D44">
        <v>192.09864728075999</v>
      </c>
      <c r="E44">
        <v>114.55323456335999</v>
      </c>
      <c r="F44">
        <v>123.8305583663</v>
      </c>
      <c r="G44">
        <v>104.65752920615</v>
      </c>
      <c r="I44" s="6">
        <f t="shared" si="0"/>
        <v>68.268088914459994</v>
      </c>
      <c r="J44" s="6">
        <f t="shared" si="0"/>
        <v>9.8957053572099909</v>
      </c>
      <c r="K44" s="6">
        <f t="shared" si="2"/>
        <v>56.393242485808003</v>
      </c>
      <c r="L44" s="7">
        <f t="shared" si="1"/>
        <v>5.6987592546619226</v>
      </c>
      <c r="M44" s="7">
        <f t="shared" si="3"/>
        <v>5.7667041760027784</v>
      </c>
      <c r="P44" s="5">
        <f t="shared" si="4"/>
        <v>-0.20285581517843154</v>
      </c>
    </row>
    <row r="45" spans="1:16" x14ac:dyDescent="0.15">
      <c r="A45" s="5">
        <v>22</v>
      </c>
      <c r="B45" s="5">
        <v>43</v>
      </c>
      <c r="D45">
        <v>191.66105437483</v>
      </c>
      <c r="E45">
        <v>114.8370595271</v>
      </c>
      <c r="F45">
        <v>123.99107717781</v>
      </c>
      <c r="G45">
        <v>104.68227393984</v>
      </c>
      <c r="I45" s="6">
        <f t="shared" si="0"/>
        <v>67.669977197020003</v>
      </c>
      <c r="J45" s="6">
        <f t="shared" si="0"/>
        <v>10.154785587259994</v>
      </c>
      <c r="K45" s="6">
        <f t="shared" si="2"/>
        <v>55.484234492308012</v>
      </c>
      <c r="L45" s="7">
        <f t="shared" si="1"/>
        <v>5.4638509120190095</v>
      </c>
      <c r="M45" s="7">
        <f t="shared" si="3"/>
        <v>5.5333759478096525</v>
      </c>
      <c r="P45" s="5">
        <f t="shared" si="4"/>
        <v>-4.3165901726658706</v>
      </c>
    </row>
    <row r="46" spans="1:16" x14ac:dyDescent="0.15">
      <c r="A46" s="5">
        <v>22.5</v>
      </c>
      <c r="B46" s="5">
        <v>44</v>
      </c>
      <c r="D46">
        <v>192.16772472169001</v>
      </c>
      <c r="E46">
        <v>114.69132394885</v>
      </c>
      <c r="F46">
        <v>123.98381013706</v>
      </c>
      <c r="G46">
        <v>104.64750252967001</v>
      </c>
      <c r="I46" s="6">
        <f t="shared" si="0"/>
        <v>68.183914584630003</v>
      </c>
      <c r="J46" s="6">
        <f t="shared" si="0"/>
        <v>10.043821419179991</v>
      </c>
      <c r="K46" s="6">
        <f t="shared" si="2"/>
        <v>56.13132888161401</v>
      </c>
      <c r="L46" s="7">
        <f t="shared" si="1"/>
        <v>5.5886426628836601</v>
      </c>
      <c r="M46" s="7">
        <f t="shared" si="3"/>
        <v>5.6597478131240901</v>
      </c>
      <c r="P46" s="5">
        <f t="shared" si="4"/>
        <v>-2.1312266930754902</v>
      </c>
    </row>
    <row r="47" spans="1:16" x14ac:dyDescent="0.15">
      <c r="A47" s="5">
        <v>23</v>
      </c>
      <c r="B47" s="5">
        <v>45</v>
      </c>
      <c r="D47">
        <v>192.02511730609999</v>
      </c>
      <c r="E47">
        <v>114.73714233139999</v>
      </c>
      <c r="F47">
        <v>124.26906448349</v>
      </c>
      <c r="G47">
        <v>104.72799190507</v>
      </c>
      <c r="I47" s="6">
        <f t="shared" si="0"/>
        <v>67.756052822609988</v>
      </c>
      <c r="J47" s="6">
        <f t="shared" si="0"/>
        <v>10.009150426329995</v>
      </c>
      <c r="K47" s="6">
        <f t="shared" si="2"/>
        <v>55.745072311013992</v>
      </c>
      <c r="L47" s="7">
        <f t="shared" si="1"/>
        <v>5.5694109826116138</v>
      </c>
      <c r="M47" s="7">
        <f t="shared" si="3"/>
        <v>5.642096247301831</v>
      </c>
      <c r="P47" s="5">
        <f t="shared" si="4"/>
        <v>-2.4680134712598316</v>
      </c>
    </row>
    <row r="48" spans="1:16" x14ac:dyDescent="0.15">
      <c r="A48" s="5">
        <v>23.5</v>
      </c>
      <c r="B48" s="5">
        <v>46</v>
      </c>
      <c r="D48">
        <v>191.08124022448999</v>
      </c>
      <c r="E48">
        <v>114.64752967154</v>
      </c>
      <c r="F48">
        <v>123.94232361328</v>
      </c>
      <c r="G48">
        <v>104.62505749240999</v>
      </c>
      <c r="I48" s="6">
        <f t="shared" si="0"/>
        <v>67.138916611209993</v>
      </c>
      <c r="J48" s="6">
        <f t="shared" si="0"/>
        <v>10.022472179130006</v>
      </c>
      <c r="K48" s="6">
        <f t="shared" si="2"/>
        <v>55.111949996253983</v>
      </c>
      <c r="L48" s="7">
        <f t="shared" si="1"/>
        <v>5.4988379125675895</v>
      </c>
      <c r="M48" s="7">
        <f t="shared" si="3"/>
        <v>5.5731032917075947</v>
      </c>
      <c r="P48" s="5">
        <f t="shared" si="4"/>
        <v>-3.7038949205397653</v>
      </c>
    </row>
    <row r="49" spans="1:25" x14ac:dyDescent="0.15">
      <c r="A49" s="5">
        <v>24</v>
      </c>
      <c r="B49" s="5">
        <v>47</v>
      </c>
      <c r="D49">
        <v>191.35219431409999</v>
      </c>
      <c r="E49">
        <v>114.39782868709</v>
      </c>
      <c r="F49">
        <v>124.33713549811</v>
      </c>
      <c r="G49">
        <v>104.8342378806</v>
      </c>
      <c r="I49" s="6">
        <f t="shared" si="0"/>
        <v>67.015058815989988</v>
      </c>
      <c r="J49" s="6">
        <f t="shared" si="0"/>
        <v>9.5635908064899979</v>
      </c>
      <c r="K49" s="6">
        <f t="shared" si="2"/>
        <v>55.538749848201988</v>
      </c>
      <c r="L49" s="7">
        <f t="shared" si="1"/>
        <v>5.8073113929668079</v>
      </c>
      <c r="M49" s="7">
        <f t="shared" si="3"/>
        <v>5.8831568865566002</v>
      </c>
      <c r="P49" s="5">
        <f t="shared" si="4"/>
        <v>1.6981182238847445</v>
      </c>
    </row>
    <row r="50" spans="1:25" x14ac:dyDescent="0.15">
      <c r="A50" s="5">
        <v>24.5</v>
      </c>
      <c r="B50" s="5">
        <v>48</v>
      </c>
      <c r="D50">
        <v>191.45146747631</v>
      </c>
      <c r="E50">
        <v>114.67301499678</v>
      </c>
      <c r="F50">
        <v>124.11250114985</v>
      </c>
      <c r="G50">
        <v>104.742250023</v>
      </c>
      <c r="I50" s="6">
        <f t="shared" si="0"/>
        <v>67.338966326459996</v>
      </c>
      <c r="J50" s="6">
        <f t="shared" si="0"/>
        <v>9.9307649737800006</v>
      </c>
      <c r="K50" s="6">
        <f t="shared" si="2"/>
        <v>55.422048357923998</v>
      </c>
      <c r="L50" s="7">
        <f t="shared" si="1"/>
        <v>5.5808438226313601</v>
      </c>
      <c r="M50" s="7">
        <f t="shared" si="3"/>
        <v>5.6582694306709396</v>
      </c>
      <c r="P50" s="5">
        <f t="shared" si="4"/>
        <v>-2.2678006296734381</v>
      </c>
    </row>
    <row r="51" spans="1:25" x14ac:dyDescent="0.15">
      <c r="A51" s="5">
        <v>25</v>
      </c>
      <c r="B51" s="5">
        <v>49</v>
      </c>
      <c r="D51">
        <v>191.77523231207999</v>
      </c>
      <c r="E51">
        <v>114.61109577697999</v>
      </c>
      <c r="F51">
        <v>124.14718057216</v>
      </c>
      <c r="G51">
        <v>104.70195934137</v>
      </c>
      <c r="I51" s="6">
        <f t="shared" si="0"/>
        <v>67.628051739919997</v>
      </c>
      <c r="J51" s="6">
        <f t="shared" si="0"/>
        <v>9.9091364356099945</v>
      </c>
      <c r="K51" s="6">
        <f t="shared" si="2"/>
        <v>55.737088017188</v>
      </c>
      <c r="L51" s="7">
        <f t="shared" si="1"/>
        <v>5.6248179020815847</v>
      </c>
      <c r="M51" s="7">
        <f t="shared" si="3"/>
        <v>5.7038236245709513</v>
      </c>
      <c r="P51" s="5">
        <f t="shared" si="4"/>
        <v>-1.4977229072817055</v>
      </c>
    </row>
    <row r="52" spans="1:25" x14ac:dyDescent="0.15">
      <c r="A52" s="5">
        <v>25.5</v>
      </c>
      <c r="B52" s="5">
        <v>50</v>
      </c>
      <c r="D52">
        <v>189.94074891893999</v>
      </c>
      <c r="E52">
        <v>114.17950133407</v>
      </c>
      <c r="F52">
        <v>124.17781252875</v>
      </c>
      <c r="G52">
        <v>104.72550823291</v>
      </c>
      <c r="I52" s="6">
        <f t="shared" si="0"/>
        <v>65.762936390189992</v>
      </c>
      <c r="J52" s="6">
        <f t="shared" si="0"/>
        <v>9.4539931011599947</v>
      </c>
      <c r="K52" s="6">
        <f t="shared" si="2"/>
        <v>54.418144668798</v>
      </c>
      <c r="L52" s="7">
        <f t="shared" si="1"/>
        <v>5.7561015844321854</v>
      </c>
      <c r="M52" s="7">
        <f t="shared" si="3"/>
        <v>5.83668742137134</v>
      </c>
      <c r="P52" s="5">
        <f t="shared" si="4"/>
        <v>0.8013278143186533</v>
      </c>
    </row>
    <row r="53" spans="1:25" x14ac:dyDescent="0.15">
      <c r="A53" s="5">
        <v>26</v>
      </c>
      <c r="B53" s="5">
        <v>51</v>
      </c>
      <c r="D53">
        <v>189.93614867973</v>
      </c>
      <c r="E53">
        <v>113.95086944521</v>
      </c>
      <c r="F53">
        <v>124.17974427375999</v>
      </c>
      <c r="G53">
        <v>104.87830006439</v>
      </c>
      <c r="I53" s="6">
        <f t="shared" si="0"/>
        <v>65.756404405970002</v>
      </c>
      <c r="J53" s="6">
        <f t="shared" si="0"/>
        <v>9.0725693808199992</v>
      </c>
      <c r="K53" s="6">
        <f t="shared" si="2"/>
        <v>54.869321148986003</v>
      </c>
      <c r="L53" s="7">
        <f t="shared" si="1"/>
        <v>6.047826017730249</v>
      </c>
      <c r="M53" s="7">
        <f t="shared" si="3"/>
        <v>6.1299919691191906</v>
      </c>
      <c r="P53" s="5">
        <f t="shared" si="4"/>
        <v>5.9100302583227284</v>
      </c>
      <c r="S53" s="8"/>
      <c r="U53" s="13"/>
    </row>
    <row r="54" spans="1:25" x14ac:dyDescent="0.15">
      <c r="A54" s="5">
        <v>26.5</v>
      </c>
      <c r="B54" s="5">
        <v>52</v>
      </c>
      <c r="D54">
        <v>191.70383659949999</v>
      </c>
      <c r="E54">
        <v>114.33259729506</v>
      </c>
      <c r="F54">
        <v>124.33060436021999</v>
      </c>
      <c r="G54">
        <v>104.72302456076</v>
      </c>
      <c r="I54" s="6">
        <f t="shared" si="0"/>
        <v>67.37323223928</v>
      </c>
      <c r="J54" s="6">
        <f t="shared" si="0"/>
        <v>9.6095727343000021</v>
      </c>
      <c r="K54" s="6">
        <f t="shared" si="2"/>
        <v>55.841744958119996</v>
      </c>
      <c r="L54" s="7">
        <f t="shared" si="1"/>
        <v>5.8110538836758927</v>
      </c>
      <c r="M54" s="7">
        <f t="shared" si="3"/>
        <v>5.8947999495146215</v>
      </c>
      <c r="P54" s="5">
        <f t="shared" si="4"/>
        <v>1.763657031231161</v>
      </c>
      <c r="S54" s="8"/>
    </row>
    <row r="55" spans="1:25" x14ac:dyDescent="0.15">
      <c r="A55" s="5">
        <v>27</v>
      </c>
      <c r="B55" s="5">
        <v>53</v>
      </c>
      <c r="D55">
        <v>192.07838807618</v>
      </c>
      <c r="E55">
        <v>114.44015088785</v>
      </c>
      <c r="F55">
        <v>124.23180940116001</v>
      </c>
      <c r="G55">
        <v>104.73654677583001</v>
      </c>
      <c r="I55" s="6">
        <f t="shared" si="0"/>
        <v>67.846578675019998</v>
      </c>
      <c r="J55" s="6">
        <f t="shared" si="0"/>
        <v>9.7036041120199883</v>
      </c>
      <c r="K55" s="6">
        <f t="shared" si="2"/>
        <v>56.202253740596014</v>
      </c>
      <c r="L55" s="7">
        <f t="shared" si="1"/>
        <v>5.7918947528967619</v>
      </c>
      <c r="M55" s="7">
        <f t="shared" si="3"/>
        <v>5.8772209331852778</v>
      </c>
      <c r="P55" s="5">
        <f t="shared" si="4"/>
        <v>1.428140745777162</v>
      </c>
      <c r="S55" s="8"/>
    </row>
    <row r="56" spans="1:25" x14ac:dyDescent="0.15">
      <c r="A56" s="5">
        <v>27.5</v>
      </c>
      <c r="B56" s="5">
        <v>54</v>
      </c>
      <c r="D56">
        <v>189.99963198085999</v>
      </c>
      <c r="E56">
        <v>114.53546784433</v>
      </c>
      <c r="F56">
        <v>124.21469965964999</v>
      </c>
      <c r="G56">
        <v>104.76883451384001</v>
      </c>
      <c r="I56" s="6">
        <f t="shared" si="0"/>
        <v>65.784932321209993</v>
      </c>
      <c r="J56" s="6">
        <f t="shared" si="0"/>
        <v>9.766633330489995</v>
      </c>
      <c r="K56" s="6">
        <f t="shared" si="2"/>
        <v>54.064972324621998</v>
      </c>
      <c r="L56" s="7">
        <f t="shared" si="1"/>
        <v>5.5356815900766021</v>
      </c>
      <c r="M56" s="7">
        <f t="shared" si="3"/>
        <v>5.622587884814906</v>
      </c>
      <c r="P56" s="5">
        <f t="shared" si="4"/>
        <v>-3.0586853876650286</v>
      </c>
      <c r="S56" s="8"/>
    </row>
    <row r="57" spans="1:25" x14ac:dyDescent="0.15">
      <c r="A57" s="5">
        <v>28</v>
      </c>
      <c r="B57" s="5">
        <v>55</v>
      </c>
      <c r="D57">
        <v>190.4871653326</v>
      </c>
      <c r="E57">
        <v>114.70742478609</v>
      </c>
      <c r="F57">
        <v>124.28957777573</v>
      </c>
      <c r="G57">
        <v>104.70701867354001</v>
      </c>
      <c r="I57" s="6">
        <f t="shared" si="0"/>
        <v>66.197587556870005</v>
      </c>
      <c r="J57" s="6">
        <f t="shared" si="0"/>
        <v>10.000406112549996</v>
      </c>
      <c r="K57" s="6">
        <f t="shared" si="2"/>
        <v>54.197100221810011</v>
      </c>
      <c r="L57" s="7">
        <f t="shared" si="1"/>
        <v>5.4194899298934907</v>
      </c>
      <c r="M57" s="7">
        <f t="shared" si="3"/>
        <v>5.5079763390815817</v>
      </c>
      <c r="P57" s="5">
        <f t="shared" si="4"/>
        <v>-5.0934433667605452</v>
      </c>
      <c r="S57" s="8"/>
    </row>
    <row r="58" spans="1:25" x14ac:dyDescent="0.15">
      <c r="A58" s="5">
        <v>28.5</v>
      </c>
      <c r="B58" s="5">
        <v>56</v>
      </c>
      <c r="D58">
        <v>190.17618916184</v>
      </c>
      <c r="E58">
        <v>114.37602355323</v>
      </c>
      <c r="F58">
        <v>124.06319565817</v>
      </c>
      <c r="G58">
        <v>104.75770398307</v>
      </c>
      <c r="I58" s="6">
        <f t="shared" si="0"/>
        <v>66.112993503669998</v>
      </c>
      <c r="J58" s="6">
        <f t="shared" si="0"/>
        <v>9.6183195701599971</v>
      </c>
      <c r="K58" s="6">
        <f t="shared" si="2"/>
        <v>54.571010019478003</v>
      </c>
      <c r="L58" s="7">
        <f t="shared" si="1"/>
        <v>5.6736532427951172</v>
      </c>
      <c r="M58" s="7">
        <f t="shared" si="3"/>
        <v>5.7637197664329953</v>
      </c>
      <c r="P58" s="5">
        <f t="shared" si="4"/>
        <v>-0.64251437491277441</v>
      </c>
      <c r="S58" s="8"/>
    </row>
    <row r="59" spans="1:25" x14ac:dyDescent="0.15">
      <c r="A59" s="5">
        <v>29</v>
      </c>
      <c r="B59" s="5">
        <v>57</v>
      </c>
      <c r="D59">
        <v>190.62544852331999</v>
      </c>
      <c r="E59">
        <v>114.57880209771</v>
      </c>
      <c r="F59">
        <v>124.26428111489</v>
      </c>
      <c r="G59">
        <v>104.85815472358</v>
      </c>
      <c r="I59" s="6">
        <f t="shared" si="0"/>
        <v>66.361167408429992</v>
      </c>
      <c r="J59" s="6">
        <f t="shared" si="0"/>
        <v>9.7206473741299959</v>
      </c>
      <c r="K59" s="6">
        <f t="shared" si="2"/>
        <v>54.696390559473997</v>
      </c>
      <c r="L59" s="7">
        <f t="shared" si="1"/>
        <v>5.6268259154261688</v>
      </c>
      <c r="M59" s="7">
        <f t="shared" si="3"/>
        <v>5.7184725535138341</v>
      </c>
      <c r="P59" s="5">
        <f t="shared" si="4"/>
        <v>-1.4625584112362597</v>
      </c>
      <c r="R59" s="3"/>
      <c r="S59" s="8"/>
    </row>
    <row r="60" spans="1:25" x14ac:dyDescent="0.15">
      <c r="A60" s="5">
        <v>29.5</v>
      </c>
      <c r="B60" s="5">
        <v>58</v>
      </c>
      <c r="D60">
        <v>190.64716165241001</v>
      </c>
      <c r="E60">
        <v>114.70705676695</v>
      </c>
      <c r="F60">
        <v>124.30493974795</v>
      </c>
      <c r="G60">
        <v>104.74362984086</v>
      </c>
      <c r="I60" s="6">
        <f t="shared" si="0"/>
        <v>66.342221904460004</v>
      </c>
      <c r="J60" s="6">
        <f t="shared" si="0"/>
        <v>9.9634269260900084</v>
      </c>
      <c r="K60" s="6">
        <f t="shared" si="2"/>
        <v>54.386109593151993</v>
      </c>
      <c r="L60" s="7">
        <f t="shared" si="1"/>
        <v>5.4585746447076087</v>
      </c>
      <c r="M60" s="7">
        <f t="shared" si="3"/>
        <v>5.5518013972450619</v>
      </c>
      <c r="P60" s="5">
        <f t="shared" si="4"/>
        <v>-4.4089886029387024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190.72361762812</v>
      </c>
      <c r="E61">
        <v>114.82528291471</v>
      </c>
      <c r="F61">
        <v>124.30843528654</v>
      </c>
      <c r="G61">
        <v>104.73176340723001</v>
      </c>
      <c r="I61" s="6">
        <f t="shared" si="0"/>
        <v>66.415182341579992</v>
      </c>
      <c r="J61" s="6">
        <f t="shared" si="0"/>
        <v>10.093519507479996</v>
      </c>
      <c r="K61" s="6">
        <f t="shared" si="2"/>
        <v>54.302958932604</v>
      </c>
      <c r="L61" s="7">
        <f t="shared" si="1"/>
        <v>5.3799825613218211</v>
      </c>
      <c r="M61" s="7">
        <f t="shared" si="3"/>
        <v>5.4747894283090615</v>
      </c>
      <c r="P61" s="5">
        <f t="shared" si="4"/>
        <v>-5.7852996781996389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190.46434814610001</v>
      </c>
      <c r="E62">
        <v>114.80577790045</v>
      </c>
      <c r="F62">
        <v>124.24661944623</v>
      </c>
      <c r="G62">
        <v>104.72394443933</v>
      </c>
      <c r="I62" s="6">
        <f t="shared" si="0"/>
        <v>66.217728699870008</v>
      </c>
      <c r="J62" s="6">
        <f t="shared" si="0"/>
        <v>10.081833461119999</v>
      </c>
      <c r="K62" s="6">
        <f t="shared" si="2"/>
        <v>54.119528546526013</v>
      </c>
      <c r="L62" s="7">
        <f t="shared" si="1"/>
        <v>5.3680244526191405</v>
      </c>
      <c r="M62" s="7">
        <f t="shared" si="3"/>
        <v>5.464411434056168</v>
      </c>
      <c r="P62" s="5">
        <f t="shared" si="4"/>
        <v>-5.9947110684777805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190.58735854264</v>
      </c>
      <c r="E63">
        <v>114.70070843684</v>
      </c>
      <c r="F63">
        <v>124.38984454052</v>
      </c>
      <c r="G63">
        <v>104.80112225185999</v>
      </c>
      <c r="I63" s="6">
        <f t="shared" si="0"/>
        <v>66.197514002120002</v>
      </c>
      <c r="J63" s="6">
        <f t="shared" si="0"/>
        <v>9.8995861849800093</v>
      </c>
      <c r="K63" s="6">
        <f t="shared" si="2"/>
        <v>54.318010580143991</v>
      </c>
      <c r="L63" s="7">
        <f t="shared" si="1"/>
        <v>5.4868970849061487</v>
      </c>
      <c r="M63" s="7">
        <f t="shared" si="3"/>
        <v>5.5848641807929633</v>
      </c>
      <c r="P63" s="5">
        <f t="shared" si="4"/>
        <v>-3.9130036837920579</v>
      </c>
      <c r="R63" s="5">
        <v>-13</v>
      </c>
    </row>
    <row r="64" spans="1:25" x14ac:dyDescent="0.15">
      <c r="A64" s="5">
        <v>31.5</v>
      </c>
      <c r="B64" s="5">
        <v>62</v>
      </c>
      <c r="D64">
        <v>190.26258165425</v>
      </c>
      <c r="E64">
        <v>114.64762167633</v>
      </c>
      <c r="F64">
        <v>124.4035507313</v>
      </c>
      <c r="G64">
        <v>104.7791371539</v>
      </c>
      <c r="I64" s="6">
        <f t="shared" si="0"/>
        <v>65.859030922949998</v>
      </c>
      <c r="J64" s="6">
        <f t="shared" si="0"/>
        <v>9.8684845224300091</v>
      </c>
      <c r="K64" s="6">
        <f t="shared" si="2"/>
        <v>54.016849496033984</v>
      </c>
      <c r="L64" s="7">
        <f t="shared" si="1"/>
        <v>5.4736722110937563</v>
      </c>
      <c r="M64" s="7">
        <f t="shared" si="3"/>
        <v>5.573219421430359</v>
      </c>
      <c r="P64" s="5">
        <f t="shared" si="4"/>
        <v>-4.1445987696173994</v>
      </c>
      <c r="R64" s="5">
        <v>-13</v>
      </c>
      <c r="U64" s="40">
        <v>20</v>
      </c>
      <c r="V64" s="7">
        <f t="shared" ref="V64:V83" si="5">L41</f>
        <v>5.4852744294399587</v>
      </c>
      <c r="X64" s="40"/>
      <c r="Y64" s="7"/>
    </row>
    <row r="65" spans="1:25" x14ac:dyDescent="0.15">
      <c r="A65" s="5">
        <v>32</v>
      </c>
      <c r="B65" s="5">
        <v>63</v>
      </c>
      <c r="D65">
        <v>190.50161008372001</v>
      </c>
      <c r="E65">
        <v>114.68120342258</v>
      </c>
      <c r="F65">
        <v>124.65228589826</v>
      </c>
      <c r="G65">
        <v>104.88335939656</v>
      </c>
      <c r="I65" s="6">
        <f t="shared" si="0"/>
        <v>65.849324185460006</v>
      </c>
      <c r="J65" s="6">
        <f t="shared" si="0"/>
        <v>9.7978440260200017</v>
      </c>
      <c r="K65" s="6">
        <f t="shared" si="2"/>
        <v>54.091911354236004</v>
      </c>
      <c r="L65" s="7">
        <f t="shared" si="1"/>
        <v>5.5207973520077323</v>
      </c>
      <c r="M65" s="7">
        <f t="shared" si="3"/>
        <v>5.621924676794122</v>
      </c>
      <c r="P65" s="5">
        <f t="shared" si="4"/>
        <v>-3.3193393978208476</v>
      </c>
      <c r="R65" s="5">
        <v>-13</v>
      </c>
      <c r="U65" s="5">
        <v>20.5</v>
      </c>
      <c r="V65" s="7">
        <f t="shared" si="5"/>
        <v>5.5896421599581219</v>
      </c>
      <c r="Y65" s="7"/>
    </row>
    <row r="66" spans="1:25" x14ac:dyDescent="0.15">
      <c r="A66" s="5">
        <v>32.5</v>
      </c>
      <c r="B66" s="5">
        <v>64</v>
      </c>
      <c r="D66">
        <v>191.05133866961</v>
      </c>
      <c r="E66">
        <v>114.47998895943</v>
      </c>
      <c r="F66">
        <v>124.4881795603</v>
      </c>
      <c r="G66">
        <v>104.79091159967</v>
      </c>
      <c r="I66" s="6">
        <f t="shared" ref="I66:J129" si="6">D66-F66</f>
        <v>66.563159109310007</v>
      </c>
      <c r="J66" s="6">
        <f t="shared" si="6"/>
        <v>9.6890773597600059</v>
      </c>
      <c r="K66" s="6">
        <f t="shared" si="2"/>
        <v>54.936266277598001</v>
      </c>
      <c r="L66" s="7">
        <f t="shared" ref="L66:L129" si="7">K66/J66</f>
        <v>5.669917190026311</v>
      </c>
      <c r="M66" s="7">
        <f t="shared" si="3"/>
        <v>5.7726246292624879</v>
      </c>
      <c r="P66" s="5">
        <f t="shared" si="4"/>
        <v>-0.70794044051567584</v>
      </c>
      <c r="R66" s="5">
        <v>-13</v>
      </c>
      <c r="U66" s="5">
        <v>21</v>
      </c>
      <c r="V66" s="7">
        <f t="shared" si="5"/>
        <v>5.614054052047579</v>
      </c>
      <c r="Y66" s="7"/>
    </row>
    <row r="67" spans="1:25" x14ac:dyDescent="0.15">
      <c r="A67" s="5">
        <v>33</v>
      </c>
      <c r="B67" s="5">
        <v>65</v>
      </c>
      <c r="D67">
        <v>194.38706422018001</v>
      </c>
      <c r="E67">
        <v>114.59917431193</v>
      </c>
      <c r="F67">
        <v>124.59819703799</v>
      </c>
      <c r="G67">
        <v>104.85705086929001</v>
      </c>
      <c r="I67" s="6">
        <f t="shared" si="6"/>
        <v>69.788867182190003</v>
      </c>
      <c r="J67" s="6">
        <f t="shared" si="6"/>
        <v>9.7421234426399934</v>
      </c>
      <c r="K67" s="6">
        <f t="shared" ref="K67:K130" si="8">I67-1.2*J67</f>
        <v>58.09831905102201</v>
      </c>
      <c r="L67" s="7">
        <f t="shared" si="7"/>
        <v>5.9636196762538756</v>
      </c>
      <c r="M67" s="7">
        <f t="shared" ref="M67:M130" si="9">L67+ABS($N$2)*A67</f>
        <v>6.0679072299398396</v>
      </c>
      <c r="P67" s="5">
        <f t="shared" ref="P67:P130" si="10">(L67-$O$2)/$O$2*100</f>
        <v>4.4354018302628218</v>
      </c>
      <c r="R67" s="5">
        <v>-13</v>
      </c>
      <c r="U67" s="5">
        <v>21.5</v>
      </c>
      <c r="V67" s="7">
        <f t="shared" si="5"/>
        <v>5.6987592546619226</v>
      </c>
      <c r="Y67" s="7"/>
    </row>
    <row r="68" spans="1:25" x14ac:dyDescent="0.15">
      <c r="A68" s="5">
        <v>33.5</v>
      </c>
      <c r="B68" s="5">
        <v>66</v>
      </c>
      <c r="D68">
        <v>196.16798165137999</v>
      </c>
      <c r="E68">
        <v>114.45321100917</v>
      </c>
      <c r="F68">
        <v>124.68135406126</v>
      </c>
      <c r="G68">
        <v>104.85005979211</v>
      </c>
      <c r="I68" s="6">
        <f t="shared" si="6"/>
        <v>71.486627590119994</v>
      </c>
      <c r="J68" s="6">
        <f t="shared" si="6"/>
        <v>9.6031512170600024</v>
      </c>
      <c r="K68" s="6">
        <f t="shared" si="8"/>
        <v>59.962846129647993</v>
      </c>
      <c r="L68" s="7">
        <f t="shared" si="7"/>
        <v>6.2440801747580492</v>
      </c>
      <c r="M68" s="7">
        <f t="shared" si="9"/>
        <v>6.3499478428938012</v>
      </c>
      <c r="P68" s="5">
        <f t="shared" si="10"/>
        <v>9.3468493149887593</v>
      </c>
      <c r="R68" s="5">
        <v>-13</v>
      </c>
      <c r="U68" s="5">
        <v>22</v>
      </c>
      <c r="V68" s="7">
        <f t="shared" si="5"/>
        <v>5.4638509120190095</v>
      </c>
      <c r="Y68" s="7"/>
    </row>
    <row r="69" spans="1:25" x14ac:dyDescent="0.15">
      <c r="A69" s="5">
        <v>34</v>
      </c>
      <c r="B69" s="5">
        <v>67</v>
      </c>
      <c r="D69">
        <v>198.30889908257001</v>
      </c>
      <c r="E69">
        <v>114.15146788990999</v>
      </c>
      <c r="F69">
        <v>124.59571336584</v>
      </c>
      <c r="G69">
        <v>104.83708950419</v>
      </c>
      <c r="I69" s="6">
        <f t="shared" si="6"/>
        <v>73.71318571673001</v>
      </c>
      <c r="J69" s="6">
        <f t="shared" si="6"/>
        <v>9.3143783857199907</v>
      </c>
      <c r="K69" s="6">
        <f t="shared" si="8"/>
        <v>62.535931653866022</v>
      </c>
      <c r="L69" s="7">
        <f t="shared" si="7"/>
        <v>6.7139135929608322</v>
      </c>
      <c r="M69" s="7">
        <f t="shared" si="9"/>
        <v>6.8213613755463713</v>
      </c>
      <c r="P69" s="5">
        <f t="shared" si="10"/>
        <v>17.574611058191635</v>
      </c>
      <c r="R69" s="5">
        <v>-13</v>
      </c>
      <c r="U69" s="5">
        <v>22.5</v>
      </c>
      <c r="V69" s="7">
        <f t="shared" si="5"/>
        <v>5.5886426628836601</v>
      </c>
      <c r="Y69" s="7"/>
    </row>
    <row r="70" spans="1:25" x14ac:dyDescent="0.15">
      <c r="A70" s="5">
        <v>34.5</v>
      </c>
      <c r="B70" s="5">
        <v>68</v>
      </c>
      <c r="D70">
        <v>199.20660550458999</v>
      </c>
      <c r="E70">
        <v>113.62</v>
      </c>
      <c r="F70">
        <v>124.55459479349</v>
      </c>
      <c r="G70">
        <v>104.76570692669</v>
      </c>
      <c r="I70" s="6">
        <f t="shared" si="6"/>
        <v>74.65201071109999</v>
      </c>
      <c r="J70" s="6">
        <f t="shared" si="6"/>
        <v>8.8542930733100036</v>
      </c>
      <c r="K70" s="6">
        <f t="shared" si="8"/>
        <v>64.026859023127983</v>
      </c>
      <c r="L70" s="7">
        <f t="shared" si="7"/>
        <v>7.2311655479450714</v>
      </c>
      <c r="M70" s="7">
        <f t="shared" si="9"/>
        <v>7.3401934449803976</v>
      </c>
      <c r="P70" s="5">
        <f t="shared" si="10"/>
        <v>26.632770145928937</v>
      </c>
      <c r="R70" s="5">
        <v>-13</v>
      </c>
      <c r="U70" s="5">
        <v>23</v>
      </c>
      <c r="V70" s="7">
        <f t="shared" si="5"/>
        <v>5.5694109826116138</v>
      </c>
      <c r="Y70" s="7"/>
    </row>
    <row r="71" spans="1:25" x14ac:dyDescent="0.15">
      <c r="A71" s="5">
        <v>35</v>
      </c>
      <c r="B71" s="5">
        <v>69</v>
      </c>
      <c r="D71">
        <v>200.36568807339</v>
      </c>
      <c r="E71">
        <v>113.45862385321</v>
      </c>
      <c r="F71">
        <v>124.77932112961</v>
      </c>
      <c r="G71">
        <v>104.89577775734</v>
      </c>
      <c r="I71" s="6">
        <f t="shared" si="6"/>
        <v>75.586366943780007</v>
      </c>
      <c r="J71" s="6">
        <f t="shared" si="6"/>
        <v>8.5628460958700003</v>
      </c>
      <c r="K71" s="6">
        <f t="shared" si="8"/>
        <v>65.310951628736007</v>
      </c>
      <c r="L71" s="7">
        <f t="shared" si="7"/>
        <v>7.6272481015671341</v>
      </c>
      <c r="M71" s="7">
        <f t="shared" si="9"/>
        <v>7.7378561130522474</v>
      </c>
      <c r="P71" s="5">
        <f t="shared" si="10"/>
        <v>33.569000638658935</v>
      </c>
      <c r="R71" s="5">
        <v>-13</v>
      </c>
      <c r="U71" s="5">
        <v>23.5</v>
      </c>
      <c r="V71" s="7">
        <f t="shared" si="5"/>
        <v>5.4988379125675895</v>
      </c>
      <c r="Y71" s="7"/>
    </row>
    <row r="72" spans="1:25" x14ac:dyDescent="0.15">
      <c r="A72" s="5">
        <v>35.5</v>
      </c>
      <c r="B72" s="5">
        <v>70</v>
      </c>
      <c r="D72">
        <v>201.41275229358001</v>
      </c>
      <c r="E72">
        <v>113.37963302752</v>
      </c>
      <c r="F72">
        <v>124.4912151596</v>
      </c>
      <c r="G72">
        <v>104.87728819796</v>
      </c>
      <c r="I72" s="6">
        <f t="shared" si="6"/>
        <v>76.92153713398001</v>
      </c>
      <c r="J72" s="6">
        <f t="shared" si="6"/>
        <v>8.5023448295600019</v>
      </c>
      <c r="K72" s="6">
        <f t="shared" si="8"/>
        <v>66.718723338508013</v>
      </c>
      <c r="L72" s="7">
        <f t="shared" si="7"/>
        <v>7.8470968510413526</v>
      </c>
      <c r="M72" s="7">
        <f t="shared" si="9"/>
        <v>7.9592849769762539</v>
      </c>
      <c r="P72" s="5">
        <f t="shared" si="10"/>
        <v>37.419010152955032</v>
      </c>
      <c r="R72" s="5">
        <v>-13</v>
      </c>
      <c r="U72" s="5">
        <v>24</v>
      </c>
      <c r="V72" s="7">
        <f t="shared" si="5"/>
        <v>5.8073113929668079</v>
      </c>
      <c r="Y72" s="7"/>
    </row>
    <row r="73" spans="1:25" x14ac:dyDescent="0.15">
      <c r="A73" s="5">
        <v>36</v>
      </c>
      <c r="B73" s="5">
        <v>71</v>
      </c>
      <c r="D73">
        <v>201.78366972476999</v>
      </c>
      <c r="E73">
        <v>113.12366972477</v>
      </c>
      <c r="F73">
        <v>124.81933584767</v>
      </c>
      <c r="G73">
        <v>104.87563241652001</v>
      </c>
      <c r="I73" s="6">
        <f t="shared" si="6"/>
        <v>76.964333877099989</v>
      </c>
      <c r="J73" s="6">
        <f t="shared" si="6"/>
        <v>8.2480373082499909</v>
      </c>
      <c r="K73" s="6">
        <f t="shared" si="8"/>
        <v>67.066689107200006</v>
      </c>
      <c r="L73" s="7">
        <f t="shared" si="7"/>
        <v>8.1312300855037876</v>
      </c>
      <c r="M73" s="7">
        <f t="shared" si="9"/>
        <v>8.244998325888476</v>
      </c>
      <c r="P73" s="5">
        <f t="shared" si="10"/>
        <v>42.394774894052084</v>
      </c>
      <c r="R73" s="5">
        <v>-13</v>
      </c>
      <c r="U73" s="5">
        <v>24.5</v>
      </c>
      <c r="V73" s="7">
        <f t="shared" si="5"/>
        <v>5.5808438226313601</v>
      </c>
      <c r="Y73" s="7"/>
    </row>
    <row r="74" spans="1:25" x14ac:dyDescent="0.15">
      <c r="A74" s="5">
        <v>36.5</v>
      </c>
      <c r="B74" s="5">
        <v>72</v>
      </c>
      <c r="D74">
        <v>201.32880733945001</v>
      </c>
      <c r="E74">
        <v>112.92091743119001</v>
      </c>
      <c r="F74">
        <v>124.79707478613</v>
      </c>
      <c r="G74">
        <v>104.89844540521</v>
      </c>
      <c r="I74" s="6">
        <f t="shared" si="6"/>
        <v>76.531732553320012</v>
      </c>
      <c r="J74" s="6">
        <f t="shared" si="6"/>
        <v>8.022472025980008</v>
      </c>
      <c r="K74" s="6">
        <f t="shared" si="8"/>
        <v>66.904766122143997</v>
      </c>
      <c r="L74" s="7">
        <f t="shared" si="7"/>
        <v>8.3396696062609266</v>
      </c>
      <c r="M74" s="7">
        <f t="shared" si="9"/>
        <v>8.4550179610954022</v>
      </c>
      <c r="P74" s="5">
        <f t="shared" si="10"/>
        <v>46.044985049850176</v>
      </c>
      <c r="R74" s="5">
        <v>-13</v>
      </c>
      <c r="U74" s="5">
        <v>25</v>
      </c>
      <c r="V74" s="7">
        <f t="shared" si="5"/>
        <v>5.6248179020815847</v>
      </c>
      <c r="Y74" s="7"/>
    </row>
    <row r="75" spans="1:25" x14ac:dyDescent="0.15">
      <c r="A75" s="5">
        <v>37</v>
      </c>
      <c r="B75" s="5">
        <v>73</v>
      </c>
      <c r="D75">
        <v>201.64990825688</v>
      </c>
      <c r="E75">
        <v>113.02339449541</v>
      </c>
      <c r="F75">
        <v>124.96302088124</v>
      </c>
      <c r="G75">
        <v>104.89550179376</v>
      </c>
      <c r="I75" s="6">
        <f t="shared" si="6"/>
        <v>76.686887375639998</v>
      </c>
      <c r="J75" s="6">
        <f t="shared" si="6"/>
        <v>8.1278927016499978</v>
      </c>
      <c r="K75" s="6">
        <f t="shared" si="8"/>
        <v>66.933416133660003</v>
      </c>
      <c r="L75" s="7">
        <f t="shared" si="7"/>
        <v>8.2350270347530827</v>
      </c>
      <c r="M75" s="7">
        <f t="shared" si="9"/>
        <v>8.3519555040373454</v>
      </c>
      <c r="P75" s="5">
        <f t="shared" si="10"/>
        <v>44.212475668427231</v>
      </c>
      <c r="R75" s="5">
        <v>-13</v>
      </c>
      <c r="U75" s="5">
        <v>25.5</v>
      </c>
      <c r="V75" s="7">
        <f t="shared" si="5"/>
        <v>5.7561015844321854</v>
      </c>
      <c r="Y75" s="7"/>
    </row>
    <row r="76" spans="1:25" x14ac:dyDescent="0.15">
      <c r="A76" s="5">
        <v>37.5</v>
      </c>
      <c r="B76" s="5">
        <v>74</v>
      </c>
      <c r="D76">
        <v>200.82394495413001</v>
      </c>
      <c r="E76">
        <v>112.99348623853</v>
      </c>
      <c r="F76">
        <v>124.73341918867</v>
      </c>
      <c r="G76">
        <v>104.95014258118</v>
      </c>
      <c r="I76" s="6">
        <f t="shared" si="6"/>
        <v>76.090525765460015</v>
      </c>
      <c r="J76" s="6">
        <f t="shared" si="6"/>
        <v>8.0433436573499932</v>
      </c>
      <c r="K76" s="6">
        <f t="shared" si="8"/>
        <v>66.438513376640017</v>
      </c>
      <c r="L76" s="7">
        <f t="shared" si="7"/>
        <v>8.2600615125935377</v>
      </c>
      <c r="M76" s="7">
        <f t="shared" si="9"/>
        <v>8.3785700963275875</v>
      </c>
      <c r="P76" s="5">
        <f t="shared" si="10"/>
        <v>44.65088151836585</v>
      </c>
      <c r="R76" s="5">
        <v>-13</v>
      </c>
      <c r="U76" s="5">
        <v>26</v>
      </c>
      <c r="V76" s="7">
        <f t="shared" si="5"/>
        <v>6.047826017730249</v>
      </c>
      <c r="Y76" s="7"/>
    </row>
    <row r="77" spans="1:25" x14ac:dyDescent="0.15">
      <c r="A77" s="5">
        <v>38</v>
      </c>
      <c r="B77" s="5">
        <v>75</v>
      </c>
      <c r="D77">
        <v>202.72830987211</v>
      </c>
      <c r="E77">
        <v>113.15383199926001</v>
      </c>
      <c r="F77">
        <v>124.98693772422</v>
      </c>
      <c r="G77">
        <v>104.92282218747</v>
      </c>
      <c r="I77" s="6">
        <f t="shared" si="6"/>
        <v>77.741372147890004</v>
      </c>
      <c r="J77" s="6">
        <f t="shared" si="6"/>
        <v>8.2310098117900026</v>
      </c>
      <c r="K77" s="6">
        <f t="shared" si="8"/>
        <v>67.864160373741996</v>
      </c>
      <c r="L77" s="7">
        <f t="shared" si="7"/>
        <v>8.2449373680170037</v>
      </c>
      <c r="M77" s="7">
        <f t="shared" si="9"/>
        <v>8.3650260662008407</v>
      </c>
      <c r="P77" s="5">
        <f t="shared" si="10"/>
        <v>44.386026245572616</v>
      </c>
      <c r="R77" s="5">
        <v>-13</v>
      </c>
      <c r="U77" s="40">
        <v>26.5</v>
      </c>
      <c r="V77" s="7">
        <f t="shared" si="5"/>
        <v>5.8110538836758927</v>
      </c>
      <c r="Y77" s="7"/>
    </row>
    <row r="78" spans="1:25" x14ac:dyDescent="0.15">
      <c r="A78" s="5">
        <v>38.5</v>
      </c>
      <c r="B78" s="5">
        <v>76</v>
      </c>
      <c r="D78">
        <v>201.97212255036999</v>
      </c>
      <c r="E78">
        <v>113.12429846352001</v>
      </c>
      <c r="F78">
        <v>124.93533253611</v>
      </c>
      <c r="G78">
        <v>104.85649894214001</v>
      </c>
      <c r="I78" s="6">
        <f t="shared" si="6"/>
        <v>77.036790014259992</v>
      </c>
      <c r="J78" s="6">
        <f t="shared" si="6"/>
        <v>8.2677995213799989</v>
      </c>
      <c r="K78" s="6">
        <f t="shared" si="8"/>
        <v>67.115430588603999</v>
      </c>
      <c r="L78" s="7">
        <f t="shared" si="7"/>
        <v>8.1176896482610399</v>
      </c>
      <c r="M78" s="7">
        <f t="shared" si="9"/>
        <v>8.2393584608946657</v>
      </c>
      <c r="P78" s="5">
        <f t="shared" si="10"/>
        <v>42.157653635291311</v>
      </c>
      <c r="R78" s="5">
        <v>-13</v>
      </c>
      <c r="U78" s="5">
        <v>27</v>
      </c>
      <c r="V78" s="7">
        <f t="shared" si="5"/>
        <v>5.7918947528967619</v>
      </c>
      <c r="Y78" s="7"/>
    </row>
    <row r="79" spans="1:25" x14ac:dyDescent="0.15">
      <c r="A79" s="5">
        <v>39</v>
      </c>
      <c r="B79" s="5">
        <v>77</v>
      </c>
      <c r="D79">
        <v>202.12153831999001</v>
      </c>
      <c r="E79">
        <v>112.95464164137</v>
      </c>
      <c r="F79">
        <v>125.06972679606</v>
      </c>
      <c r="G79">
        <v>104.93128507037</v>
      </c>
      <c r="I79" s="6">
        <f t="shared" si="6"/>
        <v>77.051811523930013</v>
      </c>
      <c r="J79" s="6">
        <f t="shared" si="6"/>
        <v>8.0233565710000079</v>
      </c>
      <c r="K79" s="6">
        <f t="shared" si="8"/>
        <v>67.423783638730001</v>
      </c>
      <c r="L79" s="7">
        <f t="shared" si="7"/>
        <v>8.4034385162974878</v>
      </c>
      <c r="M79" s="7">
        <f t="shared" si="9"/>
        <v>8.5266874433809008</v>
      </c>
      <c r="P79" s="5">
        <f t="shared" si="10"/>
        <v>47.161711485384636</v>
      </c>
      <c r="R79" s="5">
        <v>-13</v>
      </c>
      <c r="U79" s="5">
        <v>27.5</v>
      </c>
      <c r="V79" s="7">
        <f t="shared" si="5"/>
        <v>5.5356815900766021</v>
      </c>
      <c r="Y79" s="7"/>
    </row>
    <row r="80" spans="1:25" x14ac:dyDescent="0.15">
      <c r="A80" s="5">
        <v>39.5</v>
      </c>
      <c r="B80" s="5">
        <v>78</v>
      </c>
      <c r="D80">
        <v>203.35394084145</v>
      </c>
      <c r="E80">
        <v>113.10472166085</v>
      </c>
      <c r="F80">
        <v>124.94830282402999</v>
      </c>
      <c r="G80">
        <v>104.93422868181</v>
      </c>
      <c r="I80" s="6">
        <f t="shared" si="6"/>
        <v>78.405638017420003</v>
      </c>
      <c r="J80" s="6">
        <f t="shared" si="6"/>
        <v>8.1704929790400058</v>
      </c>
      <c r="K80" s="6">
        <f t="shared" si="8"/>
        <v>68.601046442571999</v>
      </c>
      <c r="L80" s="7">
        <f t="shared" si="7"/>
        <v>8.3961942833261318</v>
      </c>
      <c r="M80" s="7">
        <f t="shared" si="9"/>
        <v>8.5210233248593319</v>
      </c>
      <c r="P80" s="5">
        <f t="shared" si="10"/>
        <v>47.03484987743736</v>
      </c>
      <c r="R80" s="5">
        <v>-13</v>
      </c>
      <c r="U80" s="5">
        <v>28</v>
      </c>
      <c r="V80" s="7">
        <f t="shared" si="5"/>
        <v>5.4194899298934907</v>
      </c>
      <c r="Y80" s="7"/>
    </row>
    <row r="81" spans="1:25" x14ac:dyDescent="0.15">
      <c r="A81" s="5">
        <v>40</v>
      </c>
      <c r="B81" s="5">
        <v>79</v>
      </c>
      <c r="D81">
        <v>203.74187029212001</v>
      </c>
      <c r="E81">
        <v>113.20935146059</v>
      </c>
      <c r="F81">
        <v>124.98804157851001</v>
      </c>
      <c r="G81">
        <v>104.94011590469999</v>
      </c>
      <c r="I81" s="6">
        <f t="shared" si="6"/>
        <v>78.753828713610005</v>
      </c>
      <c r="J81" s="6">
        <f t="shared" si="6"/>
        <v>8.2692355558900061</v>
      </c>
      <c r="K81" s="6">
        <f t="shared" si="8"/>
        <v>68.830746046542004</v>
      </c>
      <c r="L81" s="7">
        <f t="shared" si="7"/>
        <v>8.3237133083620147</v>
      </c>
      <c r="M81" s="7">
        <f t="shared" si="9"/>
        <v>8.4501224643450019</v>
      </c>
      <c r="P81" s="5">
        <f t="shared" si="10"/>
        <v>45.76555703913521</v>
      </c>
      <c r="R81" s="5">
        <v>-13</v>
      </c>
      <c r="U81" s="5">
        <v>28.5</v>
      </c>
      <c r="V81" s="7">
        <f t="shared" si="5"/>
        <v>5.6736532427951172</v>
      </c>
      <c r="Y81" s="7"/>
    </row>
    <row r="82" spans="1:25" x14ac:dyDescent="0.15">
      <c r="A82" s="5">
        <v>40.5</v>
      </c>
      <c r="B82" s="5">
        <v>80</v>
      </c>
      <c r="D82">
        <v>203.37580378467999</v>
      </c>
      <c r="E82">
        <v>112.98732316736999</v>
      </c>
      <c r="F82">
        <v>124.90690828811</v>
      </c>
      <c r="G82">
        <v>104.81105694048</v>
      </c>
      <c r="I82" s="6">
        <f t="shared" si="6"/>
        <v>78.468895496569985</v>
      </c>
      <c r="J82" s="6">
        <f t="shared" si="6"/>
        <v>8.176266226889993</v>
      </c>
      <c r="K82" s="6">
        <f t="shared" si="8"/>
        <v>68.657376024301996</v>
      </c>
      <c r="L82" s="7">
        <f t="shared" si="7"/>
        <v>8.3971551462576581</v>
      </c>
      <c r="M82" s="7">
        <f t="shared" si="9"/>
        <v>8.5251444166904324</v>
      </c>
      <c r="P82" s="5">
        <f t="shared" si="10"/>
        <v>47.051676588697518</v>
      </c>
      <c r="R82" s="5">
        <v>-13</v>
      </c>
      <c r="U82" s="5">
        <v>29</v>
      </c>
      <c r="V82" s="7">
        <f t="shared" si="5"/>
        <v>5.6268259154261688</v>
      </c>
      <c r="Y82" s="7"/>
    </row>
    <row r="83" spans="1:25" x14ac:dyDescent="0.15">
      <c r="A83" s="5">
        <v>41</v>
      </c>
      <c r="B83" s="5">
        <v>81</v>
      </c>
      <c r="D83">
        <v>202.68950946168999</v>
      </c>
      <c r="E83">
        <v>112.91071100496001</v>
      </c>
      <c r="F83">
        <v>125.23677674547</v>
      </c>
      <c r="G83">
        <v>104.87342470794</v>
      </c>
      <c r="I83" s="6">
        <f t="shared" si="6"/>
        <v>77.452732716219998</v>
      </c>
      <c r="J83" s="6">
        <f t="shared" si="6"/>
        <v>8.0372862970200032</v>
      </c>
      <c r="K83" s="6">
        <f t="shared" si="8"/>
        <v>67.807989159795994</v>
      </c>
      <c r="L83" s="7">
        <f t="shared" si="7"/>
        <v>8.4366770889992146</v>
      </c>
      <c r="M83" s="7">
        <f t="shared" si="9"/>
        <v>8.5662464738817761</v>
      </c>
      <c r="P83" s="5">
        <f t="shared" si="10"/>
        <v>47.743788124207079</v>
      </c>
      <c r="R83" s="5">
        <v>-13</v>
      </c>
      <c r="U83" s="5">
        <v>29.5</v>
      </c>
      <c r="V83" s="7">
        <f t="shared" si="5"/>
        <v>5.4585746447076087</v>
      </c>
      <c r="Y83" s="7"/>
    </row>
    <row r="84" spans="1:25" x14ac:dyDescent="0.15">
      <c r="A84" s="5">
        <v>41.5</v>
      </c>
      <c r="B84" s="5">
        <v>82</v>
      </c>
      <c r="D84">
        <v>201.93716700349</v>
      </c>
      <c r="E84">
        <v>113.01873966562999</v>
      </c>
      <c r="F84">
        <v>125.05197313955</v>
      </c>
      <c r="G84">
        <v>104.93367675467</v>
      </c>
      <c r="I84" s="6">
        <f t="shared" si="6"/>
        <v>76.885193863940003</v>
      </c>
      <c r="J84" s="6">
        <f t="shared" si="6"/>
        <v>8.0850629109599907</v>
      </c>
      <c r="K84" s="6">
        <f t="shared" si="8"/>
        <v>67.183118370788009</v>
      </c>
      <c r="L84" s="7">
        <f t="shared" si="7"/>
        <v>8.3095356351173937</v>
      </c>
      <c r="M84" s="7">
        <f t="shared" si="9"/>
        <v>8.4406851344497422</v>
      </c>
      <c r="P84" s="5">
        <f t="shared" si="10"/>
        <v>45.517276450717432</v>
      </c>
      <c r="R84" s="5">
        <v>-13</v>
      </c>
      <c r="U84" s="41">
        <v>100</v>
      </c>
      <c r="V84" s="7">
        <f>L201</f>
        <v>5.4029913116607187</v>
      </c>
      <c r="Y84" s="7"/>
    </row>
    <row r="85" spans="1:25" x14ac:dyDescent="0.15">
      <c r="A85" s="5">
        <v>42</v>
      </c>
      <c r="B85" s="5">
        <v>83</v>
      </c>
      <c r="D85">
        <v>202.34080470328999</v>
      </c>
      <c r="E85">
        <v>112.97731030682</v>
      </c>
      <c r="F85">
        <v>125.00496734431</v>
      </c>
      <c r="G85">
        <v>104.9830742342</v>
      </c>
      <c r="I85" s="6">
        <f t="shared" si="6"/>
        <v>77.335837358979987</v>
      </c>
      <c r="J85" s="6">
        <f t="shared" si="6"/>
        <v>7.9942360726199979</v>
      </c>
      <c r="K85" s="6">
        <f t="shared" si="8"/>
        <v>67.742754071835989</v>
      </c>
      <c r="L85" s="7">
        <f t="shared" si="7"/>
        <v>8.4739496627892628</v>
      </c>
      <c r="M85" s="7">
        <f t="shared" si="9"/>
        <v>8.6066792765713984</v>
      </c>
      <c r="P85" s="5">
        <f t="shared" si="10"/>
        <v>48.396508524287476</v>
      </c>
      <c r="R85" s="5">
        <v>-13</v>
      </c>
      <c r="U85" s="5">
        <v>100.5</v>
      </c>
      <c r="V85" s="7">
        <f t="shared" ref="V85:V103" si="11">L202</f>
        <v>5.3644256382058142</v>
      </c>
      <c r="Y85" s="7"/>
    </row>
    <row r="86" spans="1:25" x14ac:dyDescent="0.15">
      <c r="A86" s="5">
        <v>42.5</v>
      </c>
      <c r="B86" s="5">
        <v>84</v>
      </c>
      <c r="D86">
        <v>201.93744258680999</v>
      </c>
      <c r="E86">
        <v>112.79551717803</v>
      </c>
      <c r="F86">
        <v>125.03017201729</v>
      </c>
      <c r="G86">
        <v>104.99365283783</v>
      </c>
      <c r="I86" s="6">
        <f t="shared" si="6"/>
        <v>76.907270569519994</v>
      </c>
      <c r="J86" s="6">
        <f t="shared" si="6"/>
        <v>7.8018643401999981</v>
      </c>
      <c r="K86" s="6">
        <f t="shared" si="8"/>
        <v>67.545033361279991</v>
      </c>
      <c r="L86" s="7">
        <f t="shared" si="7"/>
        <v>8.6575503515546259</v>
      </c>
      <c r="M86" s="7">
        <f t="shared" si="9"/>
        <v>8.7918600797865505</v>
      </c>
      <c r="P86" s="5">
        <f t="shared" si="10"/>
        <v>51.611738996457426</v>
      </c>
      <c r="R86" s="5">
        <v>-13</v>
      </c>
      <c r="U86" s="5">
        <v>101</v>
      </c>
      <c r="V86" s="7">
        <f t="shared" si="11"/>
        <v>5.4166749332323825</v>
      </c>
      <c r="Y86" s="7"/>
    </row>
    <row r="87" spans="1:25" x14ac:dyDescent="0.15">
      <c r="A87" s="5">
        <v>43</v>
      </c>
      <c r="B87" s="5">
        <v>85</v>
      </c>
      <c r="D87">
        <v>202.39169575602</v>
      </c>
      <c r="E87">
        <v>112.91778431012</v>
      </c>
      <c r="F87">
        <v>125.34826602888</v>
      </c>
      <c r="G87">
        <v>104.93376874253001</v>
      </c>
      <c r="I87" s="6">
        <f t="shared" si="6"/>
        <v>77.043429727139994</v>
      </c>
      <c r="J87" s="6">
        <f t="shared" si="6"/>
        <v>7.9840155675899922</v>
      </c>
      <c r="K87" s="6">
        <f t="shared" si="8"/>
        <v>67.462611046032009</v>
      </c>
      <c r="L87" s="7">
        <f t="shared" si="7"/>
        <v>8.4497093567661814</v>
      </c>
      <c r="M87" s="7">
        <f t="shared" si="9"/>
        <v>8.5855991994478931</v>
      </c>
      <c r="P87" s="5">
        <f t="shared" si="10"/>
        <v>47.972010277008359</v>
      </c>
      <c r="R87" s="5">
        <v>-13</v>
      </c>
      <c r="U87" s="5">
        <v>101.5</v>
      </c>
      <c r="V87" s="7">
        <f t="shared" si="11"/>
        <v>5.3206399986650048</v>
      </c>
      <c r="Y87" s="7"/>
    </row>
    <row r="88" spans="1:25" x14ac:dyDescent="0.15">
      <c r="A88" s="5">
        <v>43.5</v>
      </c>
      <c r="B88" s="5">
        <v>86</v>
      </c>
      <c r="D88">
        <v>201.89830975564999</v>
      </c>
      <c r="E88">
        <v>112.83988609223</v>
      </c>
      <c r="F88">
        <v>125.10376230337999</v>
      </c>
      <c r="G88">
        <v>104.84904792567001</v>
      </c>
      <c r="I88" s="6">
        <f t="shared" si="6"/>
        <v>76.794547452269995</v>
      </c>
      <c r="J88" s="6">
        <f t="shared" si="6"/>
        <v>7.9908381665599961</v>
      </c>
      <c r="K88" s="6">
        <f t="shared" si="8"/>
        <v>67.205541652397997</v>
      </c>
      <c r="L88" s="7">
        <f t="shared" si="7"/>
        <v>8.4103244555294943</v>
      </c>
      <c r="M88" s="7">
        <f t="shared" si="9"/>
        <v>8.547794412660993</v>
      </c>
      <c r="P88" s="5">
        <f t="shared" si="10"/>
        <v>47.282298623685357</v>
      </c>
      <c r="R88" s="5">
        <v>-13</v>
      </c>
      <c r="U88" s="5">
        <v>102</v>
      </c>
      <c r="V88" s="7">
        <f t="shared" si="11"/>
        <v>5.3328159767831043</v>
      </c>
      <c r="Y88" s="7"/>
    </row>
    <row r="89" spans="1:25" x14ac:dyDescent="0.15">
      <c r="A89" s="5">
        <v>44</v>
      </c>
      <c r="B89" s="5">
        <v>87</v>
      </c>
      <c r="D89">
        <v>201.57110049605001</v>
      </c>
      <c r="E89">
        <v>112.99090575051</v>
      </c>
      <c r="F89">
        <v>125.27072026493001</v>
      </c>
      <c r="G89">
        <v>104.98712169994</v>
      </c>
      <c r="I89" s="6">
        <f t="shared" si="6"/>
        <v>76.300380231120002</v>
      </c>
      <c r="J89" s="6">
        <f t="shared" si="6"/>
        <v>8.0037840505699904</v>
      </c>
      <c r="K89" s="6">
        <f t="shared" si="8"/>
        <v>66.695839370436019</v>
      </c>
      <c r="L89" s="7">
        <f t="shared" si="7"/>
        <v>8.3330383414937668</v>
      </c>
      <c r="M89" s="7">
        <f t="shared" si="9"/>
        <v>8.4720884130750527</v>
      </c>
      <c r="P89" s="5">
        <f t="shared" si="10"/>
        <v>45.928857791876503</v>
      </c>
      <c r="R89" s="5">
        <v>-13</v>
      </c>
      <c r="U89" s="5">
        <v>102.5</v>
      </c>
      <c r="V89" s="7">
        <f t="shared" si="11"/>
        <v>5.4256180336472442</v>
      </c>
      <c r="Y89" s="7"/>
    </row>
    <row r="90" spans="1:25" x14ac:dyDescent="0.15">
      <c r="A90" s="5">
        <v>44.5</v>
      </c>
      <c r="B90" s="5">
        <v>88</v>
      </c>
      <c r="D90">
        <v>201.85348153592</v>
      </c>
      <c r="E90">
        <v>112.92770530957</v>
      </c>
      <c r="F90">
        <v>125.07313034678999</v>
      </c>
      <c r="G90">
        <v>105.01471805721999</v>
      </c>
      <c r="I90" s="6">
        <f t="shared" si="6"/>
        <v>76.780351189130002</v>
      </c>
      <c r="J90" s="6">
        <f t="shared" si="6"/>
        <v>7.9129872523500069</v>
      </c>
      <c r="K90" s="6">
        <f t="shared" si="8"/>
        <v>67.284766486309991</v>
      </c>
      <c r="L90" s="7">
        <f t="shared" si="7"/>
        <v>8.503080358979183</v>
      </c>
      <c r="M90" s="7">
        <f t="shared" si="9"/>
        <v>8.643710545010256</v>
      </c>
      <c r="P90" s="5">
        <f t="shared" si="10"/>
        <v>48.906647689315633</v>
      </c>
      <c r="R90" s="5">
        <v>-13</v>
      </c>
      <c r="U90" s="5">
        <v>103</v>
      </c>
      <c r="V90" s="7">
        <f t="shared" si="11"/>
        <v>5.3197867962574543</v>
      </c>
      <c r="Y90" s="7"/>
    </row>
    <row r="91" spans="1:25" x14ac:dyDescent="0.15">
      <c r="A91" s="5">
        <v>45</v>
      </c>
      <c r="B91" s="5">
        <v>89</v>
      </c>
      <c r="D91">
        <v>202.04767591402</v>
      </c>
      <c r="E91">
        <v>112.80185559434</v>
      </c>
      <c r="F91">
        <v>125.22472633612</v>
      </c>
      <c r="G91">
        <v>105.00680710146</v>
      </c>
      <c r="I91" s="6">
        <f t="shared" si="6"/>
        <v>76.822949577900005</v>
      </c>
      <c r="J91" s="6">
        <f t="shared" si="6"/>
        <v>7.7950484928799995</v>
      </c>
      <c r="K91" s="6">
        <f t="shared" si="8"/>
        <v>67.468891386444</v>
      </c>
      <c r="L91" s="7">
        <f t="shared" si="7"/>
        <v>8.6553523622168758</v>
      </c>
      <c r="M91" s="7">
        <f t="shared" si="9"/>
        <v>8.7975626626977359</v>
      </c>
      <c r="P91" s="5">
        <f t="shared" si="10"/>
        <v>51.573247625080974</v>
      </c>
      <c r="R91" s="5">
        <v>-13</v>
      </c>
      <c r="U91" s="5">
        <v>103.5</v>
      </c>
      <c r="V91" s="7">
        <f t="shared" si="11"/>
        <v>5.3505370477859451</v>
      </c>
      <c r="Y91" s="7"/>
    </row>
    <row r="92" spans="1:25" x14ac:dyDescent="0.15">
      <c r="A92" s="5">
        <v>45.5</v>
      </c>
      <c r="B92" s="5">
        <v>90</v>
      </c>
      <c r="D92">
        <v>201.98723130626999</v>
      </c>
      <c r="E92">
        <v>112.72349807092</v>
      </c>
      <c r="F92">
        <v>125.05767638672</v>
      </c>
      <c r="G92">
        <v>105.00588722289</v>
      </c>
      <c r="I92" s="6">
        <f t="shared" si="6"/>
        <v>76.929554919549986</v>
      </c>
      <c r="J92" s="6">
        <f t="shared" si="6"/>
        <v>7.7176108480300059</v>
      </c>
      <c r="K92" s="6">
        <f t="shared" si="8"/>
        <v>67.668421901913973</v>
      </c>
      <c r="L92" s="7">
        <f t="shared" si="7"/>
        <v>8.7680531234853571</v>
      </c>
      <c r="M92" s="7">
        <f t="shared" si="9"/>
        <v>8.9118435384160044</v>
      </c>
      <c r="P92" s="5">
        <f t="shared" si="10"/>
        <v>53.546872693177846</v>
      </c>
      <c r="R92" s="5">
        <v>-13</v>
      </c>
      <c r="U92" s="5">
        <v>104</v>
      </c>
      <c r="V92" s="7">
        <f t="shared" si="11"/>
        <v>5.4396190019714563</v>
      </c>
      <c r="Y92" s="7"/>
    </row>
    <row r="93" spans="1:25" x14ac:dyDescent="0.15">
      <c r="A93" s="5">
        <v>46</v>
      </c>
      <c r="B93" s="5">
        <v>91</v>
      </c>
      <c r="D93">
        <v>201.52792577623001</v>
      </c>
      <c r="E93">
        <v>112.76465184641</v>
      </c>
      <c r="F93">
        <v>125.31689816943999</v>
      </c>
      <c r="G93">
        <v>105.07910955753999</v>
      </c>
      <c r="I93" s="6">
        <f t="shared" si="6"/>
        <v>76.211027606790012</v>
      </c>
      <c r="J93" s="6">
        <f t="shared" si="6"/>
        <v>7.6855422888700105</v>
      </c>
      <c r="K93" s="6">
        <f t="shared" si="8"/>
        <v>66.988376860146005</v>
      </c>
      <c r="L93" s="7">
        <f t="shared" si="7"/>
        <v>8.7161548713558865</v>
      </c>
      <c r="M93" s="7">
        <f t="shared" si="9"/>
        <v>8.8615254007363209</v>
      </c>
      <c r="P93" s="5">
        <f t="shared" si="10"/>
        <v>52.638026202344243</v>
      </c>
      <c r="R93" s="5">
        <v>-13</v>
      </c>
      <c r="U93" s="5">
        <v>104.5</v>
      </c>
      <c r="V93" s="7">
        <f t="shared" si="11"/>
        <v>5.3195682411765484</v>
      </c>
      <c r="Y93" s="7"/>
    </row>
    <row r="94" spans="1:25" x14ac:dyDescent="0.15">
      <c r="A94" s="5">
        <v>46.5</v>
      </c>
      <c r="B94" s="5">
        <v>92</v>
      </c>
      <c r="D94">
        <v>201.99614183355001</v>
      </c>
      <c r="E94">
        <v>112.89546206136001</v>
      </c>
      <c r="F94">
        <v>125.14690460859001</v>
      </c>
      <c r="G94">
        <v>105.05408886027</v>
      </c>
      <c r="I94" s="6">
        <f t="shared" si="6"/>
        <v>76.849237224960007</v>
      </c>
      <c r="J94" s="6">
        <f t="shared" si="6"/>
        <v>7.8413732010900077</v>
      </c>
      <c r="K94" s="6">
        <f t="shared" si="8"/>
        <v>67.439589383651992</v>
      </c>
      <c r="L94" s="7">
        <f t="shared" si="7"/>
        <v>8.6004820398393225</v>
      </c>
      <c r="M94" s="7">
        <f t="shared" si="9"/>
        <v>8.7474326836695457</v>
      </c>
      <c r="P94" s="5">
        <f t="shared" si="10"/>
        <v>50.612353993839989</v>
      </c>
      <c r="R94" s="5">
        <v>-13</v>
      </c>
      <c r="U94" s="5">
        <v>105</v>
      </c>
      <c r="V94" s="7">
        <f t="shared" si="11"/>
        <v>5.4313732152778105</v>
      </c>
      <c r="Y94" s="7"/>
    </row>
    <row r="95" spans="1:25" x14ac:dyDescent="0.15">
      <c r="A95" s="5">
        <v>47</v>
      </c>
      <c r="B95" s="5">
        <v>93</v>
      </c>
      <c r="D95">
        <v>201.67600587910999</v>
      </c>
      <c r="E95">
        <v>112.78357523424999</v>
      </c>
      <c r="F95">
        <v>125.24192806550001</v>
      </c>
      <c r="G95">
        <v>104.96881611627001</v>
      </c>
      <c r="I95" s="6">
        <f t="shared" si="6"/>
        <v>76.434077813609989</v>
      </c>
      <c r="J95" s="6">
        <f t="shared" si="6"/>
        <v>7.8147591179799889</v>
      </c>
      <c r="K95" s="6">
        <f t="shared" si="8"/>
        <v>67.056366872034005</v>
      </c>
      <c r="L95" s="7">
        <f t="shared" si="7"/>
        <v>8.5807336937299201</v>
      </c>
      <c r="M95" s="7">
        <f t="shared" si="9"/>
        <v>8.7292644520099305</v>
      </c>
      <c r="P95" s="5">
        <f t="shared" si="10"/>
        <v>50.266519320708369</v>
      </c>
      <c r="R95" s="5">
        <v>-13</v>
      </c>
      <c r="U95" s="5">
        <v>105.5</v>
      </c>
      <c r="V95" s="7">
        <f t="shared" si="11"/>
        <v>5.4311128624537641</v>
      </c>
      <c r="Y95" s="7"/>
    </row>
    <row r="96" spans="1:25" x14ac:dyDescent="0.15">
      <c r="A96" s="5">
        <v>47.5</v>
      </c>
      <c r="B96" s="5">
        <v>94</v>
      </c>
      <c r="D96">
        <v>201.11647988242001</v>
      </c>
      <c r="E96">
        <v>112.64027190887001</v>
      </c>
      <c r="F96">
        <v>125.44798086653</v>
      </c>
      <c r="G96">
        <v>105.14589274216</v>
      </c>
      <c r="I96" s="6">
        <f t="shared" si="6"/>
        <v>75.668499015890006</v>
      </c>
      <c r="J96" s="6">
        <f t="shared" si="6"/>
        <v>7.4943791667100044</v>
      </c>
      <c r="K96" s="6">
        <f t="shared" si="8"/>
        <v>66.675244015838004</v>
      </c>
      <c r="L96" s="7">
        <f t="shared" si="7"/>
        <v>8.8967001178708855</v>
      </c>
      <c r="M96" s="7">
        <f t="shared" si="9"/>
        <v>9.0468109906006831</v>
      </c>
      <c r="P96" s="5">
        <f t="shared" si="10"/>
        <v>55.79974951669584</v>
      </c>
      <c r="R96" s="5">
        <v>-13</v>
      </c>
      <c r="U96" s="5">
        <v>106</v>
      </c>
      <c r="V96" s="7">
        <f t="shared" si="11"/>
        <v>5.3075267548638276</v>
      </c>
      <c r="Y96" s="7"/>
    </row>
    <row r="97" spans="1:25" x14ac:dyDescent="0.15">
      <c r="A97" s="5">
        <v>48</v>
      </c>
      <c r="B97" s="5">
        <v>95</v>
      </c>
      <c r="D97">
        <v>200.44754730847001</v>
      </c>
      <c r="E97">
        <v>112.55410619144</v>
      </c>
      <c r="F97">
        <v>125.39324809125</v>
      </c>
      <c r="G97">
        <v>105.02511268513</v>
      </c>
      <c r="I97" s="6">
        <f t="shared" si="6"/>
        <v>75.054299217220006</v>
      </c>
      <c r="J97" s="6">
        <f t="shared" si="6"/>
        <v>7.5289935063100017</v>
      </c>
      <c r="K97" s="6">
        <f t="shared" si="8"/>
        <v>66.019507009648009</v>
      </c>
      <c r="L97" s="7">
        <f t="shared" si="7"/>
        <v>8.768702875665582</v>
      </c>
      <c r="M97" s="7">
        <f t="shared" si="9"/>
        <v>8.9203938628451667</v>
      </c>
      <c r="P97" s="5">
        <f t="shared" si="10"/>
        <v>53.558251207187055</v>
      </c>
      <c r="R97" s="5">
        <v>-13</v>
      </c>
      <c r="U97" s="5">
        <v>106.5</v>
      </c>
      <c r="V97" s="7">
        <f t="shared" si="11"/>
        <v>5.3339156329279795</v>
      </c>
      <c r="Y97" s="7"/>
    </row>
    <row r="98" spans="1:25" x14ac:dyDescent="0.15">
      <c r="A98" s="5">
        <v>48.5</v>
      </c>
      <c r="B98" s="5">
        <v>96</v>
      </c>
      <c r="D98">
        <v>199.52011758222</v>
      </c>
      <c r="E98">
        <v>112.54299099761</v>
      </c>
      <c r="F98">
        <v>125.36666360041001</v>
      </c>
      <c r="G98">
        <v>105.02428479440999</v>
      </c>
      <c r="I98" s="6">
        <f t="shared" si="6"/>
        <v>74.153453981809989</v>
      </c>
      <c r="J98" s="6">
        <f t="shared" si="6"/>
        <v>7.5187062032000114</v>
      </c>
      <c r="K98" s="6">
        <f t="shared" si="8"/>
        <v>65.131006537969981</v>
      </c>
      <c r="L98" s="7">
        <f t="shared" si="7"/>
        <v>8.6625284693595006</v>
      </c>
      <c r="M98" s="7">
        <f t="shared" si="9"/>
        <v>8.8157995709888723</v>
      </c>
      <c r="P98" s="5">
        <f t="shared" si="10"/>
        <v>51.698916207871591</v>
      </c>
      <c r="R98" s="5">
        <v>-13</v>
      </c>
      <c r="U98" s="5">
        <v>107</v>
      </c>
      <c r="V98" s="7">
        <f t="shared" si="11"/>
        <v>5.423313151024816</v>
      </c>
      <c r="Y98" s="7"/>
    </row>
    <row r="99" spans="1:25" x14ac:dyDescent="0.15">
      <c r="A99" s="5">
        <v>49</v>
      </c>
      <c r="B99" s="5">
        <v>97</v>
      </c>
      <c r="D99">
        <v>198.33805277190001</v>
      </c>
      <c r="E99">
        <v>112.51117035947</v>
      </c>
      <c r="F99">
        <v>125.41780884923</v>
      </c>
      <c r="G99">
        <v>105.11139729556</v>
      </c>
      <c r="I99" s="6">
        <f t="shared" si="6"/>
        <v>72.920243922670011</v>
      </c>
      <c r="J99" s="6">
        <f t="shared" si="6"/>
        <v>7.3997730639100041</v>
      </c>
      <c r="K99" s="6">
        <f t="shared" si="8"/>
        <v>64.040516245978012</v>
      </c>
      <c r="L99" s="7">
        <f t="shared" si="7"/>
        <v>8.6543892215174658</v>
      </c>
      <c r="M99" s="7">
        <f t="shared" si="9"/>
        <v>8.8092404375966247</v>
      </c>
      <c r="P99" s="5">
        <f t="shared" si="10"/>
        <v>51.556381025360935</v>
      </c>
      <c r="R99" s="5">
        <v>-13</v>
      </c>
      <c r="U99" s="5">
        <v>107.5</v>
      </c>
      <c r="V99" s="7">
        <f t="shared" si="11"/>
        <v>5.3420098167978232</v>
      </c>
      <c r="Y99" s="7"/>
    </row>
    <row r="100" spans="1:25" x14ac:dyDescent="0.15">
      <c r="A100" s="5">
        <v>49.5</v>
      </c>
      <c r="B100" s="5">
        <v>98</v>
      </c>
      <c r="D100">
        <v>197.98427875332999</v>
      </c>
      <c r="E100">
        <v>112.45481290796999</v>
      </c>
      <c r="F100">
        <v>125.43887406862</v>
      </c>
      <c r="G100">
        <v>105.01867353509</v>
      </c>
      <c r="I100" s="6">
        <f t="shared" si="6"/>
        <v>72.545404684709993</v>
      </c>
      <c r="J100" s="6">
        <f t="shared" si="6"/>
        <v>7.4361393728799925</v>
      </c>
      <c r="K100" s="6">
        <f t="shared" si="8"/>
        <v>63.622037437254001</v>
      </c>
      <c r="L100" s="7">
        <f t="shared" si="7"/>
        <v>8.5557887294698993</v>
      </c>
      <c r="M100" s="7">
        <f t="shared" si="9"/>
        <v>8.7122200599988453</v>
      </c>
      <c r="P100" s="5">
        <f t="shared" si="10"/>
        <v>49.829681040006122</v>
      </c>
      <c r="R100" s="5">
        <v>-13</v>
      </c>
      <c r="U100" s="5">
        <v>108</v>
      </c>
      <c r="V100" s="7">
        <f t="shared" si="11"/>
        <v>5.448663068026729</v>
      </c>
      <c r="Y100" s="7"/>
    </row>
    <row r="101" spans="1:25" x14ac:dyDescent="0.15">
      <c r="A101" s="5">
        <v>50</v>
      </c>
      <c r="B101" s="5">
        <v>99</v>
      </c>
      <c r="D101">
        <v>197.80233520272</v>
      </c>
      <c r="E101">
        <v>112.52146731636</v>
      </c>
      <c r="F101">
        <v>125.50602520467</v>
      </c>
      <c r="G101">
        <v>105.01591389937001</v>
      </c>
      <c r="I101" s="6">
        <f t="shared" si="6"/>
        <v>72.296309998050006</v>
      </c>
      <c r="J101" s="6">
        <f t="shared" si="6"/>
        <v>7.5055534169899971</v>
      </c>
      <c r="K101" s="6">
        <f t="shared" si="8"/>
        <v>63.289645897662012</v>
      </c>
      <c r="L101" s="7">
        <f t="shared" si="7"/>
        <v>8.4323756532590881</v>
      </c>
      <c r="M101" s="7">
        <f t="shared" si="9"/>
        <v>8.5903870982378212</v>
      </c>
      <c r="P101" s="5">
        <f t="shared" si="10"/>
        <v>47.668461025170913</v>
      </c>
      <c r="R101" s="5">
        <v>-13</v>
      </c>
      <c r="U101" s="5">
        <v>108.5</v>
      </c>
      <c r="V101" s="7">
        <f t="shared" si="11"/>
        <v>5.4046827778893434</v>
      </c>
      <c r="Y101" s="7"/>
    </row>
    <row r="102" spans="1:25" x14ac:dyDescent="0.15">
      <c r="A102" s="5">
        <v>50.5</v>
      </c>
      <c r="B102" s="5">
        <v>100</v>
      </c>
      <c r="D102">
        <v>197.93968925255001</v>
      </c>
      <c r="E102">
        <v>112.49158775398</v>
      </c>
      <c r="F102">
        <v>125.35856866893999</v>
      </c>
      <c r="G102">
        <v>104.9648606384</v>
      </c>
      <c r="I102" s="6">
        <f t="shared" si="6"/>
        <v>72.581120583610016</v>
      </c>
      <c r="J102" s="6">
        <f t="shared" si="6"/>
        <v>7.5267271155800017</v>
      </c>
      <c r="K102" s="6">
        <f t="shared" si="8"/>
        <v>63.549048044914016</v>
      </c>
      <c r="L102" s="7">
        <f t="shared" si="7"/>
        <v>8.4431183792182676</v>
      </c>
      <c r="M102" s="7">
        <f t="shared" si="9"/>
        <v>8.6027099386467896</v>
      </c>
      <c r="P102" s="5">
        <f t="shared" si="10"/>
        <v>47.856588532155747</v>
      </c>
      <c r="R102" s="5">
        <v>-13</v>
      </c>
      <c r="U102" s="5">
        <v>109</v>
      </c>
      <c r="V102" s="7">
        <f t="shared" si="11"/>
        <v>5.3227361196247269</v>
      </c>
      <c r="Y102" s="7"/>
    </row>
    <row r="103" spans="1:25" x14ac:dyDescent="0.15">
      <c r="A103" s="5">
        <v>51</v>
      </c>
      <c r="B103" s="5">
        <v>101</v>
      </c>
      <c r="D103">
        <v>198.10600349360999</v>
      </c>
      <c r="E103">
        <v>112.53709662591</v>
      </c>
      <c r="F103">
        <v>125.43022721001</v>
      </c>
      <c r="G103">
        <v>105.13200257566</v>
      </c>
      <c r="I103" s="6">
        <f t="shared" si="6"/>
        <v>72.675776283599987</v>
      </c>
      <c r="J103" s="6">
        <f t="shared" si="6"/>
        <v>7.4050940502499998</v>
      </c>
      <c r="K103" s="6">
        <f t="shared" si="8"/>
        <v>63.789663423299984</v>
      </c>
      <c r="L103" s="7">
        <f t="shared" si="7"/>
        <v>8.6142948341279215</v>
      </c>
      <c r="M103" s="7">
        <f t="shared" si="9"/>
        <v>8.7754665080062306</v>
      </c>
      <c r="P103" s="5">
        <f t="shared" si="10"/>
        <v>50.854244791751292</v>
      </c>
      <c r="R103" s="5">
        <v>-13</v>
      </c>
      <c r="U103" s="5">
        <v>109.5</v>
      </c>
      <c r="V103" s="7">
        <f t="shared" si="11"/>
        <v>5.3910629699605153</v>
      </c>
      <c r="Y103" s="7"/>
    </row>
    <row r="104" spans="1:25" x14ac:dyDescent="0.15">
      <c r="A104" s="5">
        <v>51.5</v>
      </c>
      <c r="B104" s="5">
        <v>102</v>
      </c>
      <c r="D104">
        <v>198.46252302025999</v>
      </c>
      <c r="E104">
        <v>112.53305709024001</v>
      </c>
      <c r="F104">
        <v>125.52285898261</v>
      </c>
      <c r="G104">
        <v>105.04443013522</v>
      </c>
      <c r="I104" s="6">
        <f t="shared" si="6"/>
        <v>72.93966403764999</v>
      </c>
      <c r="J104" s="6">
        <f t="shared" si="6"/>
        <v>7.4886269550200097</v>
      </c>
      <c r="K104" s="6">
        <f t="shared" si="8"/>
        <v>63.953311691625977</v>
      </c>
      <c r="L104" s="7">
        <f t="shared" si="7"/>
        <v>8.540058421357843</v>
      </c>
      <c r="M104" s="7">
        <f t="shared" si="9"/>
        <v>8.7028102096859392</v>
      </c>
      <c r="P104" s="5">
        <f t="shared" si="10"/>
        <v>49.554210581160838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197.91510128913001</v>
      </c>
      <c r="E105">
        <v>112.69871086556</v>
      </c>
      <c r="F105">
        <v>125.64695060251999</v>
      </c>
      <c r="G105">
        <v>105.0883083433</v>
      </c>
      <c r="I105" s="6">
        <f t="shared" si="6"/>
        <v>72.268150686610014</v>
      </c>
      <c r="J105" s="6">
        <f t="shared" si="6"/>
        <v>7.6104025222600029</v>
      </c>
      <c r="K105" s="6">
        <f t="shared" si="8"/>
        <v>63.135667659898012</v>
      </c>
      <c r="L105" s="7">
        <f t="shared" si="7"/>
        <v>8.2959695594588734</v>
      </c>
      <c r="M105" s="7">
        <f t="shared" si="9"/>
        <v>8.4603014622367567</v>
      </c>
      <c r="P105" s="5">
        <f t="shared" si="10"/>
        <v>45.279706209895622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197.27329650092</v>
      </c>
      <c r="E106">
        <v>112.41639042356999</v>
      </c>
      <c r="F106">
        <v>125.43602244504</v>
      </c>
      <c r="G106">
        <v>104.95014258118</v>
      </c>
      <c r="I106" s="6">
        <f t="shared" si="6"/>
        <v>71.837274055880002</v>
      </c>
      <c r="J106" s="6">
        <f t="shared" si="6"/>
        <v>7.4662478423899898</v>
      </c>
      <c r="K106" s="6">
        <f t="shared" si="8"/>
        <v>62.877776645012013</v>
      </c>
      <c r="L106" s="7">
        <f t="shared" si="7"/>
        <v>8.4216031897602353</v>
      </c>
      <c r="M106" s="7">
        <f t="shared" si="9"/>
        <v>8.5875152069879057</v>
      </c>
      <c r="P106" s="5">
        <f t="shared" si="10"/>
        <v>47.47981275192771</v>
      </c>
      <c r="R106" s="5">
        <v>-13</v>
      </c>
    </row>
    <row r="107" spans="1:25" x14ac:dyDescent="0.15">
      <c r="A107" s="5">
        <v>53</v>
      </c>
      <c r="B107" s="5">
        <v>105</v>
      </c>
      <c r="D107">
        <v>196.60368324125</v>
      </c>
      <c r="E107">
        <v>112.62725598527</v>
      </c>
      <c r="F107">
        <v>125.72366847575999</v>
      </c>
      <c r="G107">
        <v>105.16429031368</v>
      </c>
      <c r="I107" s="6">
        <f t="shared" si="6"/>
        <v>70.880014765490003</v>
      </c>
      <c r="J107" s="6">
        <f t="shared" si="6"/>
        <v>7.4629656715899984</v>
      </c>
      <c r="K107" s="6">
        <f t="shared" si="8"/>
        <v>61.924455959582005</v>
      </c>
      <c r="L107" s="7">
        <f t="shared" si="7"/>
        <v>8.2975667696443907</v>
      </c>
      <c r="M107" s="7">
        <f t="shared" si="9"/>
        <v>8.4650589013218482</v>
      </c>
      <c r="P107" s="5">
        <f t="shared" si="10"/>
        <v>45.307676686986255</v>
      </c>
      <c r="R107" s="5">
        <v>-13</v>
      </c>
    </row>
    <row r="108" spans="1:25" x14ac:dyDescent="0.15">
      <c r="A108" s="5">
        <v>53.5</v>
      </c>
      <c r="B108" s="5">
        <v>106</v>
      </c>
      <c r="D108">
        <v>194.86279926335001</v>
      </c>
      <c r="E108">
        <v>112.34650092081</v>
      </c>
      <c r="F108">
        <v>125.41348541993</v>
      </c>
      <c r="G108">
        <v>105.12068806918001</v>
      </c>
      <c r="I108" s="6">
        <f t="shared" si="6"/>
        <v>69.449313843420015</v>
      </c>
      <c r="J108" s="6">
        <f t="shared" si="6"/>
        <v>7.2258128516299962</v>
      </c>
      <c r="K108" s="6">
        <f t="shared" si="8"/>
        <v>60.778338421464021</v>
      </c>
      <c r="L108" s="7">
        <f t="shared" si="7"/>
        <v>8.4112804565307364</v>
      </c>
      <c r="M108" s="7">
        <f t="shared" si="9"/>
        <v>8.5803527026579811</v>
      </c>
      <c r="P108" s="5">
        <f t="shared" si="10"/>
        <v>47.299040192419604</v>
      </c>
      <c r="R108" s="5">
        <v>-13</v>
      </c>
    </row>
    <row r="109" spans="1:25" x14ac:dyDescent="0.15">
      <c r="A109" s="5">
        <v>54</v>
      </c>
      <c r="B109" s="5">
        <v>107</v>
      </c>
      <c r="D109">
        <v>196.43247973471</v>
      </c>
      <c r="E109">
        <v>112.68321665438999</v>
      </c>
      <c r="F109">
        <v>125.628553031</v>
      </c>
      <c r="G109">
        <v>105.05500873885001</v>
      </c>
      <c r="I109" s="6">
        <f t="shared" si="6"/>
        <v>70.803926703710005</v>
      </c>
      <c r="J109" s="6">
        <f t="shared" si="6"/>
        <v>7.6282079155399884</v>
      </c>
      <c r="K109" s="6">
        <f t="shared" si="8"/>
        <v>61.650077205062018</v>
      </c>
      <c r="L109" s="7">
        <f t="shared" si="7"/>
        <v>8.0818559073973422</v>
      </c>
      <c r="M109" s="7">
        <f t="shared" si="9"/>
        <v>8.252508267974374</v>
      </c>
      <c r="P109" s="5">
        <f t="shared" si="10"/>
        <v>41.530130196618146</v>
      </c>
      <c r="R109" s="5">
        <v>-13</v>
      </c>
    </row>
    <row r="110" spans="1:25" x14ac:dyDescent="0.15">
      <c r="A110" s="5">
        <v>54.5</v>
      </c>
      <c r="B110" s="5">
        <v>108</v>
      </c>
      <c r="D110">
        <v>196.03435887987999</v>
      </c>
      <c r="E110">
        <v>112.74253868828001</v>
      </c>
      <c r="F110">
        <v>125.38984454052</v>
      </c>
      <c r="G110">
        <v>105.04958145525001</v>
      </c>
      <c r="I110" s="6">
        <f t="shared" si="6"/>
        <v>70.644514339359986</v>
      </c>
      <c r="J110" s="6">
        <f t="shared" si="6"/>
        <v>7.6929572330300005</v>
      </c>
      <c r="K110" s="6">
        <f t="shared" si="8"/>
        <v>61.412965659723987</v>
      </c>
      <c r="L110" s="7">
        <f t="shared" si="7"/>
        <v>7.9830114479312471</v>
      </c>
      <c r="M110" s="7">
        <f t="shared" si="9"/>
        <v>8.1552439229580678</v>
      </c>
      <c r="P110" s="5">
        <f t="shared" si="10"/>
        <v>39.79915783361843</v>
      </c>
      <c r="R110" s="5">
        <v>-13</v>
      </c>
    </row>
    <row r="111" spans="1:25" x14ac:dyDescent="0.15">
      <c r="A111" s="5">
        <v>55</v>
      </c>
      <c r="B111" s="5">
        <v>109</v>
      </c>
      <c r="D111">
        <v>196.31871775976001</v>
      </c>
      <c r="E111">
        <v>112.76298820929</v>
      </c>
      <c r="F111">
        <v>125.76874252599001</v>
      </c>
      <c r="G111">
        <v>105.06577131819</v>
      </c>
      <c r="I111" s="6">
        <f t="shared" si="6"/>
        <v>70.549975233769999</v>
      </c>
      <c r="J111" s="6">
        <f t="shared" si="6"/>
        <v>7.6972168910999983</v>
      </c>
      <c r="K111" s="6">
        <f t="shared" si="8"/>
        <v>61.313314964450001</v>
      </c>
      <c r="L111" s="7">
        <f t="shared" si="7"/>
        <v>7.9656473023833163</v>
      </c>
      <c r="M111" s="7">
        <f t="shared" si="9"/>
        <v>8.1394598918599232</v>
      </c>
      <c r="P111" s="5">
        <f t="shared" si="10"/>
        <v>39.495075478239855</v>
      </c>
      <c r="R111" s="5">
        <v>-13</v>
      </c>
    </row>
    <row r="112" spans="1:25" x14ac:dyDescent="0.15">
      <c r="A112" s="5">
        <v>55.5</v>
      </c>
      <c r="B112" s="5">
        <v>110</v>
      </c>
      <c r="D112">
        <v>196.08096904937</v>
      </c>
      <c r="E112">
        <v>112.69279661017001</v>
      </c>
      <c r="F112">
        <v>125.68641339343</v>
      </c>
      <c r="G112">
        <v>105.05151320026</v>
      </c>
      <c r="I112" s="6">
        <f t="shared" si="6"/>
        <v>70.394555655939996</v>
      </c>
      <c r="J112" s="6">
        <f t="shared" si="6"/>
        <v>7.6412834099100024</v>
      </c>
      <c r="K112" s="6">
        <f t="shared" si="8"/>
        <v>61.225015564047993</v>
      </c>
      <c r="L112" s="7">
        <f t="shared" si="7"/>
        <v>8.0123995250123947</v>
      </c>
      <c r="M112" s="7">
        <f t="shared" si="9"/>
        <v>8.1877922289387897</v>
      </c>
      <c r="P112" s="5">
        <f t="shared" si="10"/>
        <v>40.313804274136636</v>
      </c>
      <c r="R112" s="5">
        <v>-13</v>
      </c>
    </row>
    <row r="113" spans="1:18" x14ac:dyDescent="0.15">
      <c r="A113" s="5">
        <v>56</v>
      </c>
      <c r="B113" s="5">
        <v>111</v>
      </c>
      <c r="D113">
        <v>196.22485261607</v>
      </c>
      <c r="E113">
        <v>112.83179808401</v>
      </c>
      <c r="F113">
        <v>125.76533897525999</v>
      </c>
      <c r="G113">
        <v>105.05289301812</v>
      </c>
      <c r="I113" s="6">
        <f t="shared" si="6"/>
        <v>70.459513640810002</v>
      </c>
      <c r="J113" s="6">
        <f t="shared" si="6"/>
        <v>7.778905065890001</v>
      </c>
      <c r="K113" s="6">
        <f t="shared" si="8"/>
        <v>61.124827561742002</v>
      </c>
      <c r="L113" s="7">
        <f t="shared" si="7"/>
        <v>7.8577675192065843</v>
      </c>
      <c r="M113" s="7">
        <f t="shared" si="9"/>
        <v>8.0347403375827664</v>
      </c>
      <c r="P113" s="5">
        <f t="shared" si="10"/>
        <v>37.605875777882567</v>
      </c>
      <c r="R113" s="5">
        <v>-13</v>
      </c>
    </row>
    <row r="114" spans="1:18" x14ac:dyDescent="0.15">
      <c r="A114" s="5">
        <v>56.5</v>
      </c>
      <c r="B114" s="5">
        <v>112</v>
      </c>
      <c r="D114">
        <v>195.71508843036</v>
      </c>
      <c r="E114">
        <v>112.73480103169</v>
      </c>
      <c r="F114">
        <v>125.5396007727</v>
      </c>
      <c r="G114">
        <v>105.03605924017999</v>
      </c>
      <c r="I114" s="6">
        <f t="shared" si="6"/>
        <v>70.17548765766</v>
      </c>
      <c r="J114" s="6">
        <f t="shared" si="6"/>
        <v>7.6987417915100025</v>
      </c>
      <c r="K114" s="6">
        <f t="shared" si="8"/>
        <v>60.936997507847998</v>
      </c>
      <c r="L114" s="7">
        <f t="shared" si="7"/>
        <v>7.9151891514335411</v>
      </c>
      <c r="M114" s="7">
        <f t="shared" si="9"/>
        <v>8.0937420842595102</v>
      </c>
      <c r="P114" s="5">
        <f t="shared" si="10"/>
        <v>38.611448158571136</v>
      </c>
      <c r="R114" s="5">
        <v>-13</v>
      </c>
    </row>
    <row r="115" spans="1:18" x14ac:dyDescent="0.15">
      <c r="A115" s="5">
        <v>57</v>
      </c>
      <c r="B115" s="5">
        <v>113</v>
      </c>
      <c r="D115">
        <v>195.64296241709999</v>
      </c>
      <c r="E115">
        <v>112.70753500369</v>
      </c>
      <c r="F115">
        <v>125.50841688897</v>
      </c>
      <c r="G115">
        <v>105.13117468494001</v>
      </c>
      <c r="I115" s="6">
        <f t="shared" si="6"/>
        <v>70.134545528129991</v>
      </c>
      <c r="J115" s="6">
        <f t="shared" si="6"/>
        <v>7.5763603187499911</v>
      </c>
      <c r="K115" s="6">
        <f t="shared" si="8"/>
        <v>61.042913145630003</v>
      </c>
      <c r="L115" s="7">
        <f t="shared" si="7"/>
        <v>8.0570235017150491</v>
      </c>
      <c r="M115" s="7">
        <f t="shared" si="9"/>
        <v>8.2371565489908054</v>
      </c>
      <c r="P115" s="5">
        <f t="shared" si="10"/>
        <v>41.095263051054062</v>
      </c>
      <c r="R115" s="5">
        <v>-13</v>
      </c>
    </row>
    <row r="116" spans="1:18" x14ac:dyDescent="0.15">
      <c r="A116" s="5">
        <v>57.5</v>
      </c>
      <c r="B116" s="5">
        <v>114</v>
      </c>
      <c r="D116">
        <v>199.82440011033</v>
      </c>
      <c r="E116">
        <v>113.32729612945</v>
      </c>
      <c r="F116">
        <v>125.70876644283</v>
      </c>
      <c r="G116">
        <v>105.04433814737</v>
      </c>
      <c r="I116" s="6">
        <f t="shared" si="6"/>
        <v>74.115633667500006</v>
      </c>
      <c r="J116" s="6">
        <f t="shared" si="6"/>
        <v>8.2829579820800063</v>
      </c>
      <c r="K116" s="6">
        <f t="shared" si="8"/>
        <v>64.176084089003993</v>
      </c>
      <c r="L116" s="7">
        <f t="shared" si="7"/>
        <v>7.7479668770320353</v>
      </c>
      <c r="M116" s="7">
        <f t="shared" si="9"/>
        <v>7.9296800387575797</v>
      </c>
      <c r="P116" s="5">
        <f t="shared" si="10"/>
        <v>35.68303783562078</v>
      </c>
      <c r="R116" s="5">
        <v>-13</v>
      </c>
    </row>
    <row r="117" spans="1:18" x14ac:dyDescent="0.15">
      <c r="A117" s="5">
        <v>58</v>
      </c>
      <c r="B117" s="5">
        <v>115</v>
      </c>
      <c r="D117">
        <v>200.23508320309</v>
      </c>
      <c r="E117">
        <v>113.38264227269001</v>
      </c>
      <c r="F117">
        <v>125.82145156839</v>
      </c>
      <c r="G117">
        <v>104.99724036427</v>
      </c>
      <c r="I117" s="6">
        <f t="shared" si="6"/>
        <v>74.413631634699996</v>
      </c>
      <c r="J117" s="6">
        <f t="shared" si="6"/>
        <v>8.3854019084200075</v>
      </c>
      <c r="K117" s="6">
        <f t="shared" si="8"/>
        <v>64.351149344595981</v>
      </c>
      <c r="L117" s="7">
        <f t="shared" si="7"/>
        <v>7.6741878382691784</v>
      </c>
      <c r="M117" s="7">
        <f t="shared" si="9"/>
        <v>7.8574811144445098</v>
      </c>
      <c r="P117" s="5">
        <f t="shared" si="10"/>
        <v>34.391013196536221</v>
      </c>
      <c r="R117" s="5">
        <v>-13</v>
      </c>
    </row>
    <row r="118" spans="1:18" x14ac:dyDescent="0.15">
      <c r="A118" s="5">
        <v>58.5</v>
      </c>
      <c r="B118" s="5">
        <v>116</v>
      </c>
      <c r="D118">
        <v>199.76730716189999</v>
      </c>
      <c r="E118">
        <v>113.34908522571</v>
      </c>
      <c r="F118">
        <v>125.66921166406</v>
      </c>
      <c r="G118">
        <v>105.05243307883001</v>
      </c>
      <c r="I118" s="6">
        <f t="shared" si="6"/>
        <v>74.098095497839992</v>
      </c>
      <c r="J118" s="6">
        <f t="shared" si="6"/>
        <v>8.2966521468799925</v>
      </c>
      <c r="K118" s="6">
        <f t="shared" si="8"/>
        <v>64.142112921584001</v>
      </c>
      <c r="L118" s="7">
        <f t="shared" si="7"/>
        <v>7.7310837897072782</v>
      </c>
      <c r="M118" s="7">
        <f t="shared" si="9"/>
        <v>7.9159571803323967</v>
      </c>
      <c r="P118" s="5">
        <f t="shared" si="10"/>
        <v>35.387379811699979</v>
      </c>
      <c r="R118" s="5">
        <v>-13</v>
      </c>
    </row>
    <row r="119" spans="1:18" x14ac:dyDescent="0.15">
      <c r="A119" s="5">
        <v>59</v>
      </c>
      <c r="B119" s="5">
        <v>117</v>
      </c>
      <c r="D119">
        <v>199.49618460972999</v>
      </c>
      <c r="E119">
        <v>113.36186448469</v>
      </c>
      <c r="F119">
        <v>125.72109281575</v>
      </c>
      <c r="G119">
        <v>105.03495538589</v>
      </c>
      <c r="I119" s="6">
        <f t="shared" si="6"/>
        <v>73.775091793979996</v>
      </c>
      <c r="J119" s="6">
        <f t="shared" si="6"/>
        <v>8.3269090988000016</v>
      </c>
      <c r="K119" s="6">
        <f t="shared" si="8"/>
        <v>63.782800875419994</v>
      </c>
      <c r="L119" s="7">
        <f t="shared" si="7"/>
        <v>7.6598411389661729</v>
      </c>
      <c r="M119" s="7">
        <f t="shared" si="9"/>
        <v>7.8462946440410786</v>
      </c>
      <c r="P119" s="5">
        <f t="shared" si="10"/>
        <v>34.139772609780941</v>
      </c>
      <c r="R119" s="5">
        <v>-13</v>
      </c>
    </row>
    <row r="120" spans="1:18" x14ac:dyDescent="0.15">
      <c r="A120" s="5">
        <v>59.5</v>
      </c>
      <c r="B120" s="5">
        <v>118</v>
      </c>
      <c r="D120">
        <v>199.25521743127999</v>
      </c>
      <c r="E120">
        <v>113.26634182219</v>
      </c>
      <c r="F120">
        <v>125.60546407874</v>
      </c>
      <c r="G120">
        <v>105.06319565817</v>
      </c>
      <c r="I120" s="6">
        <f t="shared" si="6"/>
        <v>73.649753352539989</v>
      </c>
      <c r="J120" s="6">
        <f t="shared" si="6"/>
        <v>8.2031461640199979</v>
      </c>
      <c r="K120" s="6">
        <f t="shared" si="8"/>
        <v>63.805977955715989</v>
      </c>
      <c r="L120" s="7">
        <f t="shared" si="7"/>
        <v>7.7782324829925384</v>
      </c>
      <c r="M120" s="7">
        <f t="shared" si="9"/>
        <v>7.9662661025172321</v>
      </c>
      <c r="P120" s="5">
        <f t="shared" si="10"/>
        <v>36.213051634573674</v>
      </c>
      <c r="R120" s="5">
        <v>-13</v>
      </c>
    </row>
    <row r="121" spans="1:18" x14ac:dyDescent="0.15">
      <c r="A121" s="5">
        <v>60</v>
      </c>
      <c r="B121" s="5">
        <v>119</v>
      </c>
      <c r="D121">
        <v>199.73237105819999</v>
      </c>
      <c r="E121">
        <v>113.54141767031</v>
      </c>
      <c r="F121">
        <v>125.67427099623001</v>
      </c>
      <c r="G121">
        <v>105.15555146721</v>
      </c>
      <c r="I121" s="6">
        <f t="shared" si="6"/>
        <v>74.058100061969981</v>
      </c>
      <c r="J121" s="6">
        <f t="shared" si="6"/>
        <v>8.3858662030999938</v>
      </c>
      <c r="K121" s="6">
        <f t="shared" si="8"/>
        <v>63.995060618249987</v>
      </c>
      <c r="L121" s="7">
        <f t="shared" si="7"/>
        <v>7.631299983607299</v>
      </c>
      <c r="M121" s="7">
        <f t="shared" si="9"/>
        <v>7.8209137175817798</v>
      </c>
      <c r="P121" s="5">
        <f t="shared" si="10"/>
        <v>33.639957532626937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199.89381263216001</v>
      </c>
      <c r="E122">
        <v>113.66424565597001</v>
      </c>
      <c r="F122">
        <v>125.54438414129</v>
      </c>
      <c r="G122">
        <v>105.04994940668</v>
      </c>
      <c r="I122" s="6">
        <f t="shared" si="6"/>
        <v>74.349428490870011</v>
      </c>
      <c r="J122" s="6">
        <f t="shared" si="6"/>
        <v>8.6142962492900068</v>
      </c>
      <c r="K122" s="6">
        <f t="shared" si="8"/>
        <v>64.012272991722</v>
      </c>
      <c r="L122" s="7">
        <f t="shared" si="7"/>
        <v>7.4309347089146041</v>
      </c>
      <c r="M122" s="7">
        <f t="shared" si="9"/>
        <v>7.622128557338872</v>
      </c>
      <c r="P122" s="5">
        <f t="shared" si="10"/>
        <v>30.131144242825229</v>
      </c>
    </row>
    <row r="123" spans="1:18" x14ac:dyDescent="0.15">
      <c r="A123" s="5">
        <v>61</v>
      </c>
      <c r="B123" s="5">
        <v>121</v>
      </c>
      <c r="D123">
        <v>199.780178358</v>
      </c>
      <c r="E123">
        <v>113.67638135515</v>
      </c>
      <c r="F123">
        <v>125.64060344035001</v>
      </c>
      <c r="G123">
        <v>105.12537944991</v>
      </c>
      <c r="I123" s="6">
        <f t="shared" si="6"/>
        <v>74.139574917649995</v>
      </c>
      <c r="J123" s="6">
        <f t="shared" si="6"/>
        <v>8.5510019052399997</v>
      </c>
      <c r="K123" s="6">
        <f t="shared" si="8"/>
        <v>63.878372631361998</v>
      </c>
      <c r="L123" s="7">
        <f t="shared" si="7"/>
        <v>7.470279312207583</v>
      </c>
      <c r="M123" s="7">
        <f t="shared" si="9"/>
        <v>7.663053275081638</v>
      </c>
      <c r="P123" s="5">
        <f t="shared" si="10"/>
        <v>30.820150195219504</v>
      </c>
    </row>
    <row r="124" spans="1:18" x14ac:dyDescent="0.15">
      <c r="A124" s="5">
        <v>61.5</v>
      </c>
      <c r="B124" s="5">
        <v>122</v>
      </c>
      <c r="D124">
        <v>199.36894364254999</v>
      </c>
      <c r="E124">
        <v>113.59897030431</v>
      </c>
      <c r="F124">
        <v>125.65164198326001</v>
      </c>
      <c r="G124">
        <v>105.03743905803999</v>
      </c>
      <c r="I124" s="6">
        <f t="shared" si="6"/>
        <v>73.717301659289987</v>
      </c>
      <c r="J124" s="6">
        <f t="shared" si="6"/>
        <v>8.5615312462700075</v>
      </c>
      <c r="K124" s="6">
        <f t="shared" si="8"/>
        <v>63.443464163765981</v>
      </c>
      <c r="L124" s="7">
        <f t="shared" si="7"/>
        <v>7.4102940629231862</v>
      </c>
      <c r="M124" s="7">
        <f t="shared" si="9"/>
        <v>7.6046481402470292</v>
      </c>
      <c r="P124" s="5">
        <f t="shared" si="10"/>
        <v>29.769683540236624</v>
      </c>
    </row>
    <row r="125" spans="1:18" x14ac:dyDescent="0.15">
      <c r="A125" s="5">
        <v>62</v>
      </c>
      <c r="B125" s="5">
        <v>123</v>
      </c>
      <c r="D125">
        <v>198.57138916981</v>
      </c>
      <c r="E125">
        <v>113.84186816218001</v>
      </c>
      <c r="F125">
        <v>125.70343114709</v>
      </c>
      <c r="G125">
        <v>105.22224266396999</v>
      </c>
      <c r="I125" s="6">
        <f t="shared" si="6"/>
        <v>72.867958022720003</v>
      </c>
      <c r="J125" s="6">
        <f t="shared" si="6"/>
        <v>8.6196254982100129</v>
      </c>
      <c r="K125" s="6">
        <f t="shared" si="8"/>
        <v>62.524407424867988</v>
      </c>
      <c r="L125" s="7">
        <f t="shared" si="7"/>
        <v>7.2537266773193414</v>
      </c>
      <c r="M125" s="7">
        <f t="shared" si="9"/>
        <v>7.4496608690929715</v>
      </c>
      <c r="P125" s="5">
        <f t="shared" si="10"/>
        <v>27.02786251262166</v>
      </c>
    </row>
    <row r="126" spans="1:18" x14ac:dyDescent="0.15">
      <c r="A126" s="5">
        <v>62.5</v>
      </c>
      <c r="B126" s="5">
        <v>124</v>
      </c>
      <c r="D126">
        <v>196.40672191529001</v>
      </c>
      <c r="E126">
        <v>113.68535911602</v>
      </c>
      <c r="F126">
        <v>125.56719712998</v>
      </c>
      <c r="G126">
        <v>105.04967344311</v>
      </c>
      <c r="I126" s="6">
        <f t="shared" si="6"/>
        <v>70.839524785310005</v>
      </c>
      <c r="J126" s="6">
        <f t="shared" si="6"/>
        <v>8.6356856729100002</v>
      </c>
      <c r="K126" s="6">
        <f t="shared" si="8"/>
        <v>60.476701977818003</v>
      </c>
      <c r="L126" s="7">
        <f t="shared" si="7"/>
        <v>7.003115243938578</v>
      </c>
      <c r="M126" s="7">
        <f t="shared" si="9"/>
        <v>7.2006295501619952</v>
      </c>
      <c r="P126" s="5">
        <f t="shared" si="10"/>
        <v>22.639134329200868</v>
      </c>
    </row>
    <row r="127" spans="1:18" x14ac:dyDescent="0.15">
      <c r="A127" s="5">
        <v>63</v>
      </c>
      <c r="B127" s="5">
        <v>125</v>
      </c>
      <c r="D127">
        <v>195.16445672192</v>
      </c>
      <c r="E127">
        <v>113.63600368324001</v>
      </c>
      <c r="F127">
        <v>125.81004507405</v>
      </c>
      <c r="G127">
        <v>105.12942691565</v>
      </c>
      <c r="I127" s="6">
        <f t="shared" si="6"/>
        <v>69.354411647870009</v>
      </c>
      <c r="J127" s="6">
        <f t="shared" si="6"/>
        <v>8.5065767675900048</v>
      </c>
      <c r="K127" s="6">
        <f t="shared" si="8"/>
        <v>59.146519526762006</v>
      </c>
      <c r="L127" s="7">
        <f t="shared" si="7"/>
        <v>6.9530342395909264</v>
      </c>
      <c r="M127" s="7">
        <f t="shared" si="9"/>
        <v>7.1521286602641307</v>
      </c>
      <c r="P127" s="5">
        <f t="shared" si="10"/>
        <v>21.762111632073481</v>
      </c>
    </row>
    <row r="128" spans="1:18" x14ac:dyDescent="0.15">
      <c r="A128" s="5">
        <v>63.5</v>
      </c>
      <c r="B128" s="5">
        <v>126</v>
      </c>
      <c r="D128">
        <v>194.29866666666999</v>
      </c>
      <c r="E128">
        <v>113.8491954023</v>
      </c>
      <c r="F128">
        <v>125.65412565541</v>
      </c>
      <c r="G128">
        <v>105.11038542912</v>
      </c>
      <c r="I128" s="6">
        <f t="shared" si="6"/>
        <v>68.644541011259989</v>
      </c>
      <c r="J128" s="6">
        <f t="shared" si="6"/>
        <v>8.7388099731799969</v>
      </c>
      <c r="K128" s="6">
        <f t="shared" si="8"/>
        <v>58.157969043443991</v>
      </c>
      <c r="L128" s="7">
        <f t="shared" si="7"/>
        <v>6.6551360221740445</v>
      </c>
      <c r="M128" s="7">
        <f t="shared" si="9"/>
        <v>6.8558105572970369</v>
      </c>
      <c r="P128" s="5">
        <f t="shared" si="10"/>
        <v>16.54529336910975</v>
      </c>
    </row>
    <row r="129" spans="1:16" x14ac:dyDescent="0.15">
      <c r="A129" s="5">
        <v>64</v>
      </c>
      <c r="B129" s="5">
        <v>127</v>
      </c>
      <c r="D129">
        <v>194.19291954023001</v>
      </c>
      <c r="E129">
        <v>113.95917241379</v>
      </c>
      <c r="F129">
        <v>125.68604544199999</v>
      </c>
      <c r="G129">
        <v>105.21975899181</v>
      </c>
      <c r="I129" s="6">
        <f t="shared" si="6"/>
        <v>68.506874098230014</v>
      </c>
      <c r="J129" s="6">
        <f t="shared" si="6"/>
        <v>8.7394134219800037</v>
      </c>
      <c r="K129" s="6">
        <f t="shared" si="8"/>
        <v>58.019577991854007</v>
      </c>
      <c r="L129" s="7">
        <f t="shared" si="7"/>
        <v>6.6388412116918802</v>
      </c>
      <c r="M129" s="7">
        <f t="shared" si="9"/>
        <v>6.8410958612646597</v>
      </c>
      <c r="P129" s="5">
        <f t="shared" si="10"/>
        <v>16.25993729799259</v>
      </c>
    </row>
    <row r="130" spans="1:16" x14ac:dyDescent="0.15">
      <c r="A130" s="5">
        <v>64.5</v>
      </c>
      <c r="B130" s="5">
        <v>128</v>
      </c>
      <c r="D130">
        <v>193.59393103447999</v>
      </c>
      <c r="E130">
        <v>113.91944827586001</v>
      </c>
      <c r="F130">
        <v>125.56075797995</v>
      </c>
      <c r="G130">
        <v>105.08131726612</v>
      </c>
      <c r="I130" s="6">
        <f t="shared" ref="I130:J148" si="12">D130-F130</f>
        <v>68.033173054529996</v>
      </c>
      <c r="J130" s="6">
        <f t="shared" si="12"/>
        <v>8.8381310097400103</v>
      </c>
      <c r="K130" s="6">
        <f t="shared" si="8"/>
        <v>57.427415842841981</v>
      </c>
      <c r="L130" s="7">
        <f t="shared" ref="L130:L193" si="13">K130/J130</f>
        <v>6.4976877780556128</v>
      </c>
      <c r="M130" s="7">
        <f t="shared" si="9"/>
        <v>6.7015225420781794</v>
      </c>
      <c r="P130" s="5">
        <f t="shared" si="10"/>
        <v>13.78804667421208</v>
      </c>
    </row>
    <row r="131" spans="1:16" x14ac:dyDescent="0.15">
      <c r="A131" s="5">
        <v>65</v>
      </c>
      <c r="B131" s="5">
        <v>129</v>
      </c>
      <c r="D131">
        <v>193.90574712643999</v>
      </c>
      <c r="E131">
        <v>114.23595402299</v>
      </c>
      <c r="F131">
        <v>125.66764787048</v>
      </c>
      <c r="G131">
        <v>105.24551559194001</v>
      </c>
      <c r="I131" s="6">
        <f t="shared" si="12"/>
        <v>68.238099255959995</v>
      </c>
      <c r="J131" s="6">
        <f t="shared" si="12"/>
        <v>8.990438431049995</v>
      </c>
      <c r="K131" s="6">
        <f t="shared" ref="K131:K181" si="14">I131-1.2*J131</f>
        <v>57.449573138700003</v>
      </c>
      <c r="L131" s="7">
        <f t="shared" si="13"/>
        <v>6.3900746976129907</v>
      </c>
      <c r="M131" s="7">
        <f t="shared" ref="M131:M181" si="15">L131+ABS($N$2)*A131</f>
        <v>6.5954895760853445</v>
      </c>
      <c r="P131" s="5">
        <f t="shared" ref="P131:P181" si="16">(L131-$O$2)/$O$2*100</f>
        <v>11.903517494229677</v>
      </c>
    </row>
    <row r="132" spans="1:16" x14ac:dyDescent="0.15">
      <c r="A132" s="5">
        <v>65.5</v>
      </c>
      <c r="B132" s="5">
        <v>130</v>
      </c>
      <c r="D132">
        <v>193.46611494253</v>
      </c>
      <c r="E132">
        <v>114.09664367816001</v>
      </c>
      <c r="F132">
        <v>125.771318186</v>
      </c>
      <c r="G132">
        <v>105.06503541533</v>
      </c>
      <c r="I132" s="6">
        <f t="shared" si="12"/>
        <v>67.694796756529996</v>
      </c>
      <c r="J132" s="6">
        <f t="shared" si="12"/>
        <v>9.0316082628300052</v>
      </c>
      <c r="K132" s="6">
        <f t="shared" si="14"/>
        <v>56.856866841133993</v>
      </c>
      <c r="L132" s="7">
        <f t="shared" si="13"/>
        <v>6.2953203002759777</v>
      </c>
      <c r="M132" s="7">
        <f t="shared" si="15"/>
        <v>6.5023152931981194</v>
      </c>
      <c r="P132" s="5">
        <f t="shared" si="16"/>
        <v>10.244170638078135</v>
      </c>
    </row>
    <row r="133" spans="1:16" x14ac:dyDescent="0.15">
      <c r="A133" s="5">
        <v>66</v>
      </c>
      <c r="B133" s="5">
        <v>131</v>
      </c>
      <c r="D133">
        <v>193.53388505747</v>
      </c>
      <c r="E133">
        <v>114.29581609195</v>
      </c>
      <c r="F133">
        <v>125.56590929997</v>
      </c>
      <c r="G133">
        <v>105.18397571521</v>
      </c>
      <c r="I133" s="6">
        <f t="shared" si="12"/>
        <v>67.9679757575</v>
      </c>
      <c r="J133" s="6">
        <f t="shared" si="12"/>
        <v>9.1118403767400054</v>
      </c>
      <c r="K133" s="6">
        <f t="shared" si="14"/>
        <v>57.033767305411992</v>
      </c>
      <c r="L133" s="7">
        <f t="shared" si="13"/>
        <v>6.2593027256056128</v>
      </c>
      <c r="M133" s="7">
        <f t="shared" si="15"/>
        <v>6.4678778329775417</v>
      </c>
      <c r="P133" s="5">
        <f t="shared" si="16"/>
        <v>9.61342788655279</v>
      </c>
    </row>
    <row r="134" spans="1:16" x14ac:dyDescent="0.15">
      <c r="A134" s="5">
        <v>66.5</v>
      </c>
      <c r="B134" s="5">
        <v>132</v>
      </c>
      <c r="D134">
        <v>192.74427586207</v>
      </c>
      <c r="E134">
        <v>114.28873563218001</v>
      </c>
      <c r="F134">
        <v>125.62505749240999</v>
      </c>
      <c r="G134">
        <v>105.14009750712999</v>
      </c>
      <c r="I134" s="6">
        <f t="shared" si="12"/>
        <v>67.119218369660004</v>
      </c>
      <c r="J134" s="6">
        <f t="shared" si="12"/>
        <v>9.1486381250500131</v>
      </c>
      <c r="K134" s="6">
        <f t="shared" si="14"/>
        <v>56.14085261959999</v>
      </c>
      <c r="L134" s="7">
        <f t="shared" si="13"/>
        <v>6.1365256612216346</v>
      </c>
      <c r="M134" s="7">
        <f t="shared" si="15"/>
        <v>6.3466808830433505</v>
      </c>
      <c r="P134" s="5">
        <f t="shared" si="16"/>
        <v>7.4633457635198717</v>
      </c>
    </row>
    <row r="135" spans="1:16" x14ac:dyDescent="0.15">
      <c r="A135" s="5">
        <v>67</v>
      </c>
      <c r="B135" s="5">
        <v>133</v>
      </c>
      <c r="D135">
        <v>192.21314942529</v>
      </c>
      <c r="E135">
        <v>114.27954022989</v>
      </c>
      <c r="F135">
        <v>125.73415509153</v>
      </c>
      <c r="G135">
        <v>105.17293717229001</v>
      </c>
      <c r="I135" s="6">
        <f t="shared" si="12"/>
        <v>66.478994333759999</v>
      </c>
      <c r="J135" s="6">
        <f t="shared" si="12"/>
        <v>9.1066030575999974</v>
      </c>
      <c r="K135" s="6">
        <f t="shared" si="14"/>
        <v>55.551070664640001</v>
      </c>
      <c r="L135" s="7">
        <f t="shared" si="13"/>
        <v>6.1000869713190538</v>
      </c>
      <c r="M135" s="7">
        <f t="shared" si="15"/>
        <v>6.3118223075905568</v>
      </c>
      <c r="P135" s="5">
        <f t="shared" si="16"/>
        <v>6.8252284071604139</v>
      </c>
    </row>
    <row r="136" spans="1:16" x14ac:dyDescent="0.15">
      <c r="A136" s="5">
        <v>67.5</v>
      </c>
      <c r="B136" s="5">
        <v>134</v>
      </c>
      <c r="D136">
        <v>192.57113989160999</v>
      </c>
      <c r="E136">
        <v>114.26196381005001</v>
      </c>
      <c r="F136">
        <v>125.66645202833</v>
      </c>
      <c r="G136">
        <v>105.10459019408999</v>
      </c>
      <c r="I136" s="6">
        <f t="shared" si="12"/>
        <v>66.904687863279989</v>
      </c>
      <c r="J136" s="6">
        <f t="shared" si="12"/>
        <v>9.1573736159600116</v>
      </c>
      <c r="K136" s="6">
        <f t="shared" si="14"/>
        <v>55.915839524127975</v>
      </c>
      <c r="L136" s="7">
        <f t="shared" si="13"/>
        <v>6.1061000532592171</v>
      </c>
      <c r="M136" s="7">
        <f t="shared" si="15"/>
        <v>6.3194155039805082</v>
      </c>
      <c r="P136" s="5">
        <f t="shared" si="16"/>
        <v>6.9305299962539912</v>
      </c>
    </row>
    <row r="137" spans="1:16" x14ac:dyDescent="0.15">
      <c r="A137" s="5">
        <v>68</v>
      </c>
      <c r="B137" s="5">
        <v>135</v>
      </c>
      <c r="D137">
        <v>193.04234408010001</v>
      </c>
      <c r="E137">
        <v>114.42224671627</v>
      </c>
      <c r="F137">
        <v>125.62892098243</v>
      </c>
      <c r="G137">
        <v>105.07037071107</v>
      </c>
      <c r="I137" s="6">
        <f t="shared" si="12"/>
        <v>67.413423097670005</v>
      </c>
      <c r="J137" s="6">
        <f t="shared" si="12"/>
        <v>9.3518760051999976</v>
      </c>
      <c r="K137" s="6">
        <f t="shared" si="14"/>
        <v>56.19117189143001</v>
      </c>
      <c r="L137" s="7">
        <f t="shared" si="13"/>
        <v>6.0085454362510351</v>
      </c>
      <c r="M137" s="7">
        <f t="shared" si="15"/>
        <v>6.2234410014221133</v>
      </c>
      <c r="P137" s="5">
        <f t="shared" si="16"/>
        <v>5.2221454612350344</v>
      </c>
    </row>
    <row r="138" spans="1:16" x14ac:dyDescent="0.15">
      <c r="A138" s="5">
        <v>68.5</v>
      </c>
      <c r="B138" s="5">
        <v>136</v>
      </c>
      <c r="D138">
        <v>192.64710204831999</v>
      </c>
      <c r="E138">
        <v>114.35298980435</v>
      </c>
      <c r="F138">
        <v>125.61503081593</v>
      </c>
      <c r="G138">
        <v>105.00082789072</v>
      </c>
      <c r="I138" s="6">
        <f t="shared" si="12"/>
        <v>67.032071232389995</v>
      </c>
      <c r="J138" s="6">
        <f t="shared" si="12"/>
        <v>9.3521619136299989</v>
      </c>
      <c r="K138" s="6">
        <f t="shared" si="14"/>
        <v>55.809476936033995</v>
      </c>
      <c r="L138" s="7">
        <f t="shared" si="13"/>
        <v>5.9675481938241806</v>
      </c>
      <c r="M138" s="7">
        <f t="shared" si="15"/>
        <v>6.1840238734450459</v>
      </c>
      <c r="P138" s="5">
        <f t="shared" si="16"/>
        <v>4.5041983554144345</v>
      </c>
    </row>
    <row r="139" spans="1:16" x14ac:dyDescent="0.15">
      <c r="A139" s="5">
        <v>69</v>
      </c>
      <c r="B139" s="5">
        <v>137</v>
      </c>
      <c r="D139">
        <v>198.64480573161001</v>
      </c>
      <c r="E139">
        <v>115.40800955268</v>
      </c>
      <c r="F139">
        <v>125.70766258854</v>
      </c>
      <c r="G139">
        <v>105.18829914451</v>
      </c>
      <c r="I139" s="6">
        <f t="shared" si="12"/>
        <v>72.937143143070003</v>
      </c>
      <c r="J139" s="6">
        <f t="shared" si="12"/>
        <v>10.219710408170002</v>
      </c>
      <c r="K139" s="6">
        <f t="shared" si="14"/>
        <v>60.673490653266001</v>
      </c>
      <c r="L139" s="7">
        <f t="shared" si="13"/>
        <v>5.936908995460521</v>
      </c>
      <c r="M139" s="7">
        <f t="shared" si="15"/>
        <v>6.1549647895311734</v>
      </c>
      <c r="P139" s="5">
        <f t="shared" si="16"/>
        <v>3.9676421753469748</v>
      </c>
    </row>
    <row r="140" spans="1:16" x14ac:dyDescent="0.15">
      <c r="A140" s="5">
        <v>69.5</v>
      </c>
      <c r="B140" s="5">
        <v>138</v>
      </c>
      <c r="D140">
        <v>195.81103955841999</v>
      </c>
      <c r="E140">
        <v>115.04664213432</v>
      </c>
      <c r="F140">
        <v>125.70563885567</v>
      </c>
      <c r="G140">
        <v>104.96614846839999</v>
      </c>
      <c r="I140" s="6">
        <f t="shared" si="12"/>
        <v>70.105400702749989</v>
      </c>
      <c r="J140" s="6">
        <f t="shared" si="12"/>
        <v>10.080493665920002</v>
      </c>
      <c r="K140" s="6">
        <f t="shared" si="14"/>
        <v>58.008808303645985</v>
      </c>
      <c r="L140" s="7">
        <f t="shared" si="13"/>
        <v>5.7545602652141321</v>
      </c>
      <c r="M140" s="7">
        <f t="shared" si="15"/>
        <v>5.9741961737345726</v>
      </c>
      <c r="P140" s="5">
        <f t="shared" si="16"/>
        <v>0.77433610448057366</v>
      </c>
    </row>
    <row r="141" spans="1:16" x14ac:dyDescent="0.15">
      <c r="A141" s="5">
        <v>70</v>
      </c>
      <c r="B141" s="5">
        <v>139</v>
      </c>
      <c r="D141">
        <v>195.94590616375001</v>
      </c>
      <c r="E141">
        <v>115.11793928243</v>
      </c>
      <c r="F141">
        <v>125.79440713826</v>
      </c>
      <c r="G141">
        <v>105.1911507681</v>
      </c>
      <c r="I141" s="6">
        <f t="shared" si="12"/>
        <v>70.151499025490011</v>
      </c>
      <c r="J141" s="6">
        <f t="shared" si="12"/>
        <v>9.9267885143299992</v>
      </c>
      <c r="K141" s="6">
        <f t="shared" si="14"/>
        <v>58.239352808294015</v>
      </c>
      <c r="L141" s="7">
        <f t="shared" si="13"/>
        <v>5.8668876368446368</v>
      </c>
      <c r="M141" s="7">
        <f t="shared" si="15"/>
        <v>6.0881036598148643</v>
      </c>
      <c r="P141" s="5">
        <f t="shared" si="16"/>
        <v>2.7414223423035007</v>
      </c>
    </row>
    <row r="142" spans="1:16" x14ac:dyDescent="0.15">
      <c r="A142" s="5">
        <v>70.5</v>
      </c>
      <c r="B142" s="5">
        <v>140</v>
      </c>
      <c r="D142">
        <v>193.31149954002001</v>
      </c>
      <c r="E142">
        <v>114.78353265869001</v>
      </c>
      <c r="F142">
        <v>125.66608407690001</v>
      </c>
      <c r="G142">
        <v>105.09070002759999</v>
      </c>
      <c r="I142" s="6">
        <f t="shared" si="12"/>
        <v>67.645415463120003</v>
      </c>
      <c r="J142" s="6">
        <f t="shared" si="12"/>
        <v>9.6928326310900133</v>
      </c>
      <c r="K142" s="6">
        <f t="shared" si="14"/>
        <v>56.014016305811985</v>
      </c>
      <c r="L142" s="7">
        <f t="shared" si="13"/>
        <v>5.778910916726816</v>
      </c>
      <c r="M142" s="7">
        <f t="shared" si="15"/>
        <v>6.0017070541468307</v>
      </c>
      <c r="P142" s="5">
        <f t="shared" si="16"/>
        <v>1.2007667311152523</v>
      </c>
    </row>
    <row r="143" spans="1:16" x14ac:dyDescent="0.15">
      <c r="A143" s="5">
        <v>71</v>
      </c>
      <c r="B143" s="5">
        <v>141</v>
      </c>
      <c r="D143">
        <v>193.59402023919</v>
      </c>
      <c r="E143">
        <v>114.78969641214</v>
      </c>
      <c r="F143">
        <v>125.8379173949</v>
      </c>
      <c r="G143">
        <v>105.12363168061999</v>
      </c>
      <c r="I143" s="6">
        <f t="shared" si="12"/>
        <v>67.756102844289998</v>
      </c>
      <c r="J143" s="6">
        <f t="shared" si="12"/>
        <v>9.6660647315200094</v>
      </c>
      <c r="K143" s="6">
        <f t="shared" si="14"/>
        <v>56.156825166465985</v>
      </c>
      <c r="L143" s="7">
        <f t="shared" si="13"/>
        <v>5.8096885057415921</v>
      </c>
      <c r="M143" s="7">
        <f t="shared" si="15"/>
        <v>6.0340647576113939</v>
      </c>
      <c r="P143" s="5">
        <f t="shared" si="16"/>
        <v>1.7397464197301225</v>
      </c>
    </row>
    <row r="144" spans="1:16" x14ac:dyDescent="0.15">
      <c r="A144" s="5">
        <v>71.5</v>
      </c>
      <c r="B144" s="5">
        <v>142</v>
      </c>
      <c r="D144">
        <v>193.52005519778999</v>
      </c>
      <c r="E144">
        <v>114.68702851886</v>
      </c>
      <c r="F144">
        <v>125.68622941772</v>
      </c>
      <c r="G144">
        <v>105.10698187839</v>
      </c>
      <c r="I144" s="6">
        <f t="shared" si="12"/>
        <v>67.833825780069986</v>
      </c>
      <c r="J144" s="6">
        <f t="shared" si="12"/>
        <v>9.5800466404700018</v>
      </c>
      <c r="K144" s="6">
        <f t="shared" si="14"/>
        <v>56.337769811505986</v>
      </c>
      <c r="L144" s="7">
        <f t="shared" si="13"/>
        <v>5.8807406608557002</v>
      </c>
      <c r="M144" s="7">
        <f t="shared" si="15"/>
        <v>6.1066970271752901</v>
      </c>
      <c r="P144" s="5">
        <f t="shared" si="16"/>
        <v>2.9840176464474575</v>
      </c>
    </row>
    <row r="145" spans="1:16" x14ac:dyDescent="0.15">
      <c r="A145" s="5">
        <v>72</v>
      </c>
      <c r="B145" s="5">
        <v>143</v>
      </c>
      <c r="D145">
        <v>197.10110395583999</v>
      </c>
      <c r="E145">
        <v>115.61701931923</v>
      </c>
      <c r="F145">
        <v>125.75549627449</v>
      </c>
      <c r="G145">
        <v>105.14423696071999</v>
      </c>
      <c r="I145" s="6">
        <f t="shared" si="12"/>
        <v>71.345607681349989</v>
      </c>
      <c r="J145" s="6">
        <f t="shared" si="12"/>
        <v>10.472782358510003</v>
      </c>
      <c r="K145" s="6">
        <f t="shared" si="14"/>
        <v>58.778268851137987</v>
      </c>
      <c r="L145" s="7">
        <f t="shared" si="13"/>
        <v>5.6124787892088461</v>
      </c>
      <c r="M145" s="7">
        <f t="shared" si="15"/>
        <v>5.8400152699782231</v>
      </c>
      <c r="P145" s="5">
        <f t="shared" si="16"/>
        <v>-1.7138064741504262</v>
      </c>
    </row>
    <row r="146" spans="1:16" x14ac:dyDescent="0.15">
      <c r="A146" s="5">
        <v>72.5</v>
      </c>
      <c r="B146" s="5">
        <v>144</v>
      </c>
      <c r="D146">
        <v>197.55234590616001</v>
      </c>
      <c r="E146">
        <v>115.74011039558</v>
      </c>
      <c r="F146">
        <v>125.60261245516</v>
      </c>
      <c r="G146">
        <v>104.99862018214</v>
      </c>
      <c r="I146" s="6">
        <f t="shared" si="12"/>
        <v>71.949733451000014</v>
      </c>
      <c r="J146" s="6">
        <f t="shared" si="12"/>
        <v>10.741490213440002</v>
      </c>
      <c r="K146" s="6">
        <f t="shared" si="14"/>
        <v>59.059945194872014</v>
      </c>
      <c r="L146" s="7">
        <f t="shared" si="13"/>
        <v>5.4983008894775924</v>
      </c>
      <c r="M146" s="7">
        <f t="shared" si="15"/>
        <v>5.7274174846967565</v>
      </c>
      <c r="P146" s="5">
        <f t="shared" si="16"/>
        <v>-3.713299313381798</v>
      </c>
    </row>
    <row r="147" spans="1:16" x14ac:dyDescent="0.15">
      <c r="A147" s="5">
        <v>73</v>
      </c>
      <c r="B147" s="5">
        <v>145</v>
      </c>
      <c r="D147">
        <v>197.59889604416</v>
      </c>
      <c r="E147">
        <v>115.82750689972001</v>
      </c>
      <c r="F147">
        <v>125.8179560298</v>
      </c>
      <c r="G147">
        <v>105.05592861741999</v>
      </c>
      <c r="I147" s="6">
        <f t="shared" si="12"/>
        <v>71.780940014359999</v>
      </c>
      <c r="J147" s="6">
        <f t="shared" si="12"/>
        <v>10.771578282300013</v>
      </c>
      <c r="K147" s="6">
        <f t="shared" si="14"/>
        <v>58.855046075599986</v>
      </c>
      <c r="L147" s="7">
        <f t="shared" si="13"/>
        <v>5.4639203776025385</v>
      </c>
      <c r="M147" s="7">
        <f t="shared" si="15"/>
        <v>5.6946170872714896</v>
      </c>
      <c r="P147" s="5">
        <f t="shared" si="16"/>
        <v>-4.3153736856121938</v>
      </c>
    </row>
    <row r="148" spans="1:16" x14ac:dyDescent="0.15">
      <c r="A148" s="5">
        <v>73.5</v>
      </c>
      <c r="B148" s="5">
        <v>146</v>
      </c>
      <c r="D148">
        <v>197.63725850966</v>
      </c>
      <c r="E148">
        <v>115.53909843606</v>
      </c>
      <c r="F148">
        <v>125.49977003036</v>
      </c>
      <c r="G148">
        <v>104.98666176064999</v>
      </c>
      <c r="I148" s="6">
        <f t="shared" si="12"/>
        <v>72.137488479300004</v>
      </c>
      <c r="J148" s="6">
        <f t="shared" si="12"/>
        <v>10.552436675410007</v>
      </c>
      <c r="K148" s="6">
        <f t="shared" si="14"/>
        <v>59.474564468807998</v>
      </c>
      <c r="L148" s="7">
        <f t="shared" si="13"/>
        <v>5.636097737255283</v>
      </c>
      <c r="M148" s="7">
        <f t="shared" si="15"/>
        <v>5.8683745613740221</v>
      </c>
      <c r="P148" s="5">
        <f t="shared" si="16"/>
        <v>-1.3001894992350855</v>
      </c>
    </row>
    <row r="149" spans="1:16" x14ac:dyDescent="0.15">
      <c r="A149" s="5">
        <v>74</v>
      </c>
      <c r="B149" s="5">
        <v>147</v>
      </c>
      <c r="D149">
        <v>194.82851885925001</v>
      </c>
      <c r="E149">
        <v>115.19162833487</v>
      </c>
      <c r="F149">
        <v>125.6333363996</v>
      </c>
      <c r="G149">
        <v>105.10394627909</v>
      </c>
      <c r="I149" s="6">
        <f t="shared" ref="I149:J181" si="17">D149-F149</f>
        <v>69.195182459650013</v>
      </c>
      <c r="J149" s="6">
        <f t="shared" si="17"/>
        <v>10.087682055780007</v>
      </c>
      <c r="K149" s="6">
        <f t="shared" si="14"/>
        <v>57.089963992714004</v>
      </c>
      <c r="L149" s="7">
        <f t="shared" si="13"/>
        <v>5.659373845947373</v>
      </c>
      <c r="M149" s="7">
        <f t="shared" si="15"/>
        <v>5.8932307845158993</v>
      </c>
      <c r="P149" s="5">
        <f t="shared" si="16"/>
        <v>-0.89257635549580061</v>
      </c>
    </row>
    <row r="150" spans="1:16" x14ac:dyDescent="0.15">
      <c r="A150" s="5">
        <v>74.5</v>
      </c>
      <c r="B150" s="5">
        <v>148</v>
      </c>
      <c r="D150">
        <v>194.39926402943999</v>
      </c>
      <c r="E150">
        <v>115.09990800368</v>
      </c>
      <c r="F150">
        <v>125.60647594517999</v>
      </c>
      <c r="G150">
        <v>104.97065587343</v>
      </c>
      <c r="I150" s="6">
        <f t="shared" si="17"/>
        <v>68.792788084259996</v>
      </c>
      <c r="J150" s="6">
        <f t="shared" si="17"/>
        <v>10.129252130249995</v>
      </c>
      <c r="K150" s="6">
        <f t="shared" si="14"/>
        <v>56.637685527960002</v>
      </c>
      <c r="L150" s="7">
        <f t="shared" si="13"/>
        <v>5.5914972595871353</v>
      </c>
      <c r="M150" s="7">
        <f t="shared" si="15"/>
        <v>5.8269343126054487</v>
      </c>
      <c r="P150" s="5">
        <f t="shared" si="16"/>
        <v>-2.0812367591134295</v>
      </c>
    </row>
    <row r="151" spans="1:16" x14ac:dyDescent="0.15">
      <c r="A151" s="5">
        <v>75</v>
      </c>
      <c r="B151" s="5">
        <v>149</v>
      </c>
      <c r="D151">
        <v>196.98555657774</v>
      </c>
      <c r="E151">
        <v>115.77819687213</v>
      </c>
      <c r="F151">
        <v>125.51016465827</v>
      </c>
      <c r="G151">
        <v>105.18875908379999</v>
      </c>
      <c r="I151" s="6">
        <f t="shared" si="17"/>
        <v>71.475391919469999</v>
      </c>
      <c r="J151" s="6">
        <f t="shared" si="17"/>
        <v>10.589437788330002</v>
      </c>
      <c r="K151" s="6">
        <f t="shared" si="14"/>
        <v>58.768066573473995</v>
      </c>
      <c r="L151" s="7">
        <f t="shared" si="13"/>
        <v>5.549687126755571</v>
      </c>
      <c r="M151" s="7">
        <f t="shared" si="15"/>
        <v>5.7867042942236715</v>
      </c>
      <c r="P151" s="5">
        <f t="shared" si="16"/>
        <v>-2.813419269045708</v>
      </c>
    </row>
    <row r="152" spans="1:16" x14ac:dyDescent="0.15">
      <c r="A152" s="5">
        <v>75.5</v>
      </c>
      <c r="B152" s="5">
        <v>150</v>
      </c>
      <c r="D152">
        <v>198.63293468261</v>
      </c>
      <c r="E152">
        <v>115.73302667893</v>
      </c>
      <c r="F152">
        <v>125.35019777389</v>
      </c>
      <c r="G152">
        <v>105.07073866250001</v>
      </c>
      <c r="I152" s="6">
        <f t="shared" si="17"/>
        <v>73.282736908719997</v>
      </c>
      <c r="J152" s="6">
        <f t="shared" si="17"/>
        <v>10.662288016429997</v>
      </c>
      <c r="K152" s="6">
        <f t="shared" si="14"/>
        <v>60.487991289004</v>
      </c>
      <c r="L152" s="7">
        <f t="shared" si="13"/>
        <v>5.6730779731137773</v>
      </c>
      <c r="M152" s="7">
        <f t="shared" si="15"/>
        <v>5.9116752550316658</v>
      </c>
      <c r="P152" s="5">
        <f t="shared" si="16"/>
        <v>-0.65258854523096632</v>
      </c>
    </row>
    <row r="153" spans="1:16" x14ac:dyDescent="0.15">
      <c r="A153" s="5">
        <v>76</v>
      </c>
      <c r="B153" s="5">
        <v>151</v>
      </c>
      <c r="D153">
        <v>200.28538602941001</v>
      </c>
      <c r="E153">
        <v>115.90284926471</v>
      </c>
      <c r="F153">
        <v>125.64796246895</v>
      </c>
      <c r="G153">
        <v>105.10514212123999</v>
      </c>
      <c r="I153" s="6">
        <f t="shared" si="17"/>
        <v>74.637423560460007</v>
      </c>
      <c r="J153" s="6">
        <f t="shared" si="17"/>
        <v>10.797707143470006</v>
      </c>
      <c r="K153" s="6">
        <f t="shared" si="14"/>
        <v>61.680174988296002</v>
      </c>
      <c r="L153" s="7">
        <f t="shared" si="13"/>
        <v>5.7123400522672583</v>
      </c>
      <c r="M153" s="7">
        <f t="shared" si="15"/>
        <v>5.9525174486349339</v>
      </c>
      <c r="P153" s="5">
        <f t="shared" si="16"/>
        <v>3.4972237595657985E-2</v>
      </c>
    </row>
    <row r="154" spans="1:16" x14ac:dyDescent="0.15">
      <c r="A154" s="5">
        <v>76.5</v>
      </c>
      <c r="B154" s="5">
        <v>152</v>
      </c>
      <c r="D154">
        <v>200.27775735294</v>
      </c>
      <c r="E154">
        <v>115.89862132352999</v>
      </c>
      <c r="F154">
        <v>125.63444025389001</v>
      </c>
      <c r="G154">
        <v>105.05997608316</v>
      </c>
      <c r="I154" s="6">
        <f t="shared" si="17"/>
        <v>74.643317099049995</v>
      </c>
      <c r="J154" s="6">
        <f t="shared" si="17"/>
        <v>10.838645240369999</v>
      </c>
      <c r="K154" s="6">
        <f t="shared" si="14"/>
        <v>61.636942810605994</v>
      </c>
      <c r="L154" s="7">
        <f t="shared" si="13"/>
        <v>5.6867755557706481</v>
      </c>
      <c r="M154" s="7">
        <f t="shared" si="15"/>
        <v>5.9285330665881109</v>
      </c>
      <c r="P154" s="5">
        <f t="shared" si="16"/>
        <v>-0.4127153429592651</v>
      </c>
    </row>
    <row r="155" spans="1:16" x14ac:dyDescent="0.15">
      <c r="A155" s="5">
        <v>77</v>
      </c>
      <c r="B155" s="5">
        <v>153</v>
      </c>
      <c r="D155">
        <v>199.53382352941</v>
      </c>
      <c r="E155">
        <v>115.84448529412001</v>
      </c>
      <c r="F155">
        <v>125.64336307607</v>
      </c>
      <c r="G155">
        <v>105.07027872321</v>
      </c>
      <c r="I155" s="6">
        <f t="shared" si="17"/>
        <v>73.890460453339998</v>
      </c>
      <c r="J155" s="6">
        <f t="shared" si="17"/>
        <v>10.77420657091001</v>
      </c>
      <c r="K155" s="6">
        <f t="shared" si="14"/>
        <v>60.961412568247987</v>
      </c>
      <c r="L155" s="7">
        <f t="shared" si="13"/>
        <v>5.6580883396872785</v>
      </c>
      <c r="M155" s="7">
        <f t="shared" si="15"/>
        <v>5.9014259649545284</v>
      </c>
      <c r="P155" s="5">
        <f t="shared" si="16"/>
        <v>-0.91508824762112451</v>
      </c>
    </row>
    <row r="156" spans="1:16" x14ac:dyDescent="0.15">
      <c r="A156" s="5">
        <v>77.5</v>
      </c>
      <c r="B156" s="5">
        <v>154</v>
      </c>
      <c r="D156">
        <v>198.0971954023</v>
      </c>
      <c r="E156">
        <v>115.84735632184</v>
      </c>
      <c r="F156">
        <v>125.43556250575</v>
      </c>
      <c r="G156">
        <v>105.11480084629</v>
      </c>
      <c r="I156" s="6">
        <f t="shared" si="17"/>
        <v>72.661632896550003</v>
      </c>
      <c r="J156" s="6">
        <f t="shared" si="17"/>
        <v>10.732555475550001</v>
      </c>
      <c r="K156" s="6">
        <f t="shared" si="14"/>
        <v>59.782566325890002</v>
      </c>
      <c r="L156" s="7">
        <f t="shared" si="13"/>
        <v>5.5702079958572384</v>
      </c>
      <c r="M156" s="7">
        <f t="shared" si="15"/>
        <v>5.8151257355742763</v>
      </c>
      <c r="P156" s="5">
        <f t="shared" si="16"/>
        <v>-2.4540561092734068</v>
      </c>
    </row>
    <row r="157" spans="1:16" x14ac:dyDescent="0.15">
      <c r="A157" s="5">
        <v>78</v>
      </c>
      <c r="B157" s="5">
        <v>155</v>
      </c>
      <c r="D157">
        <v>197.79494252873999</v>
      </c>
      <c r="E157">
        <v>115.79383908046</v>
      </c>
      <c r="F157">
        <v>125.68613742986</v>
      </c>
      <c r="G157">
        <v>105.19749793027</v>
      </c>
      <c r="I157" s="6">
        <f t="shared" si="17"/>
        <v>72.108805098879998</v>
      </c>
      <c r="J157" s="6">
        <f t="shared" si="17"/>
        <v>10.59634115019</v>
      </c>
      <c r="K157" s="6">
        <f t="shared" si="14"/>
        <v>59.393195718651995</v>
      </c>
      <c r="L157" s="7">
        <f t="shared" si="13"/>
        <v>5.6050663976203738</v>
      </c>
      <c r="M157" s="7">
        <f t="shared" si="15"/>
        <v>5.8515642517871989</v>
      </c>
      <c r="P157" s="5">
        <f t="shared" si="16"/>
        <v>-1.8436128897318498</v>
      </c>
    </row>
    <row r="158" spans="1:16" x14ac:dyDescent="0.15">
      <c r="A158" s="5">
        <v>78.5</v>
      </c>
      <c r="B158" s="5">
        <v>156</v>
      </c>
      <c r="D158">
        <v>197.34688995215001</v>
      </c>
      <c r="E158">
        <v>115.73859035701</v>
      </c>
      <c r="F158">
        <v>125.49609051605</v>
      </c>
      <c r="G158">
        <v>105.01784564438</v>
      </c>
      <c r="I158" s="6">
        <f t="shared" si="17"/>
        <v>71.850799436100004</v>
      </c>
      <c r="J158" s="6">
        <f t="shared" si="17"/>
        <v>10.720744712629994</v>
      </c>
      <c r="K158" s="6">
        <f t="shared" si="14"/>
        <v>58.985905780944009</v>
      </c>
      <c r="L158" s="7">
        <f t="shared" si="13"/>
        <v>5.5020343606777011</v>
      </c>
      <c r="M158" s="7">
        <f t="shared" si="15"/>
        <v>5.7501123292943133</v>
      </c>
      <c r="P158" s="5">
        <f t="shared" si="16"/>
        <v>-3.647918456423799</v>
      </c>
    </row>
    <row r="159" spans="1:16" x14ac:dyDescent="0.15">
      <c r="A159" s="5">
        <v>79</v>
      </c>
      <c r="B159" s="5">
        <v>157</v>
      </c>
      <c r="D159">
        <v>197.13700772911</v>
      </c>
      <c r="E159">
        <v>115.81993006993</v>
      </c>
      <c r="F159">
        <v>125.39545579983</v>
      </c>
      <c r="G159">
        <v>105.04939747953</v>
      </c>
      <c r="I159" s="6">
        <f t="shared" si="17"/>
        <v>71.741551929279993</v>
      </c>
      <c r="J159" s="6">
        <f t="shared" si="17"/>
        <v>10.770532590399995</v>
      </c>
      <c r="K159" s="6">
        <f t="shared" si="14"/>
        <v>58.816912820799999</v>
      </c>
      <c r="L159" s="7">
        <f t="shared" si="13"/>
        <v>5.4609103428390133</v>
      </c>
      <c r="M159" s="7">
        <f t="shared" si="15"/>
        <v>5.7105684259054126</v>
      </c>
      <c r="P159" s="5">
        <f t="shared" si="16"/>
        <v>-4.3680856637592091</v>
      </c>
    </row>
    <row r="160" spans="1:16" x14ac:dyDescent="0.15">
      <c r="A160" s="5">
        <v>79.5</v>
      </c>
      <c r="B160" s="5">
        <v>158</v>
      </c>
      <c r="D160">
        <v>196.97193595877999</v>
      </c>
      <c r="E160">
        <v>115.83483621642</v>
      </c>
      <c r="F160">
        <v>125.4803605924</v>
      </c>
      <c r="G160">
        <v>105.07846564254</v>
      </c>
      <c r="I160" s="6">
        <f t="shared" si="17"/>
        <v>71.49157536637999</v>
      </c>
      <c r="J160" s="6">
        <f t="shared" si="17"/>
        <v>10.756370573880005</v>
      </c>
      <c r="K160" s="6">
        <f t="shared" si="14"/>
        <v>58.583930677723984</v>
      </c>
      <c r="L160" s="7">
        <f t="shared" si="13"/>
        <v>5.4464403467081155</v>
      </c>
      <c r="M160" s="7">
        <f t="shared" si="15"/>
        <v>5.6976785442243028</v>
      </c>
      <c r="P160" s="5">
        <f t="shared" si="16"/>
        <v>-4.6214854347791361</v>
      </c>
    </row>
    <row r="161" spans="1:16" x14ac:dyDescent="0.15">
      <c r="A161" s="5">
        <v>80</v>
      </c>
      <c r="B161" s="5">
        <v>159</v>
      </c>
      <c r="D161">
        <v>198.12348178138001</v>
      </c>
      <c r="E161">
        <v>115.70923813029</v>
      </c>
      <c r="F161">
        <v>125.64906632325</v>
      </c>
      <c r="G161">
        <v>105.18526354521001</v>
      </c>
      <c r="I161" s="6">
        <f t="shared" si="17"/>
        <v>72.474415458130011</v>
      </c>
      <c r="J161" s="6">
        <f t="shared" si="17"/>
        <v>10.523974585079998</v>
      </c>
      <c r="K161" s="6">
        <f t="shared" si="14"/>
        <v>59.845645956034012</v>
      </c>
      <c r="L161" s="7">
        <f t="shared" si="13"/>
        <v>5.68660114790453</v>
      </c>
      <c r="M161" s="7">
        <f t="shared" si="15"/>
        <v>5.9394194598705043</v>
      </c>
      <c r="P161" s="5">
        <f t="shared" si="16"/>
        <v>-0.4157695879596513</v>
      </c>
    </row>
    <row r="162" spans="1:16" x14ac:dyDescent="0.15">
      <c r="A162" s="5">
        <v>80.5</v>
      </c>
      <c r="B162" s="5">
        <v>160</v>
      </c>
      <c r="D162">
        <v>198.96927322907001</v>
      </c>
      <c r="E162">
        <v>116.08224471021001</v>
      </c>
      <c r="F162">
        <v>125.49618250391001</v>
      </c>
      <c r="G162">
        <v>105.03072394444</v>
      </c>
      <c r="I162" s="6">
        <f t="shared" si="17"/>
        <v>73.473090725160006</v>
      </c>
      <c r="J162" s="6">
        <f t="shared" si="17"/>
        <v>11.051520765770007</v>
      </c>
      <c r="K162" s="6">
        <f t="shared" si="14"/>
        <v>60.211265806236</v>
      </c>
      <c r="L162" s="7">
        <f t="shared" si="13"/>
        <v>5.4482335130499857</v>
      </c>
      <c r="M162" s="7">
        <f t="shared" si="15"/>
        <v>5.7026319394657472</v>
      </c>
      <c r="P162" s="5">
        <f t="shared" si="16"/>
        <v>-4.5900833572443469</v>
      </c>
    </row>
    <row r="163" spans="1:16" x14ac:dyDescent="0.15">
      <c r="A163" s="5">
        <v>81</v>
      </c>
      <c r="B163" s="5">
        <v>161</v>
      </c>
      <c r="D163">
        <v>199.01481140754001</v>
      </c>
      <c r="E163">
        <v>116.21536338547</v>
      </c>
      <c r="F163">
        <v>125.39416796982999</v>
      </c>
      <c r="G163">
        <v>105.09529942048</v>
      </c>
      <c r="I163" s="6">
        <f t="shared" si="17"/>
        <v>73.620643437710015</v>
      </c>
      <c r="J163" s="6">
        <f t="shared" si="17"/>
        <v>11.120063964989995</v>
      </c>
      <c r="K163" s="6">
        <f t="shared" si="14"/>
        <v>60.276566679722023</v>
      </c>
      <c r="L163" s="7">
        <f t="shared" si="13"/>
        <v>5.4205233773379877</v>
      </c>
      <c r="M163" s="7">
        <f t="shared" si="15"/>
        <v>5.6765019182035363</v>
      </c>
      <c r="P163" s="5">
        <f t="shared" si="16"/>
        <v>-5.0753455494959292</v>
      </c>
    </row>
    <row r="164" spans="1:16" x14ac:dyDescent="0.15">
      <c r="A164" s="5">
        <v>81.5</v>
      </c>
      <c r="B164" s="5">
        <v>162</v>
      </c>
      <c r="D164">
        <v>198.53146274149</v>
      </c>
      <c r="E164">
        <v>116.10432382705</v>
      </c>
      <c r="F164">
        <v>125.37521847116</v>
      </c>
      <c r="G164">
        <v>104.97856682918</v>
      </c>
      <c r="I164" s="6">
        <f t="shared" si="17"/>
        <v>73.156244270330006</v>
      </c>
      <c r="J164" s="6">
        <f t="shared" si="17"/>
        <v>11.125756997869999</v>
      </c>
      <c r="K164" s="6">
        <f t="shared" si="14"/>
        <v>59.805335872886005</v>
      </c>
      <c r="L164" s="7">
        <f t="shared" si="13"/>
        <v>5.3753947604945536</v>
      </c>
      <c r="M164" s="7">
        <f t="shared" si="15"/>
        <v>5.6329534158098902</v>
      </c>
      <c r="P164" s="5">
        <f t="shared" si="16"/>
        <v>-5.8656416263659015</v>
      </c>
    </row>
    <row r="165" spans="1:16" x14ac:dyDescent="0.15">
      <c r="A165" s="5">
        <v>82</v>
      </c>
      <c r="B165" s="5">
        <v>163</v>
      </c>
      <c r="D165">
        <v>197.79144434222999</v>
      </c>
      <c r="E165">
        <v>116.05630174792999</v>
      </c>
      <c r="F165">
        <v>125.52414681262</v>
      </c>
      <c r="G165">
        <v>105.06080397388</v>
      </c>
      <c r="I165" s="6">
        <f t="shared" si="17"/>
        <v>72.267297529609991</v>
      </c>
      <c r="J165" s="6">
        <f t="shared" si="17"/>
        <v>10.995497774049994</v>
      </c>
      <c r="K165" s="6">
        <f t="shared" si="14"/>
        <v>59.072700200749999</v>
      </c>
      <c r="L165" s="7">
        <f t="shared" si="13"/>
        <v>5.3724443781131006</v>
      </c>
      <c r="M165" s="7">
        <f t="shared" si="15"/>
        <v>5.6315831478782243</v>
      </c>
      <c r="P165" s="5">
        <f t="shared" si="16"/>
        <v>-5.9173089670561314</v>
      </c>
    </row>
    <row r="166" spans="1:16" x14ac:dyDescent="0.15">
      <c r="A166" s="5">
        <v>82.5</v>
      </c>
      <c r="B166" s="5">
        <v>164</v>
      </c>
      <c r="D166">
        <v>197.96090156394001</v>
      </c>
      <c r="E166">
        <v>115.78261269549</v>
      </c>
      <c r="F166">
        <v>125.3629840861</v>
      </c>
      <c r="G166">
        <v>105.04525802594</v>
      </c>
      <c r="I166" s="6">
        <f t="shared" si="17"/>
        <v>72.597917477840014</v>
      </c>
      <c r="J166" s="6">
        <f t="shared" si="17"/>
        <v>10.737354669550001</v>
      </c>
      <c r="K166" s="6">
        <f t="shared" si="14"/>
        <v>59.713091874380012</v>
      </c>
      <c r="L166" s="7">
        <f t="shared" si="13"/>
        <v>5.5612479714132945</v>
      </c>
      <c r="M166" s="7">
        <f t="shared" si="15"/>
        <v>5.8219668556282054</v>
      </c>
      <c r="P166" s="5">
        <f t="shared" si="16"/>
        <v>-2.6109647996344347</v>
      </c>
    </row>
    <row r="167" spans="1:16" x14ac:dyDescent="0.15">
      <c r="A167" s="5">
        <v>83</v>
      </c>
      <c r="B167" s="5">
        <v>165</v>
      </c>
      <c r="D167">
        <v>195.53818516813001</v>
      </c>
      <c r="E167">
        <v>115.57273146016</v>
      </c>
      <c r="F167">
        <v>125.46030723944</v>
      </c>
      <c r="G167">
        <v>105.11930825131</v>
      </c>
      <c r="I167" s="6">
        <f t="shared" si="17"/>
        <v>70.077877928690015</v>
      </c>
      <c r="J167" s="6">
        <f t="shared" si="17"/>
        <v>10.453423208849998</v>
      </c>
      <c r="K167" s="6">
        <f t="shared" si="14"/>
        <v>57.53377007807002</v>
      </c>
      <c r="L167" s="7">
        <f t="shared" si="13"/>
        <v>5.5038209903681325</v>
      </c>
      <c r="M167" s="7">
        <f t="shared" si="15"/>
        <v>5.7661199890328305</v>
      </c>
      <c r="P167" s="5">
        <f t="shared" si="16"/>
        <v>-3.616630849270539</v>
      </c>
    </row>
    <row r="168" spans="1:16" x14ac:dyDescent="0.15">
      <c r="A168" s="5">
        <v>83.5</v>
      </c>
      <c r="B168" s="5">
        <v>166</v>
      </c>
      <c r="D168">
        <v>195.13707968678</v>
      </c>
      <c r="E168">
        <v>115.58811607554</v>
      </c>
      <c r="F168">
        <v>125.47750896882</v>
      </c>
      <c r="G168">
        <v>104.99742433999</v>
      </c>
      <c r="I168" s="6">
        <f t="shared" si="17"/>
        <v>69.659570717959994</v>
      </c>
      <c r="J168" s="6">
        <f t="shared" si="17"/>
        <v>10.590691735549996</v>
      </c>
      <c r="K168" s="6">
        <f t="shared" si="14"/>
        <v>56.950740635300001</v>
      </c>
      <c r="L168" s="7">
        <f t="shared" si="13"/>
        <v>5.3774335102335442</v>
      </c>
      <c r="M168" s="7">
        <f t="shared" si="15"/>
        <v>5.6413126233480302</v>
      </c>
      <c r="P168" s="5">
        <f t="shared" si="16"/>
        <v>-5.8299388720352336</v>
      </c>
    </row>
    <row r="169" spans="1:16" x14ac:dyDescent="0.15">
      <c r="A169" s="5">
        <v>84</v>
      </c>
      <c r="B169" s="5">
        <v>167</v>
      </c>
      <c r="D169">
        <v>195.23113772455</v>
      </c>
      <c r="E169">
        <v>115.44947029019001</v>
      </c>
      <c r="F169">
        <v>125.54548799558999</v>
      </c>
      <c r="G169">
        <v>105.000643915</v>
      </c>
      <c r="I169" s="6">
        <f t="shared" si="17"/>
        <v>69.685649728960001</v>
      </c>
      <c r="J169" s="6">
        <f t="shared" si="17"/>
        <v>10.448826375190009</v>
      </c>
      <c r="K169" s="6">
        <f t="shared" si="14"/>
        <v>57.147058078731988</v>
      </c>
      <c r="L169" s="7">
        <f t="shared" si="13"/>
        <v>5.4692322397492976</v>
      </c>
      <c r="M169" s="7">
        <f t="shared" si="15"/>
        <v>5.7346914673135707</v>
      </c>
      <c r="P169" s="5">
        <f t="shared" si="16"/>
        <v>-4.2223519156336913</v>
      </c>
    </row>
    <row r="170" spans="1:16" x14ac:dyDescent="0.15">
      <c r="A170" s="5">
        <v>84.5</v>
      </c>
      <c r="B170" s="5">
        <v>168</v>
      </c>
      <c r="D170">
        <v>194.91856287425</v>
      </c>
      <c r="E170">
        <v>115.20792261631</v>
      </c>
      <c r="F170">
        <v>125.21405574464001</v>
      </c>
      <c r="G170">
        <v>105.01582191151</v>
      </c>
      <c r="I170" s="6">
        <f t="shared" si="17"/>
        <v>69.704507129609993</v>
      </c>
      <c r="J170" s="6">
        <f t="shared" si="17"/>
        <v>10.192100704799998</v>
      </c>
      <c r="K170" s="6">
        <f t="shared" si="14"/>
        <v>57.473986283849996</v>
      </c>
      <c r="L170" s="7">
        <f t="shared" si="13"/>
        <v>5.6390716642725538</v>
      </c>
      <c r="M170" s="7">
        <f t="shared" si="15"/>
        <v>5.906111006286614</v>
      </c>
      <c r="P170" s="5">
        <f t="shared" si="16"/>
        <v>-1.2481098429318433</v>
      </c>
    </row>
    <row r="171" spans="1:16" x14ac:dyDescent="0.15">
      <c r="A171" s="5">
        <v>85</v>
      </c>
      <c r="B171" s="5">
        <v>169</v>
      </c>
      <c r="D171">
        <v>195.26212163033</v>
      </c>
      <c r="E171">
        <v>115.52709540895999</v>
      </c>
      <c r="F171">
        <v>125.56885291142</v>
      </c>
      <c r="G171">
        <v>104.97442737559</v>
      </c>
      <c r="I171" s="6">
        <f t="shared" si="17"/>
        <v>69.693268718910005</v>
      </c>
      <c r="J171" s="6">
        <f t="shared" si="17"/>
        <v>10.552668033369997</v>
      </c>
      <c r="K171" s="6">
        <f t="shared" si="14"/>
        <v>57.030067078866011</v>
      </c>
      <c r="L171" s="7">
        <f t="shared" si="13"/>
        <v>5.4043268392906549</v>
      </c>
      <c r="M171" s="7">
        <f t="shared" si="15"/>
        <v>5.6729462957545023</v>
      </c>
      <c r="P171" s="5">
        <f t="shared" si="16"/>
        <v>-5.358980665592882</v>
      </c>
    </row>
    <row r="172" spans="1:16" x14ac:dyDescent="0.15">
      <c r="A172" s="5">
        <v>85.5</v>
      </c>
      <c r="B172" s="5">
        <v>170</v>
      </c>
      <c r="D172">
        <v>195.03302971754999</v>
      </c>
      <c r="E172">
        <v>115.34695004140001</v>
      </c>
      <c r="F172">
        <v>125.37972587618</v>
      </c>
      <c r="G172">
        <v>105.04093459663</v>
      </c>
      <c r="I172" s="6">
        <f t="shared" si="17"/>
        <v>69.65330384136999</v>
      </c>
      <c r="J172" s="6">
        <f t="shared" si="17"/>
        <v>10.306015444770011</v>
      </c>
      <c r="K172" s="6">
        <f t="shared" si="14"/>
        <v>57.286085307645976</v>
      </c>
      <c r="L172" s="7">
        <f t="shared" si="13"/>
        <v>5.5585095534391922</v>
      </c>
      <c r="M172" s="7">
        <f t="shared" si="15"/>
        <v>5.8287091243528275</v>
      </c>
      <c r="P172" s="5">
        <f t="shared" si="16"/>
        <v>-2.6589202020628204</v>
      </c>
    </row>
    <row r="173" spans="1:16" x14ac:dyDescent="0.15">
      <c r="A173" s="5">
        <v>86</v>
      </c>
      <c r="B173" s="5">
        <v>171</v>
      </c>
      <c r="D173">
        <v>194.53013156684</v>
      </c>
      <c r="E173">
        <v>115.31493237648</v>
      </c>
      <c r="F173">
        <v>125.51228037899</v>
      </c>
      <c r="G173">
        <v>104.98206236777</v>
      </c>
      <c r="I173" s="6">
        <f t="shared" si="17"/>
        <v>69.017851187849999</v>
      </c>
      <c r="J173" s="6">
        <f t="shared" si="17"/>
        <v>10.332870008710003</v>
      </c>
      <c r="K173" s="6">
        <f t="shared" si="14"/>
        <v>56.618407177397998</v>
      </c>
      <c r="L173" s="7">
        <f t="shared" si="13"/>
        <v>5.4794463812737408</v>
      </c>
      <c r="M173" s="7">
        <f t="shared" si="15"/>
        <v>5.7512260666371633</v>
      </c>
      <c r="P173" s="5">
        <f t="shared" si="16"/>
        <v>-4.0434810230608651</v>
      </c>
    </row>
    <row r="174" spans="1:16" x14ac:dyDescent="0.15">
      <c r="A174" s="5">
        <v>86.5</v>
      </c>
      <c r="B174" s="5">
        <v>172</v>
      </c>
      <c r="D174">
        <v>194.15318796577</v>
      </c>
      <c r="E174">
        <v>115.14950777440001</v>
      </c>
      <c r="F174">
        <v>125.39821543556</v>
      </c>
      <c r="G174">
        <v>104.96660840769</v>
      </c>
      <c r="I174" s="6">
        <f t="shared" si="17"/>
        <v>68.754972530209997</v>
      </c>
      <c r="J174" s="6">
        <f t="shared" si="17"/>
        <v>10.182899366710004</v>
      </c>
      <c r="K174" s="6">
        <f t="shared" si="14"/>
        <v>56.535493290157994</v>
      </c>
      <c r="L174" s="7">
        <f t="shared" si="13"/>
        <v>5.5520035359461737</v>
      </c>
      <c r="M174" s="7">
        <f t="shared" si="15"/>
        <v>5.8253633357593833</v>
      </c>
      <c r="P174" s="5">
        <f t="shared" si="16"/>
        <v>-2.7728541193955425</v>
      </c>
    </row>
    <row r="175" spans="1:16" x14ac:dyDescent="0.15">
      <c r="A175" s="5">
        <v>87</v>
      </c>
      <c r="B175" s="5">
        <v>173</v>
      </c>
      <c r="D175">
        <v>193.91103137363001</v>
      </c>
      <c r="E175">
        <v>115.26736590303</v>
      </c>
      <c r="F175">
        <v>125.38450924478001</v>
      </c>
      <c r="G175">
        <v>105.08775641615</v>
      </c>
      <c r="I175" s="6">
        <f t="shared" si="17"/>
        <v>68.526522128850004</v>
      </c>
      <c r="J175" s="6">
        <f t="shared" si="17"/>
        <v>10.179609486879997</v>
      </c>
      <c r="K175" s="6">
        <f t="shared" si="14"/>
        <v>56.310990744594008</v>
      </c>
      <c r="L175" s="7">
        <f t="shared" si="13"/>
        <v>5.5317437095372375</v>
      </c>
      <c r="M175" s="7">
        <f t="shared" si="15"/>
        <v>5.8066836238002342</v>
      </c>
      <c r="P175" s="5">
        <f t="shared" si="16"/>
        <v>-3.127645877906494</v>
      </c>
    </row>
    <row r="176" spans="1:16" x14ac:dyDescent="0.15">
      <c r="A176" s="5">
        <v>87.5</v>
      </c>
      <c r="B176" s="5">
        <v>174</v>
      </c>
      <c r="D176">
        <v>193.67798325512999</v>
      </c>
      <c r="E176">
        <v>115.10709356887</v>
      </c>
      <c r="F176">
        <v>125.29886854935</v>
      </c>
      <c r="G176">
        <v>104.99420476496999</v>
      </c>
      <c r="I176" s="6">
        <f t="shared" si="17"/>
        <v>68.379114705779983</v>
      </c>
      <c r="J176" s="6">
        <f t="shared" si="17"/>
        <v>10.112888803900006</v>
      </c>
      <c r="K176" s="6">
        <f t="shared" si="14"/>
        <v>56.243648141099975</v>
      </c>
      <c r="L176" s="7">
        <f t="shared" si="13"/>
        <v>5.5615807937500286</v>
      </c>
      <c r="M176" s="7">
        <f t="shared" si="15"/>
        <v>5.8381008224628133</v>
      </c>
      <c r="P176" s="5">
        <f t="shared" si="16"/>
        <v>-2.605136387300679</v>
      </c>
    </row>
    <row r="177" spans="1:16" x14ac:dyDescent="0.15">
      <c r="A177" s="5">
        <v>88</v>
      </c>
      <c r="B177" s="5">
        <v>175</v>
      </c>
      <c r="D177">
        <v>194.08427638237001</v>
      </c>
      <c r="E177">
        <v>115.29110313736</v>
      </c>
      <c r="F177">
        <v>125.26152147917</v>
      </c>
      <c r="G177">
        <v>104.97139177629001</v>
      </c>
      <c r="I177" s="6">
        <f t="shared" si="17"/>
        <v>68.822754903200007</v>
      </c>
      <c r="J177" s="6">
        <f t="shared" si="17"/>
        <v>10.319711361069992</v>
      </c>
      <c r="K177" s="6">
        <f t="shared" si="14"/>
        <v>56.439101269916016</v>
      </c>
      <c r="L177" s="7">
        <f t="shared" si="13"/>
        <v>5.4690581252908386</v>
      </c>
      <c r="M177" s="7">
        <f t="shared" si="15"/>
        <v>5.7471582684534104</v>
      </c>
      <c r="P177" s="5">
        <f t="shared" si="16"/>
        <v>-4.2254010224548448</v>
      </c>
    </row>
    <row r="178" spans="1:16" x14ac:dyDescent="0.15">
      <c r="A178" s="5">
        <v>88.5</v>
      </c>
      <c r="B178" s="5">
        <v>176</v>
      </c>
      <c r="D178">
        <v>195.16045634373</v>
      </c>
      <c r="E178">
        <v>115.55267273897999</v>
      </c>
      <c r="F178">
        <v>125.33584766811001</v>
      </c>
      <c r="G178">
        <v>105.08140925398</v>
      </c>
      <c r="I178" s="6">
        <f t="shared" si="17"/>
        <v>69.824608675619999</v>
      </c>
      <c r="J178" s="6">
        <f t="shared" si="17"/>
        <v>10.471263484999994</v>
      </c>
      <c r="K178" s="6">
        <f t="shared" si="14"/>
        <v>57.259092493620003</v>
      </c>
      <c r="L178" s="7">
        <f t="shared" si="13"/>
        <v>5.4682123676520238</v>
      </c>
      <c r="M178" s="7">
        <f t="shared" si="15"/>
        <v>5.7478926252643827</v>
      </c>
      <c r="P178" s="5">
        <f t="shared" si="16"/>
        <v>-4.2402120002930763</v>
      </c>
    </row>
    <row r="179" spans="1:16" x14ac:dyDescent="0.15">
      <c r="A179" s="5">
        <v>89</v>
      </c>
      <c r="B179" s="5">
        <v>177</v>
      </c>
      <c r="D179">
        <v>194.40675315115999</v>
      </c>
      <c r="E179">
        <v>115.27960253933</v>
      </c>
      <c r="F179">
        <v>125.28884187286999</v>
      </c>
      <c r="G179">
        <v>105.17808849232</v>
      </c>
      <c r="I179" s="6">
        <f t="shared" si="17"/>
        <v>69.117911278289995</v>
      </c>
      <c r="J179" s="6">
        <f t="shared" si="17"/>
        <v>10.101514047009999</v>
      </c>
      <c r="K179" s="6">
        <f t="shared" si="14"/>
        <v>56.996094421877999</v>
      </c>
      <c r="L179" s="7">
        <f t="shared" si="13"/>
        <v>5.6423318481399898</v>
      </c>
      <c r="M179" s="7">
        <f t="shared" si="15"/>
        <v>5.9235922202021358</v>
      </c>
      <c r="P179" s="5">
        <f t="shared" si="16"/>
        <v>-1.1910172329533859</v>
      </c>
    </row>
    <row r="180" spans="1:16" x14ac:dyDescent="0.15">
      <c r="A180" s="5">
        <v>89.5</v>
      </c>
      <c r="B180" s="5">
        <v>178</v>
      </c>
      <c r="D180">
        <v>193.91259545496001</v>
      </c>
      <c r="E180">
        <v>115.17793725273999</v>
      </c>
      <c r="F180">
        <v>125.27026032564</v>
      </c>
      <c r="G180">
        <v>105.04958145525001</v>
      </c>
      <c r="I180" s="6">
        <f t="shared" si="17"/>
        <v>68.642335129320017</v>
      </c>
      <c r="J180" s="6">
        <f t="shared" si="17"/>
        <v>10.128355797489988</v>
      </c>
      <c r="K180" s="6">
        <f t="shared" si="14"/>
        <v>56.488308172332033</v>
      </c>
      <c r="L180" s="7">
        <f t="shared" si="13"/>
        <v>5.5772436614372278</v>
      </c>
      <c r="M180" s="7">
        <f t="shared" si="15"/>
        <v>5.8600841479491619</v>
      </c>
      <c r="P180" s="5">
        <f t="shared" si="16"/>
        <v>-2.3308469507626306</v>
      </c>
    </row>
    <row r="181" spans="1:16" x14ac:dyDescent="0.15">
      <c r="A181" s="5">
        <v>90</v>
      </c>
      <c r="B181" s="5">
        <v>179</v>
      </c>
      <c r="D181">
        <v>194.64578158064</v>
      </c>
      <c r="E181">
        <v>115.45569969637999</v>
      </c>
      <c r="F181">
        <v>125.2056848496</v>
      </c>
      <c r="G181">
        <v>105.07910955753999</v>
      </c>
      <c r="I181" s="6">
        <f t="shared" si="17"/>
        <v>69.440096731040001</v>
      </c>
      <c r="J181" s="6">
        <f t="shared" si="17"/>
        <v>10.376590138840001</v>
      </c>
      <c r="K181" s="6">
        <f t="shared" si="14"/>
        <v>56.988188564432001</v>
      </c>
      <c r="L181" s="7">
        <f t="shared" si="13"/>
        <v>5.491995713613365</v>
      </c>
      <c r="M181" s="7">
        <f t="shared" si="15"/>
        <v>5.7764163145750862</v>
      </c>
      <c r="P181" s="5">
        <f t="shared" si="16"/>
        <v>-3.8237160754722841</v>
      </c>
    </row>
    <row r="182" spans="1:16" x14ac:dyDescent="0.15">
      <c r="A182" s="5">
        <v>90.5</v>
      </c>
      <c r="B182" s="5">
        <v>180</v>
      </c>
      <c r="D182">
        <v>194.67099089153001</v>
      </c>
      <c r="E182">
        <v>115.59950317417</v>
      </c>
      <c r="F182">
        <v>125.24229601693</v>
      </c>
      <c r="G182">
        <v>105.00257566001</v>
      </c>
      <c r="I182" s="6">
        <f t="shared" ref="I182:J241" si="18">D182-F182</f>
        <v>69.428694874600012</v>
      </c>
      <c r="J182" s="6">
        <f t="shared" si="18"/>
        <v>10.596927514160001</v>
      </c>
      <c r="K182" s="6">
        <f>I182-1.2*J182</f>
        <v>56.712381857608008</v>
      </c>
      <c r="L182" s="7">
        <f t="shared" si="13"/>
        <v>5.3517759540986631</v>
      </c>
      <c r="M182" s="7">
        <f>L182+ABS($N$2)*A182</f>
        <v>5.6377766695101714</v>
      </c>
      <c r="P182" s="5">
        <f>(L182-$O$2)/$O$2*100</f>
        <v>-6.2792561206851376</v>
      </c>
    </row>
    <row r="183" spans="1:16" x14ac:dyDescent="0.15">
      <c r="A183" s="5">
        <v>91</v>
      </c>
      <c r="B183" s="5">
        <v>181</v>
      </c>
      <c r="D183">
        <v>194.94341705769</v>
      </c>
      <c r="E183">
        <v>115.51301867697001</v>
      </c>
      <c r="F183">
        <v>125.36280011039</v>
      </c>
      <c r="G183">
        <v>104.99291693497</v>
      </c>
      <c r="I183" s="6">
        <f t="shared" si="18"/>
        <v>69.580616947300001</v>
      </c>
      <c r="J183" s="6">
        <f t="shared" si="18"/>
        <v>10.520101742000008</v>
      </c>
      <c r="K183" s="6">
        <f t="shared" ref="K183:K241" si="19">I183-1.2*J183</f>
        <v>56.956494856899994</v>
      </c>
      <c r="L183" s="7">
        <f t="shared" si="13"/>
        <v>5.4140631197043749</v>
      </c>
      <c r="M183" s="7">
        <f t="shared" ref="M183:M241" si="20">L183+ABS($N$2)*A183</f>
        <v>5.7016439495656703</v>
      </c>
      <c r="P183" s="5">
        <f t="shared" ref="P183:P241" si="21">(L183-$O$2)/$O$2*100</f>
        <v>-5.188478116379736</v>
      </c>
    </row>
    <row r="184" spans="1:16" x14ac:dyDescent="0.15">
      <c r="A184" s="5">
        <v>91.5</v>
      </c>
      <c r="B184" s="5">
        <v>182</v>
      </c>
      <c r="D184">
        <v>194.62866869077001</v>
      </c>
      <c r="E184">
        <v>115.51531879658</v>
      </c>
      <c r="F184">
        <v>125.08683653758</v>
      </c>
      <c r="G184">
        <v>105.07285438322</v>
      </c>
      <c r="I184" s="6">
        <f t="shared" si="18"/>
        <v>69.541832153190015</v>
      </c>
      <c r="J184" s="6">
        <f t="shared" si="18"/>
        <v>10.44246441336</v>
      </c>
      <c r="K184" s="6">
        <f t="shared" si="19"/>
        <v>57.010874857158015</v>
      </c>
      <c r="L184" s="7">
        <f t="shared" si="13"/>
        <v>5.4595230206596428</v>
      </c>
      <c r="M184" s="7">
        <f t="shared" si="20"/>
        <v>5.7486839649707253</v>
      </c>
      <c r="P184" s="5">
        <f t="shared" si="21"/>
        <v>-4.3923805646978975</v>
      </c>
    </row>
    <row r="185" spans="1:16" x14ac:dyDescent="0.15">
      <c r="A185" s="5">
        <v>92</v>
      </c>
      <c r="B185" s="5">
        <v>183</v>
      </c>
      <c r="D185">
        <v>194.35891066335</v>
      </c>
      <c r="E185">
        <v>115.34198178305</v>
      </c>
      <c r="F185">
        <v>125.456075798</v>
      </c>
      <c r="G185">
        <v>104.91859074602</v>
      </c>
      <c r="I185" s="6">
        <f t="shared" si="18"/>
        <v>68.902834865350002</v>
      </c>
      <c r="J185" s="6">
        <f t="shared" si="18"/>
        <v>10.423391037030001</v>
      </c>
      <c r="K185" s="6">
        <f t="shared" si="19"/>
        <v>56.394765620914001</v>
      </c>
      <c r="L185" s="7">
        <f t="shared" si="13"/>
        <v>5.4104048692567233</v>
      </c>
      <c r="M185" s="7">
        <f t="shared" si="20"/>
        <v>5.7011459280175938</v>
      </c>
      <c r="P185" s="5">
        <f t="shared" si="21"/>
        <v>-5.2525417012889983</v>
      </c>
    </row>
    <row r="186" spans="1:16" x14ac:dyDescent="0.15">
      <c r="A186" s="5">
        <v>92.5</v>
      </c>
      <c r="B186" s="5">
        <v>184</v>
      </c>
      <c r="D186">
        <v>193.34225779741001</v>
      </c>
      <c r="E186">
        <v>115.14315944429001</v>
      </c>
      <c r="F186">
        <v>125.28562229786</v>
      </c>
      <c r="G186">
        <v>104.94508324901</v>
      </c>
      <c r="I186" s="6">
        <f t="shared" si="18"/>
        <v>68.056635499550012</v>
      </c>
      <c r="J186" s="6">
        <f t="shared" si="18"/>
        <v>10.198076195280009</v>
      </c>
      <c r="K186" s="6">
        <f t="shared" si="19"/>
        <v>55.818944065213998</v>
      </c>
      <c r="L186" s="7">
        <f t="shared" si="13"/>
        <v>5.4734778399722845</v>
      </c>
      <c r="M186" s="7">
        <f t="shared" si="20"/>
        <v>5.7657990131829422</v>
      </c>
      <c r="P186" s="5">
        <f t="shared" si="21"/>
        <v>-4.1480026127994076</v>
      </c>
    </row>
    <row r="187" spans="1:16" x14ac:dyDescent="0.15">
      <c r="A187" s="5">
        <v>93</v>
      </c>
      <c r="B187" s="5">
        <v>185</v>
      </c>
      <c r="D187">
        <v>193.73346214003001</v>
      </c>
      <c r="E187">
        <v>115.32965314195999</v>
      </c>
      <c r="F187">
        <v>125.19078281666999</v>
      </c>
      <c r="G187">
        <v>105.03504737375</v>
      </c>
      <c r="I187" s="6">
        <f t="shared" si="18"/>
        <v>68.542679323360019</v>
      </c>
      <c r="J187" s="6">
        <f t="shared" si="18"/>
        <v>10.294605768209991</v>
      </c>
      <c r="K187" s="6">
        <f t="shared" si="19"/>
        <v>56.189152401508032</v>
      </c>
      <c r="L187" s="7">
        <f t="shared" si="13"/>
        <v>5.4581159945941389</v>
      </c>
      <c r="M187" s="7">
        <f t="shared" si="20"/>
        <v>5.7520172822545836</v>
      </c>
      <c r="P187" s="5">
        <f t="shared" si="21"/>
        <v>-4.4170205217229332</v>
      </c>
    </row>
    <row r="188" spans="1:16" x14ac:dyDescent="0.15">
      <c r="A188" s="5">
        <v>93.5</v>
      </c>
      <c r="B188" s="5">
        <v>186</v>
      </c>
      <c r="D188">
        <v>193.27362222836001</v>
      </c>
      <c r="E188">
        <v>115.31493237648</v>
      </c>
      <c r="F188">
        <v>125.00616318646</v>
      </c>
      <c r="G188">
        <v>104.92383405391</v>
      </c>
      <c r="I188" s="6">
        <f t="shared" si="18"/>
        <v>68.267459041900011</v>
      </c>
      <c r="J188" s="6">
        <f t="shared" si="18"/>
        <v>10.391098322570002</v>
      </c>
      <c r="K188" s="6">
        <f t="shared" si="19"/>
        <v>55.798141054816007</v>
      </c>
      <c r="L188" s="7">
        <f t="shared" si="13"/>
        <v>5.3698020481260933</v>
      </c>
      <c r="M188" s="7">
        <f t="shared" si="20"/>
        <v>5.6652834502363252</v>
      </c>
      <c r="P188" s="5">
        <f t="shared" si="21"/>
        <v>-5.963581668694041</v>
      </c>
    </row>
    <row r="189" spans="1:16" x14ac:dyDescent="0.15">
      <c r="A189" s="5">
        <v>94</v>
      </c>
      <c r="B189" s="5">
        <v>187</v>
      </c>
      <c r="D189">
        <v>193.70586070476</v>
      </c>
      <c r="E189">
        <v>115.52203514583</v>
      </c>
      <c r="F189">
        <v>125.15306779505001</v>
      </c>
      <c r="G189">
        <v>104.94581915187</v>
      </c>
      <c r="I189" s="6">
        <f t="shared" si="18"/>
        <v>68.552792909709993</v>
      </c>
      <c r="J189" s="6">
        <f t="shared" si="18"/>
        <v>10.576215993960005</v>
      </c>
      <c r="K189" s="6">
        <f t="shared" si="19"/>
        <v>55.861333716957986</v>
      </c>
      <c r="L189" s="7">
        <f t="shared" si="13"/>
        <v>5.2817882831496599</v>
      </c>
      <c r="M189" s="7">
        <f t="shared" si="20"/>
        <v>5.5788497997096798</v>
      </c>
      <c r="P189" s="5">
        <f t="shared" si="21"/>
        <v>-7.5048860125153185</v>
      </c>
    </row>
    <row r="190" spans="1:16" x14ac:dyDescent="0.15">
      <c r="A190" s="5">
        <v>94.5</v>
      </c>
      <c r="B190" s="5">
        <v>188</v>
      </c>
      <c r="D190">
        <v>192.90735118225999</v>
      </c>
      <c r="E190">
        <v>115.15088784616999</v>
      </c>
      <c r="F190">
        <v>125.13310642995</v>
      </c>
      <c r="G190">
        <v>104.99549259498001</v>
      </c>
      <c r="I190" s="6">
        <f t="shared" si="18"/>
        <v>67.774244752309983</v>
      </c>
      <c r="J190" s="6">
        <f t="shared" si="18"/>
        <v>10.155395251189987</v>
      </c>
      <c r="K190" s="6">
        <f t="shared" si="19"/>
        <v>55.587770450881997</v>
      </c>
      <c r="L190" s="7">
        <f t="shared" si="13"/>
        <v>5.473718065711755</v>
      </c>
      <c r="M190" s="7">
        <f t="shared" si="20"/>
        <v>5.772359696721562</v>
      </c>
      <c r="P190" s="5">
        <f t="shared" si="21"/>
        <v>-4.1437957597481532</v>
      </c>
    </row>
    <row r="191" spans="1:16" x14ac:dyDescent="0.15">
      <c r="A191" s="5">
        <v>95</v>
      </c>
      <c r="B191" s="5">
        <v>189</v>
      </c>
      <c r="D191">
        <v>192.84395988591001</v>
      </c>
      <c r="E191">
        <v>115.15999631981001</v>
      </c>
      <c r="F191">
        <v>125.15398767363</v>
      </c>
      <c r="G191">
        <v>105.03486339803</v>
      </c>
      <c r="I191" s="6">
        <f t="shared" si="18"/>
        <v>67.689972212280011</v>
      </c>
      <c r="J191" s="6">
        <f t="shared" si="18"/>
        <v>10.125132921780008</v>
      </c>
      <c r="K191" s="6">
        <f t="shared" si="19"/>
        <v>55.539812706144005</v>
      </c>
      <c r="L191" s="7">
        <f t="shared" si="13"/>
        <v>5.4853415886198613</v>
      </c>
      <c r="M191" s="7">
        <f t="shared" si="20"/>
        <v>5.7855633340794554</v>
      </c>
      <c r="P191" s="5">
        <f t="shared" si="21"/>
        <v>-3.9402436636235598</v>
      </c>
    </row>
    <row r="192" spans="1:16" x14ac:dyDescent="0.15">
      <c r="A192" s="5">
        <v>95.5</v>
      </c>
      <c r="B192" s="5">
        <v>190</v>
      </c>
      <c r="D192">
        <v>192.67209494894001</v>
      </c>
      <c r="E192">
        <v>115.080596191</v>
      </c>
      <c r="F192">
        <v>125.24781528838</v>
      </c>
      <c r="G192">
        <v>104.93091711894</v>
      </c>
      <c r="I192" s="6">
        <f t="shared" si="18"/>
        <v>67.424279660560018</v>
      </c>
      <c r="J192" s="6">
        <f t="shared" si="18"/>
        <v>10.149679072059996</v>
      </c>
      <c r="K192" s="6">
        <f t="shared" si="19"/>
        <v>55.244664774088022</v>
      </c>
      <c r="L192" s="7">
        <f t="shared" si="13"/>
        <v>5.4429962151380096</v>
      </c>
      <c r="M192" s="7">
        <f t="shared" si="20"/>
        <v>5.7447980750473917</v>
      </c>
      <c r="P192" s="5">
        <f t="shared" si="21"/>
        <v>-4.6817993521660091</v>
      </c>
    </row>
    <row r="193" spans="1:16" x14ac:dyDescent="0.15">
      <c r="A193" s="5">
        <v>96</v>
      </c>
      <c r="B193" s="5">
        <v>191</v>
      </c>
      <c r="D193">
        <v>193.00717637317001</v>
      </c>
      <c r="E193">
        <v>115.29542736222</v>
      </c>
      <c r="F193">
        <v>125.22353049397999</v>
      </c>
      <c r="G193">
        <v>104.98978934781</v>
      </c>
      <c r="I193" s="6">
        <f t="shared" si="18"/>
        <v>67.783645879190018</v>
      </c>
      <c r="J193" s="6">
        <f t="shared" si="18"/>
        <v>10.305638014409993</v>
      </c>
      <c r="K193" s="6">
        <f t="shared" si="19"/>
        <v>55.416880261898029</v>
      </c>
      <c r="L193" s="7">
        <f t="shared" si="13"/>
        <v>5.3773361905794337</v>
      </c>
      <c r="M193" s="7">
        <f t="shared" si="20"/>
        <v>5.6807181649386029</v>
      </c>
      <c r="P193" s="5">
        <f t="shared" si="21"/>
        <v>-5.831643141880523</v>
      </c>
    </row>
    <row r="194" spans="1:16" x14ac:dyDescent="0.15">
      <c r="A194" s="5">
        <v>96.5</v>
      </c>
      <c r="B194" s="5">
        <v>192</v>
      </c>
      <c r="D194">
        <v>192.60971570522</v>
      </c>
      <c r="E194">
        <v>115.1442635017</v>
      </c>
      <c r="F194">
        <v>125.18498758164</v>
      </c>
      <c r="G194">
        <v>105.00358752645</v>
      </c>
      <c r="I194" s="6">
        <f t="shared" si="18"/>
        <v>67.424728123579996</v>
      </c>
      <c r="J194" s="6">
        <f t="shared" si="18"/>
        <v>10.140675975249991</v>
      </c>
      <c r="K194" s="6">
        <f t="shared" si="19"/>
        <v>55.255916953280007</v>
      </c>
      <c r="L194" s="7">
        <f t="shared" ref="L194:L241" si="22">K194/J194</f>
        <v>5.448938225434012</v>
      </c>
      <c r="M194" s="7">
        <f t="shared" si="20"/>
        <v>5.7539003142429683</v>
      </c>
      <c r="P194" s="5">
        <f t="shared" si="21"/>
        <v>-4.5777423755929529</v>
      </c>
    </row>
    <row r="195" spans="1:16" x14ac:dyDescent="0.15">
      <c r="A195" s="5">
        <v>97</v>
      </c>
      <c r="B195" s="5">
        <v>193</v>
      </c>
      <c r="D195">
        <v>192.941576962</v>
      </c>
      <c r="E195">
        <v>115.33075719937</v>
      </c>
      <c r="F195">
        <v>125.3478060896</v>
      </c>
      <c r="G195">
        <v>104.94821083617001</v>
      </c>
      <c r="I195" s="6">
        <f t="shared" si="18"/>
        <v>67.5937708724</v>
      </c>
      <c r="J195" s="6">
        <f t="shared" si="18"/>
        <v>10.382546363199992</v>
      </c>
      <c r="K195" s="6">
        <f t="shared" si="19"/>
        <v>55.134715236560012</v>
      </c>
      <c r="L195" s="7">
        <f t="shared" si="22"/>
        <v>5.3103268993799135</v>
      </c>
      <c r="M195" s="7">
        <f t="shared" si="20"/>
        <v>5.616869102638657</v>
      </c>
      <c r="P195" s="5">
        <f t="shared" si="21"/>
        <v>-7.0051154007920697</v>
      </c>
    </row>
    <row r="196" spans="1:16" x14ac:dyDescent="0.15">
      <c r="A196" s="5">
        <v>97.5</v>
      </c>
      <c r="B196" s="5">
        <v>194</v>
      </c>
      <c r="D196">
        <v>192.51872297360001</v>
      </c>
      <c r="E196">
        <v>115.15502806146</v>
      </c>
      <c r="F196">
        <v>125.12022812988999</v>
      </c>
      <c r="G196">
        <v>104.91656701315</v>
      </c>
      <c r="I196" s="6">
        <f t="shared" si="18"/>
        <v>67.398494843710012</v>
      </c>
      <c r="J196" s="6">
        <f t="shared" si="18"/>
        <v>10.23846104831</v>
      </c>
      <c r="K196" s="6">
        <f t="shared" si="19"/>
        <v>55.112341585738008</v>
      </c>
      <c r="L196" s="7">
        <f t="shared" si="22"/>
        <v>5.3828735906393925</v>
      </c>
      <c r="M196" s="7">
        <f t="shared" si="20"/>
        <v>5.690995908347924</v>
      </c>
      <c r="P196" s="5">
        <f t="shared" si="21"/>
        <v>-5.7346717332812425</v>
      </c>
    </row>
    <row r="197" spans="1:16" x14ac:dyDescent="0.15">
      <c r="A197" s="5">
        <v>98</v>
      </c>
      <c r="B197" s="5">
        <v>195</v>
      </c>
      <c r="D197">
        <v>193.39028429478</v>
      </c>
      <c r="E197">
        <v>115.13616708069</v>
      </c>
      <c r="F197">
        <v>125.09253978475</v>
      </c>
      <c r="G197">
        <v>105.04571796523</v>
      </c>
      <c r="I197" s="6">
        <f t="shared" si="18"/>
        <v>68.29774451003</v>
      </c>
      <c r="J197" s="6">
        <f t="shared" si="18"/>
        <v>10.090449115460004</v>
      </c>
      <c r="K197" s="6">
        <f t="shared" si="19"/>
        <v>56.189205571477999</v>
      </c>
      <c r="L197" s="7">
        <f t="shared" si="22"/>
        <v>5.568553483450815</v>
      </c>
      <c r="M197" s="7">
        <f t="shared" si="20"/>
        <v>5.8782559156091336</v>
      </c>
      <c r="P197" s="5">
        <f t="shared" si="21"/>
        <v>-2.4830300676037806</v>
      </c>
    </row>
    <row r="198" spans="1:16" x14ac:dyDescent="0.15">
      <c r="A198" s="5">
        <v>98.5</v>
      </c>
      <c r="B198" s="5">
        <v>196</v>
      </c>
      <c r="D198">
        <v>193.99493973687001</v>
      </c>
      <c r="E198">
        <v>115.56536939921</v>
      </c>
      <c r="F198">
        <v>125.19703799099</v>
      </c>
      <c r="G198">
        <v>105.00689908932</v>
      </c>
      <c r="I198" s="6">
        <f t="shared" si="18"/>
        <v>68.797901745880012</v>
      </c>
      <c r="J198" s="6">
        <f t="shared" si="18"/>
        <v>10.558470309889998</v>
      </c>
      <c r="K198" s="6">
        <f t="shared" si="19"/>
        <v>56.127737374012014</v>
      </c>
      <c r="L198" s="7">
        <f t="shared" si="22"/>
        <v>5.3158966902087901</v>
      </c>
      <c r="M198" s="7">
        <f t="shared" si="20"/>
        <v>5.6271792368168958</v>
      </c>
      <c r="P198" s="5">
        <f t="shared" si="21"/>
        <v>-6.9075767623640694</v>
      </c>
    </row>
    <row r="199" spans="1:16" x14ac:dyDescent="0.15">
      <c r="A199" s="5">
        <v>99</v>
      </c>
      <c r="B199" s="5">
        <v>197</v>
      </c>
      <c r="D199">
        <v>194.75848744135001</v>
      </c>
      <c r="E199">
        <v>115.44925936148999</v>
      </c>
      <c r="F199">
        <v>125.13559010211</v>
      </c>
      <c r="G199">
        <v>104.94903872689</v>
      </c>
      <c r="I199" s="6">
        <f t="shared" si="18"/>
        <v>69.622897339240012</v>
      </c>
      <c r="J199" s="6">
        <f t="shared" si="18"/>
        <v>10.500220634599998</v>
      </c>
      <c r="K199" s="6">
        <f t="shared" si="19"/>
        <v>57.022632577720017</v>
      </c>
      <c r="L199" s="7">
        <f t="shared" si="22"/>
        <v>5.4306127996797349</v>
      </c>
      <c r="M199" s="7">
        <f t="shared" si="20"/>
        <v>5.7434754607376277</v>
      </c>
      <c r="P199" s="5">
        <f t="shared" si="21"/>
        <v>-4.8986587495829133</v>
      </c>
    </row>
    <row r="200" spans="1:16" x14ac:dyDescent="0.15">
      <c r="A200" s="5">
        <v>99.5</v>
      </c>
      <c r="B200" s="5">
        <v>198</v>
      </c>
      <c r="D200">
        <v>194.63529303524001</v>
      </c>
      <c r="E200">
        <v>115.44659122274</v>
      </c>
      <c r="F200">
        <v>125.08876828259</v>
      </c>
      <c r="G200">
        <v>104.90479256738</v>
      </c>
      <c r="I200" s="6">
        <f t="shared" si="18"/>
        <v>69.546524752650015</v>
      </c>
      <c r="J200" s="6">
        <f t="shared" si="18"/>
        <v>10.541798655359997</v>
      </c>
      <c r="K200" s="6">
        <f t="shared" si="19"/>
        <v>56.896366366218018</v>
      </c>
      <c r="L200" s="7">
        <f t="shared" si="22"/>
        <v>5.3972161892210826</v>
      </c>
      <c r="M200" s="7">
        <f t="shared" si="20"/>
        <v>5.7116589647287626</v>
      </c>
      <c r="P200" s="5">
        <f t="shared" si="21"/>
        <v>-5.4835029586973691</v>
      </c>
    </row>
    <row r="201" spans="1:16" s="41" customFormat="1" x14ac:dyDescent="0.15">
      <c r="A201" s="41">
        <v>100</v>
      </c>
      <c r="B201" s="41">
        <v>199</v>
      </c>
      <c r="D201" s="42">
        <v>194.63501702088999</v>
      </c>
      <c r="E201" s="42">
        <v>115.58082620296</v>
      </c>
      <c r="F201" s="42">
        <v>125.19023088952</v>
      </c>
      <c r="G201" s="42">
        <v>105.06365559746</v>
      </c>
      <c r="I201" s="43">
        <f t="shared" si="18"/>
        <v>69.444786131369995</v>
      </c>
      <c r="J201" s="43">
        <f t="shared" si="18"/>
        <v>10.517170605499999</v>
      </c>
      <c r="K201" s="43">
        <f t="shared" si="19"/>
        <v>56.824181404769995</v>
      </c>
      <c r="L201" s="44">
        <f t="shared" si="22"/>
        <v>5.4029913116607187</v>
      </c>
      <c r="M201" s="44">
        <f t="shared" si="20"/>
        <v>5.7190142016181866</v>
      </c>
      <c r="P201" s="41">
        <f t="shared" si="21"/>
        <v>-5.3823685360909259</v>
      </c>
    </row>
    <row r="202" spans="1:16" x14ac:dyDescent="0.15">
      <c r="A202" s="5">
        <v>100.5</v>
      </c>
      <c r="B202" s="5">
        <v>200</v>
      </c>
      <c r="D202">
        <v>194.38954825651001</v>
      </c>
      <c r="E202">
        <v>115.44475112706</v>
      </c>
      <c r="F202">
        <v>125.10597001196</v>
      </c>
      <c r="G202">
        <v>104.89035047374</v>
      </c>
      <c r="I202" s="6">
        <f t="shared" si="18"/>
        <v>69.283578244550014</v>
      </c>
      <c r="J202" s="6">
        <f t="shared" si="18"/>
        <v>10.554400653320002</v>
      </c>
      <c r="K202" s="6">
        <f t="shared" si="19"/>
        <v>56.618297460566012</v>
      </c>
      <c r="L202" s="7">
        <f t="shared" si="22"/>
        <v>5.3644256382058142</v>
      </c>
      <c r="M202" s="7">
        <f t="shared" si="20"/>
        <v>5.6820286426130693</v>
      </c>
      <c r="P202" s="5">
        <f t="shared" si="21"/>
        <v>-6.0577338046299234</v>
      </c>
    </row>
    <row r="203" spans="1:16" x14ac:dyDescent="0.15">
      <c r="A203" s="5">
        <v>101</v>
      </c>
      <c r="B203" s="5">
        <v>201</v>
      </c>
      <c r="D203">
        <v>194.51715889226</v>
      </c>
      <c r="E203">
        <v>115.51697488268999</v>
      </c>
      <c r="F203">
        <v>125.08435286542</v>
      </c>
      <c r="G203">
        <v>105.02336491583</v>
      </c>
      <c r="I203" s="6">
        <f t="shared" si="18"/>
        <v>69.432806026839998</v>
      </c>
      <c r="J203" s="6">
        <f t="shared" si="18"/>
        <v>10.493609966859992</v>
      </c>
      <c r="K203" s="6">
        <f t="shared" si="19"/>
        <v>56.84047406660801</v>
      </c>
      <c r="L203" s="7">
        <f t="shared" si="22"/>
        <v>5.4166749332323825</v>
      </c>
      <c r="M203" s="7">
        <f t="shared" si="20"/>
        <v>5.7358580520894247</v>
      </c>
      <c r="P203" s="5">
        <f t="shared" si="21"/>
        <v>-5.1427398214999842</v>
      </c>
    </row>
    <row r="204" spans="1:16" x14ac:dyDescent="0.15">
      <c r="A204" s="5">
        <v>101.5</v>
      </c>
      <c r="B204" s="5">
        <v>202</v>
      </c>
      <c r="D204">
        <v>194.34759407489</v>
      </c>
      <c r="E204">
        <v>115.59039470051999</v>
      </c>
      <c r="F204">
        <v>125.10909759912001</v>
      </c>
      <c r="G204">
        <v>104.97203569129</v>
      </c>
      <c r="I204" s="6">
        <f t="shared" si="18"/>
        <v>69.238496475769992</v>
      </c>
      <c r="J204" s="6">
        <f t="shared" si="18"/>
        <v>10.618359009229991</v>
      </c>
      <c r="K204" s="6">
        <f t="shared" si="19"/>
        <v>56.496465664694</v>
      </c>
      <c r="L204" s="7">
        <f t="shared" si="22"/>
        <v>5.3206399986650048</v>
      </c>
      <c r="M204" s="7">
        <f t="shared" si="20"/>
        <v>5.6414032319718341</v>
      </c>
      <c r="P204" s="5">
        <f t="shared" si="21"/>
        <v>-6.824511551716558</v>
      </c>
    </row>
    <row r="205" spans="1:16" x14ac:dyDescent="0.15">
      <c r="A205" s="5">
        <v>102</v>
      </c>
      <c r="B205" s="5">
        <v>203</v>
      </c>
      <c r="D205">
        <v>194.76281166621001</v>
      </c>
      <c r="E205">
        <v>115.58680651394</v>
      </c>
      <c r="F205">
        <v>125.2141477325</v>
      </c>
      <c r="G205">
        <v>104.94075981970001</v>
      </c>
      <c r="I205" s="6">
        <f t="shared" si="18"/>
        <v>69.548663933710017</v>
      </c>
      <c r="J205" s="6">
        <f t="shared" si="18"/>
        <v>10.646046694239999</v>
      </c>
      <c r="K205" s="6">
        <f t="shared" si="19"/>
        <v>56.773407900622018</v>
      </c>
      <c r="L205" s="7">
        <f t="shared" si="22"/>
        <v>5.3328159767831043</v>
      </c>
      <c r="M205" s="7">
        <f t="shared" si="20"/>
        <v>5.6551593245397216</v>
      </c>
      <c r="P205" s="5">
        <f t="shared" si="21"/>
        <v>-6.6112848141860763</v>
      </c>
    </row>
    <row r="206" spans="1:16" x14ac:dyDescent="0.15">
      <c r="A206" s="5">
        <v>102.5</v>
      </c>
      <c r="B206" s="5">
        <v>204</v>
      </c>
      <c r="D206">
        <v>194.47759683504</v>
      </c>
      <c r="E206">
        <v>115.41944981139</v>
      </c>
      <c r="F206">
        <v>124.93156103394</v>
      </c>
      <c r="G206">
        <v>104.92291417533001</v>
      </c>
      <c r="I206" s="6">
        <f t="shared" si="18"/>
        <v>69.546035801100004</v>
      </c>
      <c r="J206" s="6">
        <f t="shared" si="18"/>
        <v>10.496535636059988</v>
      </c>
      <c r="K206" s="6">
        <f t="shared" si="19"/>
        <v>56.950193037828015</v>
      </c>
      <c r="L206" s="7">
        <f t="shared" si="22"/>
        <v>5.4256180336472442</v>
      </c>
      <c r="M206" s="7">
        <f t="shared" si="20"/>
        <v>5.7495414958536486</v>
      </c>
      <c r="P206" s="5">
        <f t="shared" si="21"/>
        <v>-4.9861275061383248</v>
      </c>
    </row>
    <row r="207" spans="1:16" x14ac:dyDescent="0.15">
      <c r="A207" s="5">
        <v>103</v>
      </c>
      <c r="B207" s="5">
        <v>205</v>
      </c>
      <c r="D207">
        <v>194.59131474837</v>
      </c>
      <c r="E207">
        <v>115.64762167633</v>
      </c>
      <c r="F207">
        <v>124.99116916567</v>
      </c>
      <c r="G207">
        <v>104.97240364272</v>
      </c>
      <c r="I207" s="6">
        <f t="shared" si="18"/>
        <v>69.600145582699994</v>
      </c>
      <c r="J207" s="6">
        <f t="shared" si="18"/>
        <v>10.675218033610008</v>
      </c>
      <c r="K207" s="6">
        <f t="shared" si="19"/>
        <v>56.789883942367986</v>
      </c>
      <c r="L207" s="7">
        <f t="shared" si="22"/>
        <v>5.3197867962574543</v>
      </c>
      <c r="M207" s="7">
        <f t="shared" si="20"/>
        <v>5.6452903729136459</v>
      </c>
      <c r="P207" s="5">
        <f t="shared" si="21"/>
        <v>-6.8394529029616553</v>
      </c>
    </row>
    <row r="208" spans="1:16" x14ac:dyDescent="0.15">
      <c r="A208" s="5">
        <v>103.5</v>
      </c>
      <c r="B208" s="5">
        <v>206</v>
      </c>
      <c r="D208">
        <v>194.38853620387999</v>
      </c>
      <c r="E208">
        <v>115.58285030822</v>
      </c>
      <c r="F208">
        <v>125.05795235028999</v>
      </c>
      <c r="G208">
        <v>104.99889614571001</v>
      </c>
      <c r="I208" s="6">
        <f t="shared" si="18"/>
        <v>69.330583853589999</v>
      </c>
      <c r="J208" s="6">
        <f t="shared" si="18"/>
        <v>10.583954162509997</v>
      </c>
      <c r="K208" s="6">
        <f t="shared" si="19"/>
        <v>56.629838858578005</v>
      </c>
      <c r="L208" s="7">
        <f t="shared" si="22"/>
        <v>5.3505370477859451</v>
      </c>
      <c r="M208" s="7">
        <f t="shared" si="20"/>
        <v>5.6776207388919246</v>
      </c>
      <c r="P208" s="5">
        <f t="shared" si="21"/>
        <v>-6.300951950671406</v>
      </c>
    </row>
    <row r="209" spans="1:16" x14ac:dyDescent="0.15">
      <c r="A209" s="5">
        <v>104</v>
      </c>
      <c r="B209" s="5">
        <v>207</v>
      </c>
      <c r="D209">
        <v>194.65516606864</v>
      </c>
      <c r="E209">
        <v>115.47281258625</v>
      </c>
      <c r="F209">
        <v>124.94011590469999</v>
      </c>
      <c r="G209">
        <v>104.97295556987</v>
      </c>
      <c r="I209" s="6">
        <f t="shared" si="18"/>
        <v>69.715050163940006</v>
      </c>
      <c r="J209" s="6">
        <f t="shared" si="18"/>
        <v>10.499857016380005</v>
      </c>
      <c r="K209" s="6">
        <f t="shared" si="19"/>
        <v>57.115221744284</v>
      </c>
      <c r="L209" s="7">
        <f t="shared" si="22"/>
        <v>5.4396190019714563</v>
      </c>
      <c r="M209" s="7">
        <f t="shared" si="20"/>
        <v>5.768282807527223</v>
      </c>
      <c r="P209" s="5">
        <f t="shared" si="21"/>
        <v>-4.7409413889259717</v>
      </c>
    </row>
    <row r="210" spans="1:16" x14ac:dyDescent="0.15">
      <c r="A210" s="5">
        <v>104.5</v>
      </c>
      <c r="B210" s="5">
        <v>208</v>
      </c>
      <c r="D210">
        <v>194.64357346582</v>
      </c>
      <c r="E210">
        <v>115.54678443279001</v>
      </c>
      <c r="F210">
        <v>125.02189311011</v>
      </c>
      <c r="G210">
        <v>104.86790543648</v>
      </c>
      <c r="I210" s="6">
        <f t="shared" si="18"/>
        <v>69.621680355709998</v>
      </c>
      <c r="J210" s="6">
        <f t="shared" si="18"/>
        <v>10.678878996310004</v>
      </c>
      <c r="K210" s="6">
        <f t="shared" si="19"/>
        <v>56.807025560137994</v>
      </c>
      <c r="L210" s="7">
        <f t="shared" si="22"/>
        <v>5.3195682411765484</v>
      </c>
      <c r="M210" s="7">
        <f t="shared" si="20"/>
        <v>5.6498121611821022</v>
      </c>
      <c r="P210" s="5">
        <f t="shared" si="21"/>
        <v>-6.8432802576448095</v>
      </c>
    </row>
    <row r="211" spans="1:16" x14ac:dyDescent="0.15">
      <c r="A211" s="5">
        <v>105</v>
      </c>
      <c r="B211" s="5">
        <v>209</v>
      </c>
      <c r="D211">
        <v>193.79068911582999</v>
      </c>
      <c r="E211">
        <v>115.32735302236</v>
      </c>
      <c r="F211">
        <v>125.05666452027999</v>
      </c>
      <c r="G211">
        <v>104.96237696624</v>
      </c>
      <c r="I211" s="6">
        <f t="shared" si="18"/>
        <v>68.734024595549997</v>
      </c>
      <c r="J211" s="6">
        <f t="shared" si="18"/>
        <v>10.36497605612</v>
      </c>
      <c r="K211" s="6">
        <f t="shared" si="19"/>
        <v>56.296053328206</v>
      </c>
      <c r="L211" s="7">
        <f t="shared" si="22"/>
        <v>5.4313732152778105</v>
      </c>
      <c r="M211" s="7">
        <f t="shared" si="20"/>
        <v>5.7631972497331514</v>
      </c>
      <c r="P211" s="5">
        <f t="shared" si="21"/>
        <v>-4.8853422886323195</v>
      </c>
    </row>
    <row r="212" spans="1:16" x14ac:dyDescent="0.15">
      <c r="A212" s="5">
        <v>105.5</v>
      </c>
      <c r="B212" s="5">
        <v>210</v>
      </c>
      <c r="D212">
        <v>194.77550832643001</v>
      </c>
      <c r="E212">
        <v>115.40003680191001</v>
      </c>
      <c r="F212">
        <v>124.70030355993001</v>
      </c>
      <c r="G212">
        <v>104.83239812345001</v>
      </c>
      <c r="I212" s="6">
        <f t="shared" si="18"/>
        <v>70.075204766500008</v>
      </c>
      <c r="J212" s="6">
        <f t="shared" si="18"/>
        <v>10.56763867846</v>
      </c>
      <c r="K212" s="6">
        <f t="shared" si="19"/>
        <v>57.394038352348005</v>
      </c>
      <c r="L212" s="7">
        <f t="shared" si="22"/>
        <v>5.4311128624537641</v>
      </c>
      <c r="M212" s="7">
        <f t="shared" si="20"/>
        <v>5.7645170113588922</v>
      </c>
      <c r="P212" s="5">
        <f t="shared" si="21"/>
        <v>-4.8899016088561078</v>
      </c>
    </row>
    <row r="213" spans="1:16" x14ac:dyDescent="0.15">
      <c r="A213" s="5">
        <v>106</v>
      </c>
      <c r="B213" s="5">
        <v>211</v>
      </c>
      <c r="D213">
        <v>194.94056490937999</v>
      </c>
      <c r="E213">
        <v>115.62121630324999</v>
      </c>
      <c r="F213">
        <v>125.16723392512</v>
      </c>
      <c r="G213">
        <v>104.89927329593</v>
      </c>
      <c r="I213" s="6">
        <f t="shared" si="18"/>
        <v>69.773330984259985</v>
      </c>
      <c r="J213" s="6">
        <f t="shared" si="18"/>
        <v>10.721943007319993</v>
      </c>
      <c r="K213" s="6">
        <f t="shared" si="19"/>
        <v>56.906999375475991</v>
      </c>
      <c r="L213" s="7">
        <f t="shared" si="22"/>
        <v>5.3075267548638276</v>
      </c>
      <c r="M213" s="7">
        <f t="shared" si="20"/>
        <v>5.6425110182187437</v>
      </c>
      <c r="P213" s="5">
        <f t="shared" si="21"/>
        <v>-7.0541517635374449</v>
      </c>
    </row>
    <row r="214" spans="1:16" x14ac:dyDescent="0.15">
      <c r="A214" s="5">
        <v>106.5</v>
      </c>
      <c r="B214" s="5">
        <v>212</v>
      </c>
      <c r="D214">
        <v>194.50179409328999</v>
      </c>
      <c r="E214">
        <v>115.44355506486001</v>
      </c>
      <c r="F214">
        <v>124.99328488640001</v>
      </c>
      <c r="G214">
        <v>104.80544568117</v>
      </c>
      <c r="I214" s="6">
        <f t="shared" si="18"/>
        <v>69.508509206889983</v>
      </c>
      <c r="J214" s="6">
        <f t="shared" si="18"/>
        <v>10.638109383690008</v>
      </c>
      <c r="K214" s="6">
        <f t="shared" si="19"/>
        <v>56.74277794646197</v>
      </c>
      <c r="L214" s="7">
        <f t="shared" si="22"/>
        <v>5.3339156329279795</v>
      </c>
      <c r="M214" s="7">
        <f t="shared" si="20"/>
        <v>5.6704800107326827</v>
      </c>
      <c r="P214" s="5">
        <f t="shared" si="21"/>
        <v>-6.5920275446753367</v>
      </c>
    </row>
    <row r="215" spans="1:16" x14ac:dyDescent="0.15">
      <c r="A215" s="5">
        <v>107</v>
      </c>
      <c r="B215" s="5">
        <v>213</v>
      </c>
      <c r="D215">
        <v>194.84856012513001</v>
      </c>
      <c r="E215">
        <v>115.44999539976</v>
      </c>
      <c r="F215">
        <v>124.99889614571001</v>
      </c>
      <c r="G215">
        <v>104.90396467666</v>
      </c>
      <c r="I215" s="6">
        <f t="shared" si="18"/>
        <v>69.849663979420001</v>
      </c>
      <c r="J215" s="6">
        <f t="shared" si="18"/>
        <v>10.546030723100003</v>
      </c>
      <c r="K215" s="6">
        <f t="shared" si="19"/>
        <v>57.194427111699994</v>
      </c>
      <c r="L215" s="7">
        <f t="shared" si="22"/>
        <v>5.423313151024816</v>
      </c>
      <c r="M215" s="7">
        <f t="shared" si="20"/>
        <v>5.7614576432793063</v>
      </c>
      <c r="P215" s="5">
        <f t="shared" si="21"/>
        <v>-5.0264908015716907</v>
      </c>
    </row>
    <row r="216" spans="1:16" x14ac:dyDescent="0.15">
      <c r="A216" s="5">
        <v>107.5</v>
      </c>
      <c r="B216" s="5">
        <v>214</v>
      </c>
      <c r="D216">
        <v>194.24362866869001</v>
      </c>
      <c r="E216">
        <v>115.41595362959001</v>
      </c>
      <c r="F216">
        <v>125.03900285162</v>
      </c>
      <c r="G216">
        <v>104.83745745562</v>
      </c>
      <c r="I216" s="6">
        <f t="shared" si="18"/>
        <v>69.20462581707001</v>
      </c>
      <c r="J216" s="6">
        <f t="shared" si="18"/>
        <v>10.578496173970009</v>
      </c>
      <c r="K216" s="6">
        <f t="shared" si="19"/>
        <v>56.510430408306</v>
      </c>
      <c r="L216" s="7">
        <f t="shared" si="22"/>
        <v>5.3420098167978232</v>
      </c>
      <c r="M216" s="7">
        <f t="shared" si="20"/>
        <v>5.6817344235021014</v>
      </c>
      <c r="P216" s="5">
        <f t="shared" si="21"/>
        <v>-6.4502815261790429</v>
      </c>
    </row>
    <row r="217" spans="1:16" x14ac:dyDescent="0.15">
      <c r="A217" s="5">
        <v>108</v>
      </c>
      <c r="B217" s="5">
        <v>215</v>
      </c>
      <c r="D217">
        <v>194.80853804398001</v>
      </c>
      <c r="E217">
        <v>115.43481461035999</v>
      </c>
      <c r="F217">
        <v>124.99245699568</v>
      </c>
      <c r="G217">
        <v>104.9340447061</v>
      </c>
      <c r="I217" s="6">
        <f t="shared" si="18"/>
        <v>69.816081048300006</v>
      </c>
      <c r="J217" s="6">
        <f t="shared" si="18"/>
        <v>10.500769904259997</v>
      </c>
      <c r="K217" s="6">
        <f t="shared" si="19"/>
        <v>57.21515716318801</v>
      </c>
      <c r="L217" s="7">
        <f t="shared" si="22"/>
        <v>5.448663068026729</v>
      </c>
      <c r="M217" s="7">
        <f t="shared" si="20"/>
        <v>5.7899677891807944</v>
      </c>
      <c r="P217" s="5">
        <f t="shared" si="21"/>
        <v>-4.5825609549048751</v>
      </c>
    </row>
    <row r="218" spans="1:16" x14ac:dyDescent="0.15">
      <c r="A218" s="5">
        <v>108.5</v>
      </c>
      <c r="B218" s="5">
        <v>216</v>
      </c>
      <c r="D218">
        <v>194.6594902935</v>
      </c>
      <c r="E218">
        <v>115.45312356242999</v>
      </c>
      <c r="F218">
        <v>124.78879587893999</v>
      </c>
      <c r="G218">
        <v>104.8741606108</v>
      </c>
      <c r="I218" s="6">
        <f t="shared" si="18"/>
        <v>69.870694414560006</v>
      </c>
      <c r="J218" s="6">
        <f t="shared" si="18"/>
        <v>10.57896295162999</v>
      </c>
      <c r="K218" s="6">
        <f t="shared" si="19"/>
        <v>57.175938872604021</v>
      </c>
      <c r="L218" s="7">
        <f t="shared" si="22"/>
        <v>5.4046827778893434</v>
      </c>
      <c r="M218" s="7">
        <f t="shared" si="20"/>
        <v>5.7475676134931959</v>
      </c>
      <c r="P218" s="5">
        <f t="shared" si="21"/>
        <v>-5.3527474393647001</v>
      </c>
    </row>
    <row r="219" spans="1:16" x14ac:dyDescent="0.15">
      <c r="A219" s="5">
        <v>109</v>
      </c>
      <c r="B219" s="5">
        <v>217</v>
      </c>
      <c r="D219">
        <v>194.83117122089999</v>
      </c>
      <c r="E219">
        <v>115.56417333701</v>
      </c>
      <c r="F219">
        <v>124.99383681354</v>
      </c>
      <c r="G219">
        <v>104.85741882072</v>
      </c>
      <c r="I219" s="6">
        <f t="shared" si="18"/>
        <v>69.83733440735999</v>
      </c>
      <c r="J219" s="6">
        <f t="shared" si="18"/>
        <v>10.706754516290005</v>
      </c>
      <c r="K219" s="6">
        <f t="shared" si="19"/>
        <v>56.989228987811984</v>
      </c>
      <c r="L219" s="7">
        <f t="shared" si="22"/>
        <v>5.3227361196247269</v>
      </c>
      <c r="M219" s="7">
        <f t="shared" si="20"/>
        <v>5.6672010696783666</v>
      </c>
      <c r="P219" s="5">
        <f t="shared" si="21"/>
        <v>-6.7878041078154876</v>
      </c>
    </row>
    <row r="220" spans="1:16" x14ac:dyDescent="0.15">
      <c r="A220" s="5">
        <v>109.5</v>
      </c>
      <c r="B220" s="5">
        <v>218</v>
      </c>
      <c r="D220">
        <v>194.50924648082</v>
      </c>
      <c r="E220">
        <v>115.39966878278</v>
      </c>
      <c r="F220">
        <v>124.75117284517999</v>
      </c>
      <c r="G220">
        <v>104.81593229694001</v>
      </c>
      <c r="I220" s="6">
        <f t="shared" si="18"/>
        <v>69.758073635640002</v>
      </c>
      <c r="J220" s="6">
        <f t="shared" si="18"/>
        <v>10.583736485839992</v>
      </c>
      <c r="K220" s="6">
        <f t="shared" si="19"/>
        <v>57.057589852632013</v>
      </c>
      <c r="L220" s="7">
        <f t="shared" si="22"/>
        <v>5.3910629699605153</v>
      </c>
      <c r="M220" s="7">
        <f t="shared" si="20"/>
        <v>5.737108034463942</v>
      </c>
      <c r="P220" s="5">
        <f t="shared" si="21"/>
        <v>-5.591258644155622</v>
      </c>
    </row>
    <row r="221" spans="1:16" x14ac:dyDescent="0.15">
      <c r="A221" s="5">
        <v>110</v>
      </c>
      <c r="B221" s="5">
        <v>219</v>
      </c>
      <c r="D221">
        <v>194.95077744042999</v>
      </c>
      <c r="E221">
        <v>115.47667678719</v>
      </c>
      <c r="F221">
        <v>124.85475117285</v>
      </c>
      <c r="G221">
        <v>104.95115444760999</v>
      </c>
      <c r="I221" s="6">
        <f t="shared" si="18"/>
        <v>70.096026267579987</v>
      </c>
      <c r="J221" s="6">
        <f t="shared" si="18"/>
        <v>10.525522339580007</v>
      </c>
      <c r="K221" s="6">
        <f t="shared" si="19"/>
        <v>57.465399460083979</v>
      </c>
      <c r="L221" s="7">
        <f t="shared" si="22"/>
        <v>5.4596244828621954</v>
      </c>
      <c r="M221" s="7">
        <f t="shared" si="20"/>
        <v>5.8072496618154101</v>
      </c>
      <c r="P221" s="5">
        <f t="shared" si="21"/>
        <v>-4.3906037502010982</v>
      </c>
    </row>
    <row r="222" spans="1:16" x14ac:dyDescent="0.15">
      <c r="A222" s="5">
        <v>110.5</v>
      </c>
      <c r="B222" s="5">
        <v>220</v>
      </c>
      <c r="D222">
        <v>194.82813506302</v>
      </c>
      <c r="E222">
        <v>115.53086760511999</v>
      </c>
      <c r="F222">
        <v>124.76294729096</v>
      </c>
      <c r="G222">
        <v>104.92852543463999</v>
      </c>
      <c r="I222" s="6">
        <f t="shared" si="18"/>
        <v>70.06518777206</v>
      </c>
      <c r="J222" s="6">
        <f t="shared" si="18"/>
        <v>10.60234217048</v>
      </c>
      <c r="K222" s="6">
        <f t="shared" si="19"/>
        <v>57.342377167484003</v>
      </c>
      <c r="L222" s="7">
        <f t="shared" si="22"/>
        <v>5.4084631721415137</v>
      </c>
      <c r="M222" s="7">
        <f t="shared" si="20"/>
        <v>5.7576684655445156</v>
      </c>
      <c r="P222" s="5">
        <f t="shared" si="21"/>
        <v>-5.2865448620316275</v>
      </c>
    </row>
    <row r="223" spans="1:16" x14ac:dyDescent="0.15">
      <c r="A223" s="5">
        <v>111</v>
      </c>
      <c r="B223" s="5">
        <v>221</v>
      </c>
      <c r="D223">
        <v>194.93219247401001</v>
      </c>
      <c r="E223">
        <v>115.57033765756</v>
      </c>
      <c r="F223">
        <v>125.10247447336999</v>
      </c>
      <c r="G223">
        <v>104.98730567565001</v>
      </c>
      <c r="I223" s="6">
        <f t="shared" si="18"/>
        <v>69.829718000640014</v>
      </c>
      <c r="J223" s="6">
        <f t="shared" si="18"/>
        <v>10.583031981909997</v>
      </c>
      <c r="K223" s="6">
        <f t="shared" si="19"/>
        <v>57.130079622348021</v>
      </c>
      <c r="L223" s="7">
        <f t="shared" si="22"/>
        <v>5.3982714707848158</v>
      </c>
      <c r="M223" s="7">
        <f t="shared" si="20"/>
        <v>5.7490568786376048</v>
      </c>
      <c r="P223" s="5">
        <f t="shared" si="21"/>
        <v>-5.4650227805278293</v>
      </c>
    </row>
    <row r="224" spans="1:16" x14ac:dyDescent="0.15">
      <c r="A224" s="5">
        <v>111.5</v>
      </c>
      <c r="B224" s="5">
        <v>222</v>
      </c>
      <c r="D224">
        <v>194.66786272886</v>
      </c>
      <c r="E224">
        <v>115.53657190174</v>
      </c>
      <c r="F224">
        <v>124.82853463343</v>
      </c>
      <c r="G224">
        <v>104.77472173673</v>
      </c>
      <c r="I224" s="6">
        <f t="shared" si="18"/>
        <v>69.839328095430005</v>
      </c>
      <c r="J224" s="6">
        <f t="shared" si="18"/>
        <v>10.761850165010003</v>
      </c>
      <c r="K224" s="6">
        <f t="shared" si="19"/>
        <v>56.925107897418002</v>
      </c>
      <c r="L224" s="7">
        <f t="shared" si="22"/>
        <v>5.2895280109454204</v>
      </c>
      <c r="M224" s="7">
        <f t="shared" si="20"/>
        <v>5.6418935332479965</v>
      </c>
      <c r="P224" s="5">
        <f t="shared" si="21"/>
        <v>-7.3693472581534971</v>
      </c>
    </row>
    <row r="225" spans="1:16" x14ac:dyDescent="0.15">
      <c r="A225" s="5">
        <v>112</v>
      </c>
      <c r="B225" s="5">
        <v>223</v>
      </c>
      <c r="D225">
        <v>195.00993651670001</v>
      </c>
      <c r="E225">
        <v>115.53979206919</v>
      </c>
      <c r="F225">
        <v>124.72504829363</v>
      </c>
      <c r="G225">
        <v>104.79725876184</v>
      </c>
      <c r="I225" s="6">
        <f t="shared" si="18"/>
        <v>70.284888223070013</v>
      </c>
      <c r="J225" s="6">
        <f t="shared" si="18"/>
        <v>10.742533307350001</v>
      </c>
      <c r="K225" s="6">
        <f t="shared" si="19"/>
        <v>57.39384825425001</v>
      </c>
      <c r="L225" s="7">
        <f t="shared" si="22"/>
        <v>5.3426735214291918</v>
      </c>
      <c r="M225" s="7">
        <f t="shared" si="20"/>
        <v>5.696619158181556</v>
      </c>
      <c r="P225" s="5">
        <f t="shared" si="21"/>
        <v>-6.4386586756895001</v>
      </c>
    </row>
    <row r="226" spans="1:16" x14ac:dyDescent="0.15">
      <c r="A226" s="5">
        <v>112.5</v>
      </c>
      <c r="B226" s="5">
        <v>224</v>
      </c>
      <c r="D226">
        <v>194.88020977091</v>
      </c>
      <c r="E226">
        <v>115.42322200754001</v>
      </c>
      <c r="F226">
        <v>124.48413209456</v>
      </c>
      <c r="G226">
        <v>104.76708674455</v>
      </c>
      <c r="I226" s="6">
        <f t="shared" si="18"/>
        <v>70.396077676350004</v>
      </c>
      <c r="J226" s="6">
        <f t="shared" si="18"/>
        <v>10.656135262990006</v>
      </c>
      <c r="K226" s="6">
        <f t="shared" si="19"/>
        <v>57.608715360761998</v>
      </c>
      <c r="L226" s="7">
        <f t="shared" si="22"/>
        <v>5.4061546648008258</v>
      </c>
      <c r="M226" s="7">
        <f t="shared" si="20"/>
        <v>5.7616804160029771</v>
      </c>
      <c r="P226" s="5">
        <f t="shared" si="21"/>
        <v>-5.3269716338314508</v>
      </c>
    </row>
    <row r="227" spans="1:16" x14ac:dyDescent="0.15">
      <c r="A227" s="5">
        <v>113</v>
      </c>
      <c r="B227" s="5">
        <v>225</v>
      </c>
      <c r="D227">
        <v>194.72140951329999</v>
      </c>
      <c r="E227">
        <v>115.54430030362001</v>
      </c>
      <c r="F227">
        <v>124.7235764879</v>
      </c>
      <c r="G227">
        <v>104.92852543463999</v>
      </c>
      <c r="I227" s="6">
        <f t="shared" si="18"/>
        <v>69.997833025399984</v>
      </c>
      <c r="J227" s="6">
        <f t="shared" si="18"/>
        <v>10.615774868980012</v>
      </c>
      <c r="K227" s="6">
        <f t="shared" si="19"/>
        <v>57.258903182623968</v>
      </c>
      <c r="L227" s="7">
        <f t="shared" si="22"/>
        <v>5.3937563568664428</v>
      </c>
      <c r="M227" s="7">
        <f t="shared" si="20"/>
        <v>5.7508622225183812</v>
      </c>
      <c r="P227" s="5">
        <f t="shared" si="21"/>
        <v>-5.5440918295237394</v>
      </c>
    </row>
    <row r="228" spans="1:16" x14ac:dyDescent="0.15">
      <c r="A228" s="5">
        <v>113.5</v>
      </c>
      <c r="B228" s="5">
        <v>226</v>
      </c>
      <c r="D228">
        <v>194.89125034502001</v>
      </c>
      <c r="E228">
        <v>115.33940564909</v>
      </c>
      <c r="F228">
        <v>124.79698279826999</v>
      </c>
      <c r="G228">
        <v>104.79376322326</v>
      </c>
      <c r="I228" s="6">
        <f t="shared" si="18"/>
        <v>70.094267546750018</v>
      </c>
      <c r="J228" s="6">
        <f t="shared" si="18"/>
        <v>10.545642425829996</v>
      </c>
      <c r="K228" s="6">
        <f t="shared" si="19"/>
        <v>57.439496635754026</v>
      </c>
      <c r="L228" s="7">
        <f t="shared" si="22"/>
        <v>5.4467517782571928</v>
      </c>
      <c r="M228" s="7">
        <f t="shared" si="20"/>
        <v>5.8054377583589183</v>
      </c>
      <c r="P228" s="5">
        <f t="shared" si="21"/>
        <v>-4.6160316196909577</v>
      </c>
    </row>
    <row r="229" spans="1:16" x14ac:dyDescent="0.15">
      <c r="A229" s="5">
        <v>114</v>
      </c>
      <c r="B229" s="5">
        <v>227</v>
      </c>
      <c r="D229">
        <v>194.80494985739</v>
      </c>
      <c r="E229">
        <v>115.20066243445</v>
      </c>
      <c r="F229">
        <v>124.85714285714</v>
      </c>
      <c r="G229">
        <v>104.95106245976</v>
      </c>
      <c r="I229" s="6">
        <f t="shared" si="18"/>
        <v>69.947807000249995</v>
      </c>
      <c r="J229" s="6">
        <f t="shared" si="18"/>
        <v>10.24959997469</v>
      </c>
      <c r="K229" s="6">
        <f t="shared" si="19"/>
        <v>57.648287030621994</v>
      </c>
      <c r="L229" s="7">
        <f t="shared" si="22"/>
        <v>5.6244426292710585</v>
      </c>
      <c r="M229" s="7">
        <f t="shared" si="20"/>
        <v>5.984708723822572</v>
      </c>
      <c r="P229" s="5">
        <f t="shared" si="21"/>
        <v>-1.5042947158293447</v>
      </c>
    </row>
    <row r="230" spans="1:16" x14ac:dyDescent="0.15">
      <c r="A230" s="5">
        <v>114.5</v>
      </c>
      <c r="B230" s="5">
        <v>228</v>
      </c>
      <c r="D230">
        <v>194.33728953906001</v>
      </c>
      <c r="E230">
        <v>115.02355322477</v>
      </c>
      <c r="F230">
        <v>124.61171925306</v>
      </c>
      <c r="G230">
        <v>104.92089044246001</v>
      </c>
      <c r="I230" s="6">
        <f t="shared" si="18"/>
        <v>69.725570286000007</v>
      </c>
      <c r="J230" s="6">
        <f t="shared" si="18"/>
        <v>10.102662782309991</v>
      </c>
      <c r="K230" s="6">
        <f t="shared" si="19"/>
        <v>57.602374947228014</v>
      </c>
      <c r="L230" s="7">
        <f t="shared" si="22"/>
        <v>5.7017022332063956</v>
      </c>
      <c r="M230" s="7">
        <f t="shared" si="20"/>
        <v>6.0635484422076962</v>
      </c>
      <c r="P230" s="5">
        <f t="shared" si="21"/>
        <v>-0.15131813109476991</v>
      </c>
    </row>
    <row r="231" spans="1:16" x14ac:dyDescent="0.15">
      <c r="A231" s="5">
        <v>115</v>
      </c>
      <c r="B231" s="5">
        <v>229</v>
      </c>
      <c r="D231">
        <v>195.31870457264</v>
      </c>
      <c r="E231">
        <v>115.34510994572</v>
      </c>
      <c r="F231">
        <v>124.7090424064</v>
      </c>
      <c r="G231">
        <v>104.94554318829999</v>
      </c>
      <c r="I231" s="6">
        <f t="shared" si="18"/>
        <v>70.60966216624</v>
      </c>
      <c r="J231" s="6">
        <f t="shared" si="18"/>
        <v>10.399566757420004</v>
      </c>
      <c r="K231" s="6">
        <f t="shared" si="19"/>
        <v>58.130182057335993</v>
      </c>
      <c r="L231" s="7">
        <f t="shared" si="22"/>
        <v>5.5896734367189476</v>
      </c>
      <c r="M231" s="7">
        <f t="shared" si="20"/>
        <v>5.9530997601700353</v>
      </c>
      <c r="P231" s="5">
        <f t="shared" si="21"/>
        <v>-2.1131756962768495</v>
      </c>
    </row>
    <row r="232" spans="1:16" x14ac:dyDescent="0.15">
      <c r="A232" s="5">
        <v>115.5</v>
      </c>
      <c r="B232" s="5">
        <v>230</v>
      </c>
      <c r="D232">
        <v>194.70107645598</v>
      </c>
      <c r="E232">
        <v>115.49093752875</v>
      </c>
      <c r="F232">
        <v>124.68871308987001</v>
      </c>
      <c r="G232">
        <v>104.79311930825</v>
      </c>
      <c r="I232" s="6">
        <f t="shared" si="18"/>
        <v>70.012363366109994</v>
      </c>
      <c r="J232" s="6">
        <f t="shared" si="18"/>
        <v>10.697818220499997</v>
      </c>
      <c r="K232" s="6">
        <f t="shared" si="19"/>
        <v>57.174981501509997</v>
      </c>
      <c r="L232" s="7">
        <f t="shared" si="22"/>
        <v>5.3445459927470838</v>
      </c>
      <c r="M232" s="7">
        <f t="shared" si="20"/>
        <v>5.7095524306479586</v>
      </c>
      <c r="P232" s="5">
        <f t="shared" si="21"/>
        <v>-6.4058678028445488</v>
      </c>
    </row>
    <row r="233" spans="1:16" x14ac:dyDescent="0.15">
      <c r="A233" s="5">
        <v>116</v>
      </c>
      <c r="B233" s="5">
        <v>231</v>
      </c>
      <c r="D233">
        <v>194.80927408225</v>
      </c>
      <c r="E233">
        <v>115.49498573926</v>
      </c>
      <c r="F233">
        <v>124.69018489558999</v>
      </c>
      <c r="G233">
        <v>104.92705362892001</v>
      </c>
      <c r="I233" s="6">
        <f t="shared" si="18"/>
        <v>70.119089186660005</v>
      </c>
      <c r="J233" s="6">
        <f t="shared" si="18"/>
        <v>10.567932110339996</v>
      </c>
      <c r="K233" s="6">
        <f t="shared" si="19"/>
        <v>57.437570654252013</v>
      </c>
      <c r="L233" s="7">
        <f t="shared" si="22"/>
        <v>5.4350813436862726</v>
      </c>
      <c r="M233" s="7">
        <f t="shared" si="20"/>
        <v>5.8016678960369354</v>
      </c>
      <c r="P233" s="5">
        <f t="shared" si="21"/>
        <v>-4.8204052367411734</v>
      </c>
    </row>
    <row r="234" spans="1:16" x14ac:dyDescent="0.15">
      <c r="A234" s="5">
        <v>116.5</v>
      </c>
      <c r="B234" s="5">
        <v>232</v>
      </c>
      <c r="D234">
        <v>194.63244088693</v>
      </c>
      <c r="E234">
        <v>115.48164504554001</v>
      </c>
      <c r="F234">
        <v>124.6133750345</v>
      </c>
      <c r="G234">
        <v>104.90893202097</v>
      </c>
      <c r="I234" s="6">
        <f t="shared" si="18"/>
        <v>70.019065852430003</v>
      </c>
      <c r="J234" s="6">
        <f t="shared" si="18"/>
        <v>10.572713024570007</v>
      </c>
      <c r="K234" s="6">
        <f t="shared" si="19"/>
        <v>57.331810222945997</v>
      </c>
      <c r="L234" s="7">
        <f t="shared" si="22"/>
        <v>5.4226204844217536</v>
      </c>
      <c r="M234" s="7">
        <f t="shared" si="20"/>
        <v>5.7907871512222036</v>
      </c>
      <c r="P234" s="5">
        <f t="shared" si="21"/>
        <v>-5.0386208365089074</v>
      </c>
    </row>
    <row r="235" spans="1:16" x14ac:dyDescent="0.15">
      <c r="A235" s="5">
        <v>117</v>
      </c>
      <c r="B235" s="5">
        <v>233</v>
      </c>
      <c r="D235">
        <v>194.62526451375999</v>
      </c>
      <c r="E235">
        <v>115.49857392584001</v>
      </c>
      <c r="F235">
        <v>124.75724404379</v>
      </c>
      <c r="G235">
        <v>104.84362064208</v>
      </c>
      <c r="I235" s="6">
        <f t="shared" si="18"/>
        <v>69.868020469969991</v>
      </c>
      <c r="J235" s="6">
        <f t="shared" si="18"/>
        <v>10.654953283760008</v>
      </c>
      <c r="K235" s="6">
        <f t="shared" si="19"/>
        <v>57.082076529457979</v>
      </c>
      <c r="L235" s="7">
        <f t="shared" si="22"/>
        <v>5.3573277150319312</v>
      </c>
      <c r="M235" s="7">
        <f t="shared" si="20"/>
        <v>5.7270744962821682</v>
      </c>
      <c r="P235" s="5">
        <f t="shared" si="21"/>
        <v>-6.1820332232827324</v>
      </c>
    </row>
    <row r="236" spans="1:16" x14ac:dyDescent="0.15">
      <c r="A236" s="5">
        <v>117.5</v>
      </c>
      <c r="B236" s="5">
        <v>234</v>
      </c>
      <c r="D236">
        <v>194.49838991627999</v>
      </c>
      <c r="E236">
        <v>115.31281626645</v>
      </c>
      <c r="F236">
        <v>124.64998620182</v>
      </c>
      <c r="G236">
        <v>104.89899733235001</v>
      </c>
      <c r="I236" s="6">
        <f t="shared" si="18"/>
        <v>69.848403714459991</v>
      </c>
      <c r="J236" s="6">
        <f t="shared" si="18"/>
        <v>10.413818934099993</v>
      </c>
      <c r="K236" s="6">
        <f t="shared" si="19"/>
        <v>57.351820993540002</v>
      </c>
      <c r="L236" s="7">
        <f t="shared" si="22"/>
        <v>5.5072804085100593</v>
      </c>
      <c r="M236" s="7">
        <f t="shared" si="20"/>
        <v>5.8786073042100835</v>
      </c>
      <c r="P236" s="5">
        <f t="shared" si="21"/>
        <v>-3.5560492321715147</v>
      </c>
    </row>
    <row r="237" spans="1:16" x14ac:dyDescent="0.15">
      <c r="A237" s="5">
        <v>118</v>
      </c>
      <c r="B237" s="5">
        <v>235</v>
      </c>
      <c r="D237">
        <v>194.68626368571</v>
      </c>
      <c r="E237">
        <v>115.41420553869</v>
      </c>
      <c r="F237">
        <v>124.74298592586</v>
      </c>
      <c r="G237">
        <v>104.87802410082</v>
      </c>
      <c r="I237" s="6">
        <f t="shared" si="18"/>
        <v>69.943277759850005</v>
      </c>
      <c r="J237" s="6">
        <f t="shared" si="18"/>
        <v>10.536181437869999</v>
      </c>
      <c r="K237" s="6">
        <f t="shared" si="19"/>
        <v>57.299860034406009</v>
      </c>
      <c r="L237" s="7">
        <f t="shared" si="22"/>
        <v>5.4383896454605649</v>
      </c>
      <c r="M237" s="7">
        <f t="shared" si="20"/>
        <v>5.8112966556103771</v>
      </c>
      <c r="P237" s="5">
        <f t="shared" si="21"/>
        <v>-4.7624699819914911</v>
      </c>
    </row>
    <row r="238" spans="1:16" x14ac:dyDescent="0.15">
      <c r="A238" s="5">
        <v>118.5</v>
      </c>
      <c r="B238" s="5">
        <v>236</v>
      </c>
      <c r="D238">
        <v>194.18538964026001</v>
      </c>
      <c r="E238">
        <v>115.55322476769</v>
      </c>
      <c r="F238">
        <v>124.56636923926</v>
      </c>
      <c r="G238">
        <v>104.83203017202</v>
      </c>
      <c r="I238" s="6">
        <f t="shared" si="18"/>
        <v>69.619020401000014</v>
      </c>
      <c r="J238" s="6">
        <f t="shared" si="18"/>
        <v>10.721194595669999</v>
      </c>
      <c r="K238" s="6">
        <f t="shared" si="19"/>
        <v>56.753586886196018</v>
      </c>
      <c r="L238" s="7">
        <f t="shared" si="22"/>
        <v>5.2935879840402542</v>
      </c>
      <c r="M238" s="7">
        <f t="shared" si="20"/>
        <v>5.6680751086398535</v>
      </c>
      <c r="P238" s="5">
        <f t="shared" si="21"/>
        <v>-7.2982486729658218</v>
      </c>
    </row>
    <row r="239" spans="1:16" x14ac:dyDescent="0.15">
      <c r="A239" s="5">
        <v>119</v>
      </c>
      <c r="B239" s="5">
        <v>237</v>
      </c>
      <c r="D239">
        <v>194.34152175912999</v>
      </c>
      <c r="E239">
        <v>115.45459563897001</v>
      </c>
      <c r="F239">
        <v>124.69552019133999</v>
      </c>
      <c r="G239">
        <v>104.79146352681001</v>
      </c>
      <c r="I239" s="6">
        <f t="shared" si="18"/>
        <v>69.646001567789995</v>
      </c>
      <c r="J239" s="6">
        <f t="shared" si="18"/>
        <v>10.66313211216</v>
      </c>
      <c r="K239" s="6">
        <f t="shared" si="19"/>
        <v>56.850243033197998</v>
      </c>
      <c r="L239" s="7">
        <f t="shared" si="22"/>
        <v>5.3314769464749707</v>
      </c>
      <c r="M239" s="7">
        <f t="shared" si="20"/>
        <v>5.7075441855243572</v>
      </c>
      <c r="P239" s="5">
        <f t="shared" si="21"/>
        <v>-6.6347340238748931</v>
      </c>
    </row>
    <row r="240" spans="1:16" x14ac:dyDescent="0.15">
      <c r="A240" s="5">
        <v>119.5</v>
      </c>
      <c r="B240" s="5">
        <v>238</v>
      </c>
      <c r="D240">
        <v>194.25292115190001</v>
      </c>
      <c r="E240">
        <v>115.56343729874</v>
      </c>
      <c r="F240">
        <v>124.61944623310001</v>
      </c>
      <c r="G240">
        <v>104.98399411278</v>
      </c>
      <c r="I240" s="6">
        <f t="shared" si="18"/>
        <v>69.633474918800005</v>
      </c>
      <c r="J240" s="6">
        <f t="shared" si="18"/>
        <v>10.579443185960002</v>
      </c>
      <c r="K240" s="6">
        <f t="shared" si="19"/>
        <v>56.938143095648002</v>
      </c>
      <c r="L240" s="7">
        <f t="shared" si="22"/>
        <v>5.3819602879677744</v>
      </c>
      <c r="M240" s="7">
        <f t="shared" si="20"/>
        <v>5.7596076414669479</v>
      </c>
      <c r="P240" s="5">
        <f t="shared" si="21"/>
        <v>-5.7506655653297356</v>
      </c>
    </row>
    <row r="241" spans="1:16" x14ac:dyDescent="0.15">
      <c r="A241" s="5">
        <v>120</v>
      </c>
      <c r="B241" s="5">
        <v>239</v>
      </c>
      <c r="D241">
        <v>192.98031097616999</v>
      </c>
      <c r="E241">
        <v>115.18327353022001</v>
      </c>
      <c r="F241">
        <v>124.60362432159</v>
      </c>
      <c r="G241">
        <v>104.80047833686</v>
      </c>
      <c r="I241" s="6">
        <f t="shared" si="18"/>
        <v>68.376686654579984</v>
      </c>
      <c r="J241" s="6">
        <f t="shared" si="18"/>
        <v>10.38279519336001</v>
      </c>
      <c r="K241" s="6">
        <f t="shared" si="19"/>
        <v>55.917332422547972</v>
      </c>
      <c r="L241" s="7">
        <f t="shared" si="22"/>
        <v>5.3855759823046627</v>
      </c>
      <c r="M241" s="7">
        <f t="shared" si="20"/>
        <v>5.7648034502536243</v>
      </c>
      <c r="P241" s="5">
        <f t="shared" si="21"/>
        <v>-5.6873472265577467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71069-E528-1A4F-9904-1BE02528DA5A}">
  <sheetPr>
    <pageSetUpPr fitToPage="1"/>
  </sheetPr>
  <dimension ref="A1:Y798"/>
  <sheetViews>
    <sheetView topLeftCell="H11" zoomScale="75" zoomScaleNormal="80" zoomScalePageLayoutView="75" workbookViewId="0">
      <selection activeCell="V84" sqref="V84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168.0917132216</v>
      </c>
      <c r="E2">
        <v>108.37988826816</v>
      </c>
      <c r="F2">
        <v>109.66728538283</v>
      </c>
      <c r="G2">
        <v>102.70719257541001</v>
      </c>
      <c r="I2" s="6">
        <f t="shared" ref="I2:J65" si="0">D2-F2</f>
        <v>58.424427838770001</v>
      </c>
      <c r="J2" s="6">
        <f t="shared" si="0"/>
        <v>5.672695692749997</v>
      </c>
      <c r="K2" s="6">
        <f>I2-1.2*J2</f>
        <v>51.617193007470007</v>
      </c>
      <c r="L2" s="7">
        <f t="shared" ref="L2:L65" si="1">K2/J2</f>
        <v>9.0992353200682867</v>
      </c>
      <c r="M2" s="7">
        <f>L2+ABS($N$2)*A2</f>
        <v>9.1152024979879105</v>
      </c>
      <c r="N2" s="5">
        <f>LINEST(V64:V83,U64:U83)</f>
        <v>-3.1934355839247863E-2</v>
      </c>
      <c r="O2" s="8">
        <f>AVERAGE(M41:M60)</f>
        <v>7.1359771717480793</v>
      </c>
      <c r="P2" s="5">
        <f>(L2-$O$2)/$O$2*100</f>
        <v>27.512113633055161</v>
      </c>
    </row>
    <row r="3" spans="1:16" x14ac:dyDescent="0.15">
      <c r="A3" s="5">
        <v>1</v>
      </c>
      <c r="B3" s="5">
        <v>1</v>
      </c>
      <c r="D3">
        <v>160.88733705773001</v>
      </c>
      <c r="E3">
        <v>107.2374301676</v>
      </c>
      <c r="F3">
        <v>109.50162412992999</v>
      </c>
      <c r="G3">
        <v>102.13781902552</v>
      </c>
      <c r="I3" s="6">
        <f t="shared" si="0"/>
        <v>51.385712927800014</v>
      </c>
      <c r="J3" s="6">
        <f t="shared" si="0"/>
        <v>5.0996111420799934</v>
      </c>
      <c r="K3" s="6">
        <f t="shared" ref="K3:K66" si="2">I3-1.2*J3</f>
        <v>45.266179557304021</v>
      </c>
      <c r="L3" s="7">
        <f t="shared" si="1"/>
        <v>8.8763982774657535</v>
      </c>
      <c r="M3" s="7">
        <f t="shared" ref="M3:M66" si="3">L3+ABS($N$2)*A3</f>
        <v>8.908332633305001</v>
      </c>
      <c r="P3" s="5">
        <f t="shared" ref="P3:P66" si="4">(L3-$O$2)/$O$2*100</f>
        <v>24.389387239187709</v>
      </c>
    </row>
    <row r="4" spans="1:16" ht="15" x14ac:dyDescent="0.15">
      <c r="A4" s="5">
        <v>1.5</v>
      </c>
      <c r="B4" s="5">
        <v>2</v>
      </c>
      <c r="D4">
        <v>155.86033519553001</v>
      </c>
      <c r="E4">
        <v>106.71554934823</v>
      </c>
      <c r="F4">
        <v>109.64037122969999</v>
      </c>
      <c r="G4">
        <v>102.29559164733</v>
      </c>
      <c r="I4" s="6">
        <f t="shared" si="0"/>
        <v>46.219963965830019</v>
      </c>
      <c r="J4" s="6">
        <f t="shared" si="0"/>
        <v>4.4199577008999995</v>
      </c>
      <c r="K4" s="6">
        <f t="shared" si="2"/>
        <v>40.916014724750021</v>
      </c>
      <c r="L4" s="7">
        <f t="shared" si="1"/>
        <v>9.2571054959233283</v>
      </c>
      <c r="M4" s="7">
        <f t="shared" si="3"/>
        <v>9.3050070296821996</v>
      </c>
      <c r="N4" s="3" t="s">
        <v>15</v>
      </c>
      <c r="P4" s="5">
        <f t="shared" si="4"/>
        <v>29.724426986299374</v>
      </c>
    </row>
    <row r="5" spans="1:16" x14ac:dyDescent="0.15">
      <c r="A5" s="5">
        <v>2</v>
      </c>
      <c r="B5" s="5">
        <v>3</v>
      </c>
      <c r="D5">
        <v>153.05772811918001</v>
      </c>
      <c r="E5">
        <v>106.51862197393</v>
      </c>
      <c r="F5">
        <v>109.37494199536</v>
      </c>
      <c r="G5">
        <v>102.29280742458999</v>
      </c>
      <c r="I5" s="6">
        <f t="shared" si="0"/>
        <v>43.682786123820009</v>
      </c>
      <c r="J5" s="6">
        <f t="shared" si="0"/>
        <v>4.2258145493400008</v>
      </c>
      <c r="K5" s="6">
        <f t="shared" si="2"/>
        <v>38.611808664612006</v>
      </c>
      <c r="L5" s="7">
        <f t="shared" si="1"/>
        <v>9.1371280527780154</v>
      </c>
      <c r="M5" s="7">
        <f t="shared" si="3"/>
        <v>9.2009967644565105</v>
      </c>
      <c r="N5" s="5">
        <f>RSQ(V64:V83,U64:U83)</f>
        <v>0.26268281710963876</v>
      </c>
      <c r="P5" s="5">
        <f t="shared" si="4"/>
        <v>28.043123357410071</v>
      </c>
    </row>
    <row r="6" spans="1:16" x14ac:dyDescent="0.15">
      <c r="A6" s="5">
        <v>2.5</v>
      </c>
      <c r="B6" s="5">
        <v>4</v>
      </c>
      <c r="D6">
        <v>189.00093109869999</v>
      </c>
      <c r="E6">
        <v>110.5260707635</v>
      </c>
      <c r="F6">
        <v>109.42552204176</v>
      </c>
      <c r="G6">
        <v>102.33457076566</v>
      </c>
      <c r="I6" s="6">
        <f t="shared" si="0"/>
        <v>79.575409056939989</v>
      </c>
      <c r="J6" s="6">
        <f t="shared" si="0"/>
        <v>8.1914999978399976</v>
      </c>
      <c r="K6" s="6">
        <f t="shared" si="2"/>
        <v>69.745609059531986</v>
      </c>
      <c r="L6" s="7">
        <f t="shared" si="1"/>
        <v>8.5143879726451921</v>
      </c>
      <c r="M6" s="7">
        <f t="shared" si="3"/>
        <v>8.5942238622433109</v>
      </c>
      <c r="P6" s="5">
        <f t="shared" si="4"/>
        <v>19.316356649154574</v>
      </c>
    </row>
    <row r="7" spans="1:16" x14ac:dyDescent="0.15">
      <c r="A7" s="5">
        <v>3</v>
      </c>
      <c r="B7" s="5">
        <v>5</v>
      </c>
      <c r="D7">
        <v>194.43202979515999</v>
      </c>
      <c r="E7">
        <v>112.36685288641</v>
      </c>
      <c r="F7">
        <v>109.31879350347999</v>
      </c>
      <c r="G7">
        <v>102.5150812065</v>
      </c>
      <c r="I7" s="6">
        <f t="shared" si="0"/>
        <v>85.113236291679996</v>
      </c>
      <c r="J7" s="6">
        <f t="shared" si="0"/>
        <v>9.8517716799100015</v>
      </c>
      <c r="K7" s="6">
        <f t="shared" si="2"/>
        <v>73.291110275788</v>
      </c>
      <c r="L7" s="7">
        <f t="shared" si="1"/>
        <v>7.4393837633534696</v>
      </c>
      <c r="M7" s="7">
        <f t="shared" si="3"/>
        <v>7.5351868308712131</v>
      </c>
      <c r="P7" s="5">
        <f t="shared" si="4"/>
        <v>4.2517875870820037</v>
      </c>
    </row>
    <row r="8" spans="1:16" x14ac:dyDescent="0.15">
      <c r="A8" s="5">
        <v>3.5</v>
      </c>
      <c r="B8" s="5">
        <v>6</v>
      </c>
      <c r="D8">
        <v>194.45996275605</v>
      </c>
      <c r="E8">
        <v>112.28445065177</v>
      </c>
      <c r="F8">
        <v>109.4120649652</v>
      </c>
      <c r="G8">
        <v>102.36658932715</v>
      </c>
      <c r="I8" s="6">
        <f t="shared" si="0"/>
        <v>85.047897790850001</v>
      </c>
      <c r="J8" s="6">
        <f t="shared" si="0"/>
        <v>9.9178613246200058</v>
      </c>
      <c r="K8" s="6">
        <f t="shared" si="2"/>
        <v>73.146464201305989</v>
      </c>
      <c r="L8" s="7">
        <f t="shared" si="1"/>
        <v>7.3752255458268907</v>
      </c>
      <c r="M8" s="7">
        <f t="shared" si="3"/>
        <v>7.486995791264258</v>
      </c>
      <c r="P8" s="5">
        <f t="shared" si="4"/>
        <v>3.3527065504919968</v>
      </c>
    </row>
    <row r="9" spans="1:16" x14ac:dyDescent="0.15">
      <c r="A9" s="5">
        <v>4</v>
      </c>
      <c r="B9" s="5">
        <v>7</v>
      </c>
      <c r="D9">
        <v>196.04515828678001</v>
      </c>
      <c r="E9">
        <v>112.57262569832</v>
      </c>
      <c r="F9">
        <v>109.55174013921</v>
      </c>
      <c r="G9">
        <v>102.27424593968</v>
      </c>
      <c r="I9" s="6">
        <f t="shared" si="0"/>
        <v>86.493418147570011</v>
      </c>
      <c r="J9" s="6">
        <f t="shared" si="0"/>
        <v>10.298379758639996</v>
      </c>
      <c r="K9" s="6">
        <f t="shared" si="2"/>
        <v>74.135362437202019</v>
      </c>
      <c r="L9" s="7">
        <f t="shared" si="1"/>
        <v>7.1987404013728407</v>
      </c>
      <c r="M9" s="7">
        <f t="shared" si="3"/>
        <v>7.3264778247298317</v>
      </c>
      <c r="P9" s="5">
        <f t="shared" si="4"/>
        <v>0.87953237677449581</v>
      </c>
    </row>
    <row r="10" spans="1:16" x14ac:dyDescent="0.15">
      <c r="A10" s="5">
        <v>4.5</v>
      </c>
      <c r="B10" s="5">
        <v>8</v>
      </c>
      <c r="D10">
        <v>196.33612662941999</v>
      </c>
      <c r="E10">
        <v>112.49022346369</v>
      </c>
      <c r="F10">
        <v>109.13549883991</v>
      </c>
      <c r="G10">
        <v>102.43990719257999</v>
      </c>
      <c r="I10" s="6">
        <f t="shared" si="0"/>
        <v>87.200627789509994</v>
      </c>
      <c r="J10" s="6">
        <f t="shared" si="0"/>
        <v>10.050316271110006</v>
      </c>
      <c r="K10" s="6">
        <f t="shared" si="2"/>
        <v>75.140248264177984</v>
      </c>
      <c r="L10" s="7">
        <f t="shared" si="1"/>
        <v>7.47640633759669</v>
      </c>
      <c r="M10" s="7">
        <f t="shared" si="3"/>
        <v>7.6201109388733057</v>
      </c>
      <c r="P10" s="5">
        <f t="shared" si="4"/>
        <v>4.7706033477292751</v>
      </c>
    </row>
    <row r="11" spans="1:16" x14ac:dyDescent="0.15">
      <c r="A11" s="5">
        <v>5</v>
      </c>
      <c r="B11" s="5">
        <v>9</v>
      </c>
      <c r="D11">
        <v>196.91061452514001</v>
      </c>
      <c r="E11">
        <v>112.99255121042999</v>
      </c>
      <c r="F11">
        <v>109.42830626449999</v>
      </c>
      <c r="G11">
        <v>102.55313225058001</v>
      </c>
      <c r="I11" s="6">
        <f t="shared" si="0"/>
        <v>87.482308260640011</v>
      </c>
      <c r="J11" s="6">
        <f t="shared" si="0"/>
        <v>10.439418959849988</v>
      </c>
      <c r="K11" s="6">
        <f t="shared" si="2"/>
        <v>74.955005508820022</v>
      </c>
      <c r="L11" s="7">
        <f t="shared" si="1"/>
        <v>7.1799978329346708</v>
      </c>
      <c r="M11" s="7">
        <f t="shared" si="3"/>
        <v>7.3396696121309102</v>
      </c>
      <c r="P11" s="5">
        <f t="shared" si="4"/>
        <v>0.61688343624294151</v>
      </c>
    </row>
    <row r="12" spans="1:16" x14ac:dyDescent="0.15">
      <c r="A12" s="5">
        <v>5.5</v>
      </c>
      <c r="B12" s="5">
        <v>10</v>
      </c>
      <c r="D12">
        <v>196.97672253259</v>
      </c>
      <c r="E12">
        <v>112.93109869646</v>
      </c>
      <c r="F12">
        <v>109.24547563805</v>
      </c>
      <c r="G12">
        <v>102.36009280742999</v>
      </c>
      <c r="I12" s="6">
        <f t="shared" si="0"/>
        <v>87.731246894540007</v>
      </c>
      <c r="J12" s="6">
        <f t="shared" si="0"/>
        <v>10.571005889030005</v>
      </c>
      <c r="K12" s="6">
        <f t="shared" si="2"/>
        <v>75.046039827704007</v>
      </c>
      <c r="L12" s="7">
        <f t="shared" si="1"/>
        <v>7.0992335654247025</v>
      </c>
      <c r="M12" s="7">
        <f t="shared" si="3"/>
        <v>7.2748725225405657</v>
      </c>
      <c r="P12" s="5">
        <f t="shared" si="4"/>
        <v>-0.51490644433179766</v>
      </c>
    </row>
    <row r="13" spans="1:16" x14ac:dyDescent="0.15">
      <c r="A13" s="5">
        <v>6</v>
      </c>
      <c r="B13" s="5">
        <v>11</v>
      </c>
      <c r="D13">
        <v>197.25</v>
      </c>
      <c r="E13">
        <v>112.80540037244</v>
      </c>
      <c r="F13">
        <v>109.17679814384999</v>
      </c>
      <c r="G13">
        <v>102.3819025522</v>
      </c>
      <c r="I13" s="6">
        <f t="shared" si="0"/>
        <v>88.073201856150007</v>
      </c>
      <c r="J13" s="6">
        <f t="shared" si="0"/>
        <v>10.423497820240001</v>
      </c>
      <c r="K13" s="6">
        <f t="shared" si="2"/>
        <v>75.565004471862011</v>
      </c>
      <c r="L13" s="7">
        <f t="shared" si="1"/>
        <v>7.2494862833023666</v>
      </c>
      <c r="M13" s="7">
        <f t="shared" si="3"/>
        <v>7.4410924183378535</v>
      </c>
      <c r="P13" s="5">
        <f t="shared" si="4"/>
        <v>1.5906596787287821</v>
      </c>
    </row>
    <row r="14" spans="1:16" x14ac:dyDescent="0.15">
      <c r="A14" s="5">
        <v>6.5</v>
      </c>
      <c r="B14" s="5">
        <v>12</v>
      </c>
      <c r="D14">
        <v>196.89618249534999</v>
      </c>
      <c r="E14">
        <v>113.07774674116</v>
      </c>
      <c r="F14">
        <v>109.35591647331999</v>
      </c>
      <c r="G14">
        <v>102.27006960557</v>
      </c>
      <c r="I14" s="6">
        <f t="shared" si="0"/>
        <v>87.540266022029996</v>
      </c>
      <c r="J14" s="6">
        <f t="shared" si="0"/>
        <v>10.807677135589998</v>
      </c>
      <c r="K14" s="6">
        <f t="shared" si="2"/>
        <v>74.571053459322002</v>
      </c>
      <c r="L14" s="7">
        <f t="shared" si="1"/>
        <v>6.8998224617348471</v>
      </c>
      <c r="M14" s="7">
        <f t="shared" si="3"/>
        <v>7.1073957746899579</v>
      </c>
      <c r="P14" s="5">
        <f t="shared" si="4"/>
        <v>-3.3093534960872368</v>
      </c>
    </row>
    <row r="15" spans="1:16" x14ac:dyDescent="0.15">
      <c r="A15" s="5">
        <v>7</v>
      </c>
      <c r="B15" s="5">
        <v>13</v>
      </c>
      <c r="D15">
        <v>197.05167597765001</v>
      </c>
      <c r="E15">
        <v>113.11312849162</v>
      </c>
      <c r="F15">
        <v>109.47331786543</v>
      </c>
      <c r="G15">
        <v>102.51554524362</v>
      </c>
      <c r="I15" s="6">
        <f t="shared" si="0"/>
        <v>87.578358112220002</v>
      </c>
      <c r="J15" s="6">
        <f t="shared" si="0"/>
        <v>10.597583248000007</v>
      </c>
      <c r="K15" s="6">
        <f t="shared" si="2"/>
        <v>74.861258214619994</v>
      </c>
      <c r="L15" s="7">
        <f t="shared" si="1"/>
        <v>7.0639934089451888</v>
      </c>
      <c r="M15" s="7">
        <f t="shared" si="3"/>
        <v>7.2875338998199242</v>
      </c>
      <c r="P15" s="5">
        <f t="shared" si="4"/>
        <v>-1.0087442976678818</v>
      </c>
    </row>
    <row r="16" spans="1:16" x14ac:dyDescent="0.15">
      <c r="A16" s="5">
        <v>7.5</v>
      </c>
      <c r="B16" s="5">
        <v>14</v>
      </c>
      <c r="D16">
        <v>197.26489757914001</v>
      </c>
      <c r="E16">
        <v>112.89152700186</v>
      </c>
      <c r="F16">
        <v>109.22505800464</v>
      </c>
      <c r="G16">
        <v>102.21856148492</v>
      </c>
      <c r="I16" s="6">
        <f t="shared" si="0"/>
        <v>88.039839574500007</v>
      </c>
      <c r="J16" s="6">
        <f t="shared" si="0"/>
        <v>10.672965516939996</v>
      </c>
      <c r="K16" s="6">
        <f t="shared" si="2"/>
        <v>75.232280954172012</v>
      </c>
      <c r="L16" s="7">
        <f t="shared" si="1"/>
        <v>7.0488638640089567</v>
      </c>
      <c r="M16" s="7">
        <f t="shared" si="3"/>
        <v>7.2883715328033158</v>
      </c>
      <c r="P16" s="5">
        <f t="shared" si="4"/>
        <v>-1.2207621415047596</v>
      </c>
    </row>
    <row r="17" spans="1:16" x14ac:dyDescent="0.15">
      <c r="A17" s="5">
        <v>8</v>
      </c>
      <c r="B17" s="5">
        <v>15</v>
      </c>
      <c r="D17">
        <v>196.73184357541999</v>
      </c>
      <c r="E17">
        <v>113.18715083799</v>
      </c>
      <c r="F17">
        <v>109.13364269141999</v>
      </c>
      <c r="G17">
        <v>102.35266821346001</v>
      </c>
      <c r="I17" s="6">
        <f t="shared" si="0"/>
        <v>87.598200883999993</v>
      </c>
      <c r="J17" s="6">
        <f t="shared" si="0"/>
        <v>10.834482624529997</v>
      </c>
      <c r="K17" s="6">
        <f t="shared" si="2"/>
        <v>74.596821734564003</v>
      </c>
      <c r="L17" s="7">
        <f t="shared" si="1"/>
        <v>6.8851300352516862</v>
      </c>
      <c r="M17" s="7">
        <f t="shared" si="3"/>
        <v>7.1406048819656691</v>
      </c>
      <c r="P17" s="5">
        <f t="shared" si="4"/>
        <v>-3.5152457814679896</v>
      </c>
    </row>
    <row r="18" spans="1:16" x14ac:dyDescent="0.15">
      <c r="A18" s="5">
        <v>8.5</v>
      </c>
      <c r="B18" s="5">
        <v>16</v>
      </c>
      <c r="D18">
        <v>196.44739292365</v>
      </c>
      <c r="E18">
        <v>112.89990689013</v>
      </c>
      <c r="F18">
        <v>109.33735498839999</v>
      </c>
      <c r="G18">
        <v>102.53271461717</v>
      </c>
      <c r="I18" s="6">
        <f t="shared" si="0"/>
        <v>87.110037935250006</v>
      </c>
      <c r="J18" s="6">
        <f t="shared" si="0"/>
        <v>10.367192272959997</v>
      </c>
      <c r="K18" s="6">
        <f t="shared" si="2"/>
        <v>74.669407207698015</v>
      </c>
      <c r="L18" s="7">
        <f t="shared" si="1"/>
        <v>7.2024715315112724</v>
      </c>
      <c r="M18" s="7">
        <f t="shared" si="3"/>
        <v>7.4739135561448791</v>
      </c>
      <c r="P18" s="5">
        <f t="shared" si="4"/>
        <v>0.93181856055327228</v>
      </c>
    </row>
    <row r="19" spans="1:16" x14ac:dyDescent="0.15">
      <c r="A19" s="5">
        <v>9</v>
      </c>
      <c r="B19" s="5">
        <v>17</v>
      </c>
      <c r="D19">
        <v>196.46229050279001</v>
      </c>
      <c r="E19">
        <v>112.94134078211999</v>
      </c>
      <c r="F19">
        <v>109.57587006961</v>
      </c>
      <c r="G19">
        <v>102.2747099768</v>
      </c>
      <c r="I19" s="6">
        <f t="shared" si="0"/>
        <v>86.886420433180007</v>
      </c>
      <c r="J19" s="6">
        <f t="shared" si="0"/>
        <v>10.666630805319997</v>
      </c>
      <c r="K19" s="6">
        <f t="shared" si="2"/>
        <v>74.086463466796005</v>
      </c>
      <c r="L19" s="7">
        <f t="shared" si="1"/>
        <v>6.9456293012265204</v>
      </c>
      <c r="M19" s="7">
        <f t="shared" si="3"/>
        <v>7.2330385037797509</v>
      </c>
      <c r="P19" s="5">
        <f t="shared" si="4"/>
        <v>-2.6674394541950299</v>
      </c>
    </row>
    <row r="20" spans="1:16" x14ac:dyDescent="0.15">
      <c r="A20" s="5">
        <v>9.5</v>
      </c>
      <c r="B20" s="5">
        <v>18</v>
      </c>
      <c r="D20">
        <v>195.51303538175</v>
      </c>
      <c r="E20">
        <v>112.99674115456</v>
      </c>
      <c r="F20">
        <v>109.28816705336</v>
      </c>
      <c r="G20">
        <v>102.44825986079</v>
      </c>
      <c r="I20" s="6">
        <f t="shared" si="0"/>
        <v>86.224868328390002</v>
      </c>
      <c r="J20" s="6">
        <f t="shared" si="0"/>
        <v>10.548481293769996</v>
      </c>
      <c r="K20" s="6">
        <f t="shared" si="2"/>
        <v>73.566690775866007</v>
      </c>
      <c r="L20" s="7">
        <f t="shared" si="1"/>
        <v>6.9741499962952007</v>
      </c>
      <c r="M20" s="7">
        <f t="shared" si="3"/>
        <v>7.2775263767680558</v>
      </c>
      <c r="P20" s="5">
        <f t="shared" si="4"/>
        <v>-2.2677647581828837</v>
      </c>
    </row>
    <row r="21" spans="1:16" x14ac:dyDescent="0.15">
      <c r="A21" s="40">
        <v>10</v>
      </c>
      <c r="B21" s="5">
        <v>19</v>
      </c>
      <c r="D21">
        <v>195.96787709496999</v>
      </c>
      <c r="E21">
        <v>113.09776536312999</v>
      </c>
      <c r="F21">
        <v>109.54524361948999</v>
      </c>
      <c r="G21">
        <v>102.29141531323</v>
      </c>
      <c r="I21" s="6">
        <f t="shared" si="0"/>
        <v>86.422633475479998</v>
      </c>
      <c r="J21" s="6">
        <f t="shared" si="0"/>
        <v>10.80635004989999</v>
      </c>
      <c r="K21" s="6">
        <f t="shared" si="2"/>
        <v>73.455013415600007</v>
      </c>
      <c r="L21" s="7">
        <f t="shared" si="1"/>
        <v>6.7973934840542958</v>
      </c>
      <c r="M21" s="7">
        <f t="shared" si="3"/>
        <v>7.1167370424467746</v>
      </c>
      <c r="P21" s="5">
        <f t="shared" si="4"/>
        <v>-4.7447417437693638</v>
      </c>
    </row>
    <row r="22" spans="1:16" x14ac:dyDescent="0.15">
      <c r="A22" s="5">
        <v>10.5</v>
      </c>
      <c r="B22" s="5">
        <v>20</v>
      </c>
      <c r="D22">
        <v>195.63175046555</v>
      </c>
      <c r="E22">
        <v>112.96182495345001</v>
      </c>
      <c r="F22">
        <v>109.23248259861001</v>
      </c>
      <c r="G22">
        <v>102.30812064964999</v>
      </c>
      <c r="I22" s="6">
        <f t="shared" si="0"/>
        <v>86.399267866939994</v>
      </c>
      <c r="J22" s="6">
        <f t="shared" si="0"/>
        <v>10.653704303800012</v>
      </c>
      <c r="K22" s="6">
        <f t="shared" si="2"/>
        <v>73.614822702379982</v>
      </c>
      <c r="L22" s="7">
        <f t="shared" si="1"/>
        <v>6.9097865496532238</v>
      </c>
      <c r="M22" s="7">
        <f t="shared" si="3"/>
        <v>7.2450972859653264</v>
      </c>
      <c r="P22" s="5">
        <f t="shared" si="4"/>
        <v>-3.1697217725185953</v>
      </c>
    </row>
    <row r="23" spans="1:16" x14ac:dyDescent="0.15">
      <c r="A23" s="5">
        <v>11</v>
      </c>
      <c r="B23" s="5">
        <v>21</v>
      </c>
      <c r="D23">
        <v>194.98230912477001</v>
      </c>
      <c r="E23">
        <v>113.11452513966999</v>
      </c>
      <c r="F23">
        <v>109.44176334107</v>
      </c>
      <c r="G23">
        <v>102.30580046404</v>
      </c>
      <c r="I23" s="6">
        <f t="shared" si="0"/>
        <v>85.540545783700011</v>
      </c>
      <c r="J23" s="6">
        <f t="shared" si="0"/>
        <v>10.808724675629989</v>
      </c>
      <c r="K23" s="6">
        <f t="shared" si="2"/>
        <v>72.570076172944027</v>
      </c>
      <c r="L23" s="7">
        <f t="shared" si="1"/>
        <v>6.714027635153383</v>
      </c>
      <c r="M23" s="7">
        <f t="shared" si="3"/>
        <v>7.0653055493851094</v>
      </c>
      <c r="P23" s="5">
        <f t="shared" si="4"/>
        <v>-5.9129888792978393</v>
      </c>
    </row>
    <row r="24" spans="1:16" x14ac:dyDescent="0.15">
      <c r="A24" s="5">
        <v>11.5</v>
      </c>
      <c r="B24" s="5">
        <v>22</v>
      </c>
      <c r="D24">
        <v>194.99115456237999</v>
      </c>
      <c r="E24">
        <v>113.06703910615001</v>
      </c>
      <c r="F24">
        <v>109.30904872390001</v>
      </c>
      <c r="G24">
        <v>102.37401392111001</v>
      </c>
      <c r="I24" s="6">
        <f t="shared" si="0"/>
        <v>85.682105838479984</v>
      </c>
      <c r="J24" s="6">
        <f t="shared" si="0"/>
        <v>10.69302518504</v>
      </c>
      <c r="K24" s="6">
        <f t="shared" si="2"/>
        <v>72.850475616431979</v>
      </c>
      <c r="L24" s="7">
        <f t="shared" si="1"/>
        <v>6.8128966644867646</v>
      </c>
      <c r="M24" s="7">
        <f t="shared" si="3"/>
        <v>7.1801417566381147</v>
      </c>
      <c r="P24" s="5">
        <f t="shared" si="4"/>
        <v>-4.5274879597487656</v>
      </c>
    </row>
    <row r="25" spans="1:16" x14ac:dyDescent="0.15">
      <c r="A25" s="5">
        <v>12</v>
      </c>
      <c r="B25" s="5">
        <v>23</v>
      </c>
      <c r="D25">
        <v>195.21508379887999</v>
      </c>
      <c r="E25">
        <v>113.23603351955001</v>
      </c>
      <c r="F25">
        <v>109.44733178654</v>
      </c>
      <c r="G25">
        <v>102.32946635731</v>
      </c>
      <c r="I25" s="6">
        <f t="shared" si="0"/>
        <v>85.767752012339983</v>
      </c>
      <c r="J25" s="6">
        <f t="shared" si="0"/>
        <v>10.906567162240009</v>
      </c>
      <c r="K25" s="6">
        <f t="shared" si="2"/>
        <v>72.679871417651967</v>
      </c>
      <c r="L25" s="7">
        <f t="shared" si="1"/>
        <v>6.6638631877938073</v>
      </c>
      <c r="M25" s="7">
        <f t="shared" si="3"/>
        <v>7.0470754578647821</v>
      </c>
      <c r="P25" s="5">
        <f t="shared" si="4"/>
        <v>-6.6159682492176426</v>
      </c>
    </row>
    <row r="26" spans="1:16" x14ac:dyDescent="0.15">
      <c r="A26" s="5">
        <v>12.5</v>
      </c>
      <c r="B26" s="5">
        <v>24</v>
      </c>
      <c r="D26">
        <v>195.03212290503001</v>
      </c>
      <c r="E26">
        <v>112.86592178770999</v>
      </c>
      <c r="F26">
        <v>109.31322505801</v>
      </c>
      <c r="G26">
        <v>102.32807424594</v>
      </c>
      <c r="I26" s="6">
        <f t="shared" si="0"/>
        <v>85.718897847020003</v>
      </c>
      <c r="J26" s="6">
        <f t="shared" si="0"/>
        <v>10.537847541769992</v>
      </c>
      <c r="K26" s="6">
        <f t="shared" si="2"/>
        <v>73.073480796896007</v>
      </c>
      <c r="L26" s="7">
        <f t="shared" si="1"/>
        <v>6.9343839438981112</v>
      </c>
      <c r="M26" s="7">
        <f t="shared" si="3"/>
        <v>7.3335633918887098</v>
      </c>
      <c r="P26" s="5">
        <f t="shared" si="4"/>
        <v>-2.8250262437510631</v>
      </c>
    </row>
    <row r="27" spans="1:16" x14ac:dyDescent="0.15">
      <c r="A27" s="5">
        <v>13</v>
      </c>
      <c r="B27" s="5">
        <v>25</v>
      </c>
      <c r="D27">
        <v>194.73091247671999</v>
      </c>
      <c r="E27">
        <v>113.06424581006</v>
      </c>
      <c r="F27">
        <v>109.52111368910001</v>
      </c>
      <c r="G27">
        <v>102.35174013920999</v>
      </c>
      <c r="I27" s="6">
        <f t="shared" si="0"/>
        <v>85.209798787619988</v>
      </c>
      <c r="J27" s="6">
        <f t="shared" si="0"/>
        <v>10.712505670850007</v>
      </c>
      <c r="K27" s="6">
        <f t="shared" si="2"/>
        <v>72.354791982599977</v>
      </c>
      <c r="L27" s="7">
        <f t="shared" si="1"/>
        <v>6.7542360495066909</v>
      </c>
      <c r="M27" s="7">
        <f t="shared" si="3"/>
        <v>7.1693826754169132</v>
      </c>
      <c r="P27" s="5">
        <f t="shared" si="4"/>
        <v>-5.3495283554540078</v>
      </c>
    </row>
    <row r="28" spans="1:16" x14ac:dyDescent="0.15">
      <c r="A28" s="5">
        <v>13.5</v>
      </c>
      <c r="B28" s="5">
        <v>26</v>
      </c>
      <c r="D28">
        <v>195.02281191806</v>
      </c>
      <c r="E28">
        <v>113.08193668529</v>
      </c>
      <c r="F28">
        <v>109.43712296984</v>
      </c>
      <c r="G28">
        <v>102.16890951276</v>
      </c>
      <c r="I28" s="6">
        <f t="shared" si="0"/>
        <v>85.585688948219996</v>
      </c>
      <c r="J28" s="6">
        <f t="shared" si="0"/>
        <v>10.913027172530008</v>
      </c>
      <c r="K28" s="6">
        <f t="shared" si="2"/>
        <v>72.490056341183987</v>
      </c>
      <c r="L28" s="7">
        <f t="shared" si="1"/>
        <v>6.6425250478303672</v>
      </c>
      <c r="M28" s="7">
        <f t="shared" si="3"/>
        <v>7.0736388516602133</v>
      </c>
      <c r="P28" s="5">
        <f t="shared" si="4"/>
        <v>-6.9149902254638604</v>
      </c>
    </row>
    <row r="29" spans="1:16" x14ac:dyDescent="0.15">
      <c r="A29" s="5">
        <v>14</v>
      </c>
      <c r="B29" s="5">
        <v>27</v>
      </c>
      <c r="D29">
        <v>194.28538175047001</v>
      </c>
      <c r="E29">
        <v>112.90689013035001</v>
      </c>
      <c r="F29">
        <v>109.33039443155999</v>
      </c>
      <c r="G29">
        <v>102.36798143852</v>
      </c>
      <c r="I29" s="6">
        <f t="shared" si="0"/>
        <v>84.954987318910014</v>
      </c>
      <c r="J29" s="6">
        <f t="shared" si="0"/>
        <v>10.538908691830002</v>
      </c>
      <c r="K29" s="6">
        <f t="shared" si="2"/>
        <v>72.308296888714011</v>
      </c>
      <c r="L29" s="7">
        <f t="shared" si="1"/>
        <v>6.8610801177895224</v>
      </c>
      <c r="M29" s="7">
        <f t="shared" si="3"/>
        <v>7.3081610995389923</v>
      </c>
      <c r="P29" s="5">
        <f t="shared" si="4"/>
        <v>-3.8522692455757421</v>
      </c>
    </row>
    <row r="30" spans="1:16" x14ac:dyDescent="0.15">
      <c r="A30" s="5">
        <v>14.5</v>
      </c>
      <c r="B30" s="5">
        <v>28</v>
      </c>
      <c r="D30">
        <v>192.52793296089001</v>
      </c>
      <c r="E30">
        <v>112.79888268156</v>
      </c>
      <c r="F30">
        <v>109.35962877030001</v>
      </c>
      <c r="G30">
        <v>102.43062645012</v>
      </c>
      <c r="I30" s="6">
        <f t="shared" si="0"/>
        <v>83.168304190590007</v>
      </c>
      <c r="J30" s="6">
        <f t="shared" si="0"/>
        <v>10.36825623144</v>
      </c>
      <c r="K30" s="6">
        <f t="shared" si="2"/>
        <v>70.726396712862012</v>
      </c>
      <c r="L30" s="7">
        <f t="shared" si="1"/>
        <v>6.8214360384339328</v>
      </c>
      <c r="M30" s="7">
        <f t="shared" si="3"/>
        <v>7.2844841981030264</v>
      </c>
      <c r="P30" s="5">
        <f t="shared" si="4"/>
        <v>-4.4078214622019924</v>
      </c>
    </row>
    <row r="31" spans="1:16" x14ac:dyDescent="0.15">
      <c r="A31" s="5">
        <v>15</v>
      </c>
      <c r="B31" s="5">
        <v>29</v>
      </c>
      <c r="D31">
        <v>191.24301675978001</v>
      </c>
      <c r="E31">
        <v>112.63175046555</v>
      </c>
      <c r="F31">
        <v>109.51368909513</v>
      </c>
      <c r="G31">
        <v>102.29002320186</v>
      </c>
      <c r="I31" s="6">
        <f t="shared" si="0"/>
        <v>81.72932766465</v>
      </c>
      <c r="J31" s="6">
        <f t="shared" si="0"/>
        <v>10.341727263690004</v>
      </c>
      <c r="K31" s="6">
        <f t="shared" si="2"/>
        <v>69.319254948221996</v>
      </c>
      <c r="L31" s="7">
        <f t="shared" si="1"/>
        <v>6.7028701473885492</v>
      </c>
      <c r="M31" s="7">
        <f t="shared" si="3"/>
        <v>7.1818854849772675</v>
      </c>
      <c r="P31" s="5">
        <f t="shared" si="4"/>
        <v>-6.0693443089229095</v>
      </c>
    </row>
    <row r="32" spans="1:16" x14ac:dyDescent="0.15">
      <c r="A32" s="5">
        <v>15.5</v>
      </c>
      <c r="B32" s="5">
        <v>30</v>
      </c>
      <c r="D32">
        <v>190.89757914339</v>
      </c>
      <c r="E32">
        <v>112.70856610801</v>
      </c>
      <c r="F32">
        <v>109.36380510441001</v>
      </c>
      <c r="G32">
        <v>102.46403712297</v>
      </c>
      <c r="I32" s="6">
        <f t="shared" si="0"/>
        <v>81.533774038979999</v>
      </c>
      <c r="J32" s="6">
        <f t="shared" si="0"/>
        <v>10.244528985040006</v>
      </c>
      <c r="K32" s="6">
        <f t="shared" si="2"/>
        <v>69.240339256931989</v>
      </c>
      <c r="L32" s="7">
        <f t="shared" si="1"/>
        <v>6.7587625900656869</v>
      </c>
      <c r="M32" s="7">
        <f t="shared" si="3"/>
        <v>7.253745105574029</v>
      </c>
      <c r="P32" s="5">
        <f t="shared" si="4"/>
        <v>-5.286095689540824</v>
      </c>
    </row>
    <row r="33" spans="1:16" x14ac:dyDescent="0.15">
      <c r="A33" s="5">
        <v>16</v>
      </c>
      <c r="B33" s="5">
        <v>31</v>
      </c>
      <c r="D33">
        <v>191.69832402234999</v>
      </c>
      <c r="E33">
        <v>113.00186219739</v>
      </c>
      <c r="F33">
        <v>109.31229698376001</v>
      </c>
      <c r="G33">
        <v>102.40092807425</v>
      </c>
      <c r="I33" s="6">
        <f t="shared" si="0"/>
        <v>82.386027038589987</v>
      </c>
      <c r="J33" s="6">
        <f t="shared" si="0"/>
        <v>10.600934123139993</v>
      </c>
      <c r="K33" s="6">
        <f t="shared" si="2"/>
        <v>69.664906090822001</v>
      </c>
      <c r="L33" s="7">
        <f t="shared" si="1"/>
        <v>6.5715818324684845</v>
      </c>
      <c r="M33" s="7">
        <f t="shared" si="3"/>
        <v>7.0825315258964503</v>
      </c>
      <c r="P33" s="5">
        <f t="shared" si="4"/>
        <v>-7.9091528139142939</v>
      </c>
    </row>
    <row r="34" spans="1:16" x14ac:dyDescent="0.15">
      <c r="A34" s="5">
        <v>16.5</v>
      </c>
      <c r="B34" s="5">
        <v>32</v>
      </c>
      <c r="D34">
        <v>191.67225325884999</v>
      </c>
      <c r="E34">
        <v>112.68715083799</v>
      </c>
      <c r="F34">
        <v>109.39025522042</v>
      </c>
      <c r="G34">
        <v>102.28399071926</v>
      </c>
      <c r="I34" s="6">
        <f t="shared" si="0"/>
        <v>82.28199803842999</v>
      </c>
      <c r="J34" s="6">
        <f t="shared" si="0"/>
        <v>10.40316011873</v>
      </c>
      <c r="K34" s="6">
        <f t="shared" si="2"/>
        <v>69.798205895953984</v>
      </c>
      <c r="L34" s="7">
        <f t="shared" si="1"/>
        <v>6.7093272716516479</v>
      </c>
      <c r="M34" s="7">
        <f t="shared" si="3"/>
        <v>7.2362441429992375</v>
      </c>
      <c r="P34" s="5">
        <f t="shared" si="4"/>
        <v>-5.9788574126270122</v>
      </c>
    </row>
    <row r="35" spans="1:16" x14ac:dyDescent="0.15">
      <c r="A35" s="5">
        <v>17</v>
      </c>
      <c r="B35" s="5">
        <v>33</v>
      </c>
      <c r="D35">
        <v>191.552141527</v>
      </c>
      <c r="E35">
        <v>113.13873370576999</v>
      </c>
      <c r="F35">
        <v>109.27703016241</v>
      </c>
      <c r="G35">
        <v>102.38004640371</v>
      </c>
      <c r="I35" s="6">
        <f t="shared" si="0"/>
        <v>82.275111364590003</v>
      </c>
      <c r="J35" s="6">
        <f t="shared" si="0"/>
        <v>10.758687302059997</v>
      </c>
      <c r="K35" s="6">
        <f t="shared" si="2"/>
        <v>69.364686602118013</v>
      </c>
      <c r="L35" s="7">
        <f t="shared" si="1"/>
        <v>6.4473187717647074</v>
      </c>
      <c r="M35" s="7">
        <f t="shared" si="3"/>
        <v>6.9902028210319207</v>
      </c>
      <c r="P35" s="5">
        <f t="shared" si="4"/>
        <v>-9.6505129347922693</v>
      </c>
    </row>
    <row r="36" spans="1:16" x14ac:dyDescent="0.15">
      <c r="A36" s="5">
        <v>17.5</v>
      </c>
      <c r="B36" s="5">
        <v>34</v>
      </c>
      <c r="D36">
        <v>190.98184357541999</v>
      </c>
      <c r="E36">
        <v>113.10102420857</v>
      </c>
      <c r="F36">
        <v>109.21624129929999</v>
      </c>
      <c r="G36">
        <v>102.44037122970001</v>
      </c>
      <c r="I36" s="6">
        <f t="shared" si="0"/>
        <v>81.765602276119992</v>
      </c>
      <c r="J36" s="6">
        <f t="shared" si="0"/>
        <v>10.66065297886999</v>
      </c>
      <c r="K36" s="6">
        <f t="shared" si="2"/>
        <v>68.972818701476001</v>
      </c>
      <c r="L36" s="7">
        <f t="shared" si="1"/>
        <v>6.4698493458312525</v>
      </c>
      <c r="M36" s="7">
        <f t="shared" si="3"/>
        <v>7.0287005730180905</v>
      </c>
      <c r="P36" s="5">
        <f t="shared" si="4"/>
        <v>-9.3347807859319065</v>
      </c>
    </row>
    <row r="37" spans="1:16" x14ac:dyDescent="0.15">
      <c r="A37" s="5">
        <v>18</v>
      </c>
      <c r="B37" s="5">
        <v>35</v>
      </c>
      <c r="D37">
        <v>192.15363128492001</v>
      </c>
      <c r="E37">
        <v>113.25186219739</v>
      </c>
      <c r="F37">
        <v>109.20510440835</v>
      </c>
      <c r="G37">
        <v>102.26821345707999</v>
      </c>
      <c r="I37" s="6">
        <f t="shared" si="0"/>
        <v>82.948526876570014</v>
      </c>
      <c r="J37" s="6">
        <f t="shared" si="0"/>
        <v>10.983648740310002</v>
      </c>
      <c r="K37" s="6">
        <f t="shared" si="2"/>
        <v>69.768148388198014</v>
      </c>
      <c r="L37" s="7">
        <f t="shared" si="1"/>
        <v>6.3520010551820398</v>
      </c>
      <c r="M37" s="7">
        <f t="shared" si="3"/>
        <v>6.9268194602885016</v>
      </c>
      <c r="P37" s="5">
        <f t="shared" si="4"/>
        <v>-10.986247541119742</v>
      </c>
    </row>
    <row r="38" spans="1:16" x14ac:dyDescent="0.15">
      <c r="A38" s="5">
        <v>18.5</v>
      </c>
      <c r="B38" s="5">
        <v>36</v>
      </c>
      <c r="D38">
        <v>190.85195530726</v>
      </c>
      <c r="E38">
        <v>113.02327746741</v>
      </c>
      <c r="F38">
        <v>109.39350348028</v>
      </c>
      <c r="G38">
        <v>102.29234338747</v>
      </c>
      <c r="I38" s="6">
        <f t="shared" si="0"/>
        <v>81.458451826979996</v>
      </c>
      <c r="J38" s="6">
        <f t="shared" si="0"/>
        <v>10.730934079939999</v>
      </c>
      <c r="K38" s="6">
        <f t="shared" si="2"/>
        <v>68.581330931051994</v>
      </c>
      <c r="L38" s="7">
        <f t="shared" si="1"/>
        <v>6.3909935910663487</v>
      </c>
      <c r="M38" s="7">
        <f t="shared" si="3"/>
        <v>6.9817791740924342</v>
      </c>
      <c r="P38" s="5">
        <f t="shared" si="4"/>
        <v>-10.439825727458629</v>
      </c>
    </row>
    <row r="39" spans="1:16" x14ac:dyDescent="0.15">
      <c r="A39" s="5">
        <v>19</v>
      </c>
      <c r="B39" s="5">
        <v>37</v>
      </c>
      <c r="D39">
        <v>190.7625698324</v>
      </c>
      <c r="E39">
        <v>113.07355679702</v>
      </c>
      <c r="F39">
        <v>109.44501160093</v>
      </c>
      <c r="G39">
        <v>102.26635730859</v>
      </c>
      <c r="I39" s="6">
        <f t="shared" si="0"/>
        <v>81.317558231470002</v>
      </c>
      <c r="J39" s="6">
        <f t="shared" si="0"/>
        <v>10.807199488430001</v>
      </c>
      <c r="K39" s="6">
        <f t="shared" si="2"/>
        <v>68.348918845354007</v>
      </c>
      <c r="L39" s="7">
        <f t="shared" si="1"/>
        <v>6.3243876379377619</v>
      </c>
      <c r="M39" s="7">
        <f t="shared" si="3"/>
        <v>6.9311403988834712</v>
      </c>
      <c r="P39" s="5">
        <f t="shared" si="4"/>
        <v>-11.37320810138613</v>
      </c>
    </row>
    <row r="40" spans="1:16" x14ac:dyDescent="0.15">
      <c r="A40" s="5">
        <v>19.5</v>
      </c>
      <c r="B40" s="5">
        <v>38</v>
      </c>
      <c r="D40">
        <v>190.92970204842001</v>
      </c>
      <c r="E40">
        <v>113.21694599628</v>
      </c>
      <c r="F40">
        <v>109.24315545244001</v>
      </c>
      <c r="G40">
        <v>102.21577726218</v>
      </c>
      <c r="I40" s="6">
        <f t="shared" si="0"/>
        <v>81.686546595980005</v>
      </c>
      <c r="J40" s="6">
        <f t="shared" si="0"/>
        <v>11.001168734100006</v>
      </c>
      <c r="K40" s="6">
        <f t="shared" si="2"/>
        <v>68.485144115059995</v>
      </c>
      <c r="L40" s="7">
        <f t="shared" si="1"/>
        <v>6.2252607673199822</v>
      </c>
      <c r="M40" s="7">
        <f t="shared" si="3"/>
        <v>6.8479807061853153</v>
      </c>
      <c r="P40" s="5">
        <f t="shared" si="4"/>
        <v>-12.762322279192514</v>
      </c>
    </row>
    <row r="41" spans="1:16" x14ac:dyDescent="0.15">
      <c r="A41" s="5">
        <v>20</v>
      </c>
      <c r="B41" s="5">
        <v>39</v>
      </c>
      <c r="D41">
        <v>190.84962756051999</v>
      </c>
      <c r="E41">
        <v>112.90270018622</v>
      </c>
      <c r="F41">
        <v>109.34617169374</v>
      </c>
      <c r="G41">
        <v>102.34756380509999</v>
      </c>
      <c r="I41" s="6">
        <f t="shared" si="0"/>
        <v>81.503455866779987</v>
      </c>
      <c r="J41" s="6">
        <f t="shared" si="0"/>
        <v>10.555136381120008</v>
      </c>
      <c r="K41" s="6">
        <f t="shared" si="2"/>
        <v>68.837292209435972</v>
      </c>
      <c r="L41" s="7">
        <f t="shared" si="1"/>
        <v>6.5216866674091838</v>
      </c>
      <c r="M41" s="7">
        <f t="shared" si="3"/>
        <v>7.1603737841941406</v>
      </c>
      <c r="P41" s="5">
        <f t="shared" si="4"/>
        <v>-8.6083585969266014</v>
      </c>
    </row>
    <row r="42" spans="1:16" x14ac:dyDescent="0.15">
      <c r="A42" s="5">
        <v>20.5</v>
      </c>
      <c r="B42" s="5">
        <v>40</v>
      </c>
      <c r="D42">
        <v>191.32867783985</v>
      </c>
      <c r="E42">
        <v>112.93296089386</v>
      </c>
      <c r="F42">
        <v>109.27935034802999</v>
      </c>
      <c r="G42">
        <v>102.17958236659</v>
      </c>
      <c r="I42" s="6">
        <f t="shared" si="0"/>
        <v>82.049327491820009</v>
      </c>
      <c r="J42" s="6">
        <f t="shared" si="0"/>
        <v>10.753378527270002</v>
      </c>
      <c r="K42" s="6">
        <f t="shared" si="2"/>
        <v>69.145273259096001</v>
      </c>
      <c r="L42" s="7">
        <f t="shared" si="1"/>
        <v>6.4300975813087238</v>
      </c>
      <c r="M42" s="7">
        <f t="shared" si="3"/>
        <v>7.0847518760133052</v>
      </c>
      <c r="P42" s="5">
        <f t="shared" si="4"/>
        <v>-9.8918420484021574</v>
      </c>
    </row>
    <row r="43" spans="1:16" x14ac:dyDescent="0.15">
      <c r="A43" s="5">
        <v>21</v>
      </c>
      <c r="B43" s="5">
        <v>41</v>
      </c>
      <c r="D43">
        <v>192.32541899441</v>
      </c>
      <c r="E43">
        <v>113.08845437616</v>
      </c>
      <c r="F43">
        <v>109.38561484919001</v>
      </c>
      <c r="G43">
        <v>102.33828306265001</v>
      </c>
      <c r="I43" s="6">
        <f t="shared" si="0"/>
        <v>82.939804145219995</v>
      </c>
      <c r="J43" s="6">
        <f t="shared" si="0"/>
        <v>10.750171313509995</v>
      </c>
      <c r="K43" s="6">
        <f t="shared" si="2"/>
        <v>70.039598569008007</v>
      </c>
      <c r="L43" s="7">
        <f t="shared" si="1"/>
        <v>6.5152076675268962</v>
      </c>
      <c r="M43" s="7">
        <f t="shared" si="3"/>
        <v>7.1858291401511014</v>
      </c>
      <c r="P43" s="5">
        <f t="shared" si="4"/>
        <v>-8.6991520471626593</v>
      </c>
    </row>
    <row r="44" spans="1:16" x14ac:dyDescent="0.15">
      <c r="A44" s="5">
        <v>21.5</v>
      </c>
      <c r="B44" s="5">
        <v>42</v>
      </c>
      <c r="D44">
        <v>193.16821994407999</v>
      </c>
      <c r="E44">
        <v>113.57781919851</v>
      </c>
      <c r="F44">
        <v>109.24965197216</v>
      </c>
      <c r="G44">
        <v>102.49002320186</v>
      </c>
      <c r="I44" s="6">
        <f t="shared" si="0"/>
        <v>83.918567971919998</v>
      </c>
      <c r="J44" s="6">
        <f t="shared" si="0"/>
        <v>11.087795996650001</v>
      </c>
      <c r="K44" s="6">
        <f t="shared" si="2"/>
        <v>70.613212775939999</v>
      </c>
      <c r="L44" s="7">
        <f t="shared" si="1"/>
        <v>6.3685526679309978</v>
      </c>
      <c r="M44" s="7">
        <f t="shared" si="3"/>
        <v>7.0551413184748268</v>
      </c>
      <c r="P44" s="5">
        <f t="shared" si="4"/>
        <v>-10.754301553196923</v>
      </c>
    </row>
    <row r="45" spans="1:16" x14ac:dyDescent="0.15">
      <c r="A45" s="5">
        <v>22</v>
      </c>
      <c r="B45" s="5">
        <v>43</v>
      </c>
      <c r="D45">
        <v>193.43056849953001</v>
      </c>
      <c r="E45">
        <v>113.38583410997001</v>
      </c>
      <c r="F45">
        <v>109.05754060325</v>
      </c>
      <c r="G45">
        <v>102.49512761021001</v>
      </c>
      <c r="I45" s="6">
        <f t="shared" si="0"/>
        <v>84.373027896280007</v>
      </c>
      <c r="J45" s="6">
        <f t="shared" si="0"/>
        <v>10.89070649976</v>
      </c>
      <c r="K45" s="6">
        <f t="shared" si="2"/>
        <v>71.304180096568004</v>
      </c>
      <c r="L45" s="7">
        <f t="shared" si="1"/>
        <v>6.5472501805222043</v>
      </c>
      <c r="M45" s="7">
        <f t="shared" si="3"/>
        <v>7.2498060089856571</v>
      </c>
      <c r="P45" s="5">
        <f t="shared" si="4"/>
        <v>-8.2501243635797152</v>
      </c>
    </row>
    <row r="46" spans="1:16" x14ac:dyDescent="0.15">
      <c r="A46" s="5">
        <v>22.5</v>
      </c>
      <c r="B46" s="5">
        <v>44</v>
      </c>
      <c r="D46">
        <v>192.08387698043001</v>
      </c>
      <c r="E46">
        <v>113.08434296365</v>
      </c>
      <c r="F46">
        <v>109.33874709977</v>
      </c>
      <c r="G46">
        <v>102.44547563805</v>
      </c>
      <c r="I46" s="6">
        <f t="shared" si="0"/>
        <v>82.745129880660002</v>
      </c>
      <c r="J46" s="6">
        <f t="shared" si="0"/>
        <v>10.638867325600003</v>
      </c>
      <c r="K46" s="6">
        <f t="shared" si="2"/>
        <v>69.978489089939998</v>
      </c>
      <c r="L46" s="7">
        <f t="shared" si="1"/>
        <v>6.5776258833074035</v>
      </c>
      <c r="M46" s="7">
        <f t="shared" si="3"/>
        <v>7.29614888969048</v>
      </c>
      <c r="P46" s="5">
        <f t="shared" si="4"/>
        <v>-7.8244545211163867</v>
      </c>
    </row>
    <row r="47" spans="1:16" x14ac:dyDescent="0.15">
      <c r="A47" s="5">
        <v>23</v>
      </c>
      <c r="B47" s="5">
        <v>45</v>
      </c>
      <c r="D47">
        <v>191.27149532710001</v>
      </c>
      <c r="E47">
        <v>113.00981308410999</v>
      </c>
      <c r="F47">
        <v>109.1030162413</v>
      </c>
      <c r="G47">
        <v>102.36102088167</v>
      </c>
      <c r="I47" s="6">
        <f t="shared" si="0"/>
        <v>82.168479085800016</v>
      </c>
      <c r="J47" s="6">
        <f t="shared" si="0"/>
        <v>10.648792202439992</v>
      </c>
      <c r="K47" s="6">
        <f t="shared" si="2"/>
        <v>69.389928442872019</v>
      </c>
      <c r="L47" s="7">
        <f t="shared" si="1"/>
        <v>6.5162252322824443</v>
      </c>
      <c r="M47" s="7">
        <f t="shared" si="3"/>
        <v>7.2507154165851455</v>
      </c>
      <c r="P47" s="5">
        <f t="shared" si="4"/>
        <v>-8.6848924057560595</v>
      </c>
    </row>
    <row r="48" spans="1:16" x14ac:dyDescent="0.15">
      <c r="A48" s="5">
        <v>23.5</v>
      </c>
      <c r="B48" s="5">
        <v>46</v>
      </c>
      <c r="D48">
        <v>190.02943925234001</v>
      </c>
      <c r="E48">
        <v>113.26028037383</v>
      </c>
      <c r="F48">
        <v>109.57633410673</v>
      </c>
      <c r="G48">
        <v>102.27053364269</v>
      </c>
      <c r="I48" s="6">
        <f t="shared" si="0"/>
        <v>80.45310514561001</v>
      </c>
      <c r="J48" s="6">
        <f t="shared" si="0"/>
        <v>10.989746731140002</v>
      </c>
      <c r="K48" s="6">
        <f t="shared" si="2"/>
        <v>67.265409068242008</v>
      </c>
      <c r="L48" s="7">
        <f t="shared" si="1"/>
        <v>6.1207424259962311</v>
      </c>
      <c r="M48" s="7">
        <f t="shared" si="3"/>
        <v>6.871199788218556</v>
      </c>
      <c r="P48" s="5">
        <f t="shared" si="4"/>
        <v>-14.226989819575742</v>
      </c>
    </row>
    <row r="49" spans="1:25" x14ac:dyDescent="0.15">
      <c r="A49" s="5">
        <v>24</v>
      </c>
      <c r="B49" s="5">
        <v>47</v>
      </c>
      <c r="D49">
        <v>190.63317757009</v>
      </c>
      <c r="E49">
        <v>112.93738317757</v>
      </c>
      <c r="F49">
        <v>109.35452436195</v>
      </c>
      <c r="G49">
        <v>102.40464037123</v>
      </c>
      <c r="I49" s="6">
        <f t="shared" si="0"/>
        <v>81.27865320814</v>
      </c>
      <c r="J49" s="6">
        <f t="shared" si="0"/>
        <v>10.532742806339996</v>
      </c>
      <c r="K49" s="6">
        <f t="shared" si="2"/>
        <v>68.639361840532004</v>
      </c>
      <c r="L49" s="7">
        <f t="shared" si="1"/>
        <v>6.5167604585593573</v>
      </c>
      <c r="M49" s="7">
        <f t="shared" si="3"/>
        <v>7.283184998701306</v>
      </c>
      <c r="P49" s="5">
        <f t="shared" si="4"/>
        <v>-8.6773920135318257</v>
      </c>
    </row>
    <row r="50" spans="1:25" x14ac:dyDescent="0.15">
      <c r="A50" s="5">
        <v>24.5</v>
      </c>
      <c r="B50" s="5">
        <v>48</v>
      </c>
      <c r="D50">
        <v>189.47570093458</v>
      </c>
      <c r="E50">
        <v>112.95794392523</v>
      </c>
      <c r="F50">
        <v>109.20464037123</v>
      </c>
      <c r="G50">
        <v>102.38143851508001</v>
      </c>
      <c r="I50" s="6">
        <f t="shared" si="0"/>
        <v>80.271060563350005</v>
      </c>
      <c r="J50" s="6">
        <f t="shared" si="0"/>
        <v>10.576505410149991</v>
      </c>
      <c r="K50" s="6">
        <f t="shared" si="2"/>
        <v>67.579254071170013</v>
      </c>
      <c r="L50" s="7">
        <f t="shared" si="1"/>
        <v>6.3895636082515495</v>
      </c>
      <c r="M50" s="7">
        <f t="shared" si="3"/>
        <v>7.1719553263131219</v>
      </c>
      <c r="P50" s="5">
        <f t="shared" si="4"/>
        <v>-10.459864788408273</v>
      </c>
    </row>
    <row r="51" spans="1:25" x14ac:dyDescent="0.15">
      <c r="A51" s="5">
        <v>25</v>
      </c>
      <c r="B51" s="5">
        <v>49</v>
      </c>
      <c r="D51">
        <v>190.07056074766001</v>
      </c>
      <c r="E51">
        <v>113.08411214953</v>
      </c>
      <c r="F51">
        <v>109.13689095127999</v>
      </c>
      <c r="G51">
        <v>102.29837587007</v>
      </c>
      <c r="I51" s="6">
        <f t="shared" si="0"/>
        <v>80.933669796380016</v>
      </c>
      <c r="J51" s="6">
        <f t="shared" si="0"/>
        <v>10.785736279459996</v>
      </c>
      <c r="K51" s="6">
        <f t="shared" si="2"/>
        <v>67.99078626102802</v>
      </c>
      <c r="L51" s="7">
        <f t="shared" si="1"/>
        <v>6.3037686532821544</v>
      </c>
      <c r="M51" s="7">
        <f t="shared" si="3"/>
        <v>7.1021275492633507</v>
      </c>
      <c r="P51" s="5">
        <f t="shared" si="4"/>
        <v>-11.662152196348202</v>
      </c>
    </row>
    <row r="52" spans="1:25" x14ac:dyDescent="0.15">
      <c r="A52" s="5">
        <v>25.5</v>
      </c>
      <c r="B52" s="5">
        <v>50</v>
      </c>
      <c r="D52">
        <v>190.45841121494999</v>
      </c>
      <c r="E52">
        <v>113.25934579439</v>
      </c>
      <c r="F52">
        <v>109.39118329466</v>
      </c>
      <c r="G52">
        <v>102.21392111369001</v>
      </c>
      <c r="I52" s="6">
        <f t="shared" si="0"/>
        <v>81.067227920289994</v>
      </c>
      <c r="J52" s="6">
        <f t="shared" si="0"/>
        <v>11.045424680699995</v>
      </c>
      <c r="K52" s="6">
        <f t="shared" si="2"/>
        <v>67.812718303449998</v>
      </c>
      <c r="L52" s="7">
        <f t="shared" si="1"/>
        <v>6.1394396561266866</v>
      </c>
      <c r="M52" s="7">
        <f t="shared" si="3"/>
        <v>6.9537657300275075</v>
      </c>
      <c r="P52" s="5">
        <f t="shared" si="4"/>
        <v>-13.964976227317075</v>
      </c>
    </row>
    <row r="53" spans="1:25" x14ac:dyDescent="0.15">
      <c r="A53" s="5">
        <v>26</v>
      </c>
      <c r="B53" s="5">
        <v>51</v>
      </c>
      <c r="D53">
        <v>190.63353460287999</v>
      </c>
      <c r="E53">
        <v>113.41151881096</v>
      </c>
      <c r="F53">
        <v>109.28770301624</v>
      </c>
      <c r="G53">
        <v>102.17772621810001</v>
      </c>
      <c r="I53" s="6">
        <f t="shared" si="0"/>
        <v>81.345831586639989</v>
      </c>
      <c r="J53" s="6">
        <f t="shared" si="0"/>
        <v>11.233792592859999</v>
      </c>
      <c r="K53" s="6">
        <f t="shared" si="2"/>
        <v>67.865280475207996</v>
      </c>
      <c r="L53" s="7">
        <f t="shared" si="1"/>
        <v>6.0411726417614275</v>
      </c>
      <c r="M53" s="7">
        <f t="shared" si="3"/>
        <v>6.8714658935818722</v>
      </c>
      <c r="P53" s="5">
        <f t="shared" si="4"/>
        <v>-15.342040811468301</v>
      </c>
      <c r="S53" s="8"/>
      <c r="U53" s="13"/>
    </row>
    <row r="54" spans="1:25" x14ac:dyDescent="0.15">
      <c r="A54" s="5">
        <v>26.5</v>
      </c>
      <c r="B54" s="5">
        <v>52</v>
      </c>
      <c r="D54">
        <v>190.76823037622</v>
      </c>
      <c r="E54">
        <v>113.20343706456001</v>
      </c>
      <c r="F54">
        <v>109.14802784222999</v>
      </c>
      <c r="G54">
        <v>102.40278422274</v>
      </c>
      <c r="I54" s="6">
        <f t="shared" si="0"/>
        <v>81.62020253399001</v>
      </c>
      <c r="J54" s="6">
        <f t="shared" si="0"/>
        <v>10.800652841820011</v>
      </c>
      <c r="K54" s="6">
        <f t="shared" si="2"/>
        <v>68.659419123806003</v>
      </c>
      <c r="L54" s="7">
        <f t="shared" si="1"/>
        <v>6.3569693544780437</v>
      </c>
      <c r="M54" s="7">
        <f t="shared" si="3"/>
        <v>7.2032297842181121</v>
      </c>
      <c r="P54" s="5">
        <f t="shared" si="4"/>
        <v>-10.916624290141955</v>
      </c>
      <c r="S54" s="8"/>
    </row>
    <row r="55" spans="1:25" x14ac:dyDescent="0.15">
      <c r="A55" s="5">
        <v>27</v>
      </c>
      <c r="B55" s="5">
        <v>53</v>
      </c>
      <c r="D55">
        <v>188.57419354839001</v>
      </c>
      <c r="E55">
        <v>113.16036866359001</v>
      </c>
      <c r="F55">
        <v>109.38051044084</v>
      </c>
      <c r="G55">
        <v>102.44547563805</v>
      </c>
      <c r="I55" s="6">
        <f t="shared" si="0"/>
        <v>79.193683107550015</v>
      </c>
      <c r="J55" s="6">
        <f t="shared" si="0"/>
        <v>10.714893025540007</v>
      </c>
      <c r="K55" s="6">
        <f t="shared" si="2"/>
        <v>66.335811476902009</v>
      </c>
      <c r="L55" s="7">
        <f t="shared" si="1"/>
        <v>6.1909914843558438</v>
      </c>
      <c r="M55" s="7">
        <f t="shared" si="3"/>
        <v>7.053219092015536</v>
      </c>
      <c r="P55" s="5">
        <f t="shared" si="4"/>
        <v>-13.242554798710843</v>
      </c>
      <c r="S55" s="8"/>
    </row>
    <row r="56" spans="1:25" x14ac:dyDescent="0.15">
      <c r="A56" s="5">
        <v>27.5</v>
      </c>
      <c r="B56" s="5">
        <v>54</v>
      </c>
      <c r="D56">
        <v>188.62073732719</v>
      </c>
      <c r="E56">
        <v>113.15806451613</v>
      </c>
      <c r="F56">
        <v>109.11229698376</v>
      </c>
      <c r="G56">
        <v>102.55266821346</v>
      </c>
      <c r="I56" s="6">
        <f t="shared" si="0"/>
        <v>79.508440343429996</v>
      </c>
      <c r="J56" s="6">
        <f t="shared" si="0"/>
        <v>10.605396302670002</v>
      </c>
      <c r="K56" s="6">
        <f t="shared" si="2"/>
        <v>66.781964780225991</v>
      </c>
      <c r="L56" s="7">
        <f t="shared" si="1"/>
        <v>6.2969796577439583</v>
      </c>
      <c r="M56" s="7">
        <f t="shared" si="3"/>
        <v>7.1751744433232743</v>
      </c>
      <c r="P56" s="5">
        <f t="shared" si="4"/>
        <v>-11.757289770009091</v>
      </c>
      <c r="S56" s="8"/>
    </row>
    <row r="57" spans="1:25" x14ac:dyDescent="0.15">
      <c r="A57" s="5">
        <v>28</v>
      </c>
      <c r="B57" s="5">
        <v>55</v>
      </c>
      <c r="D57">
        <v>188.09170506912</v>
      </c>
      <c r="E57">
        <v>113.16543778802</v>
      </c>
      <c r="F57">
        <v>109.26821345707999</v>
      </c>
      <c r="G57">
        <v>102.29883990719</v>
      </c>
      <c r="I57" s="6">
        <f t="shared" si="0"/>
        <v>78.823491612040002</v>
      </c>
      <c r="J57" s="6">
        <f t="shared" si="0"/>
        <v>10.86659788083</v>
      </c>
      <c r="K57" s="6">
        <f t="shared" si="2"/>
        <v>65.783574155044008</v>
      </c>
      <c r="L57" s="7">
        <f t="shared" si="1"/>
        <v>6.0537414631946795</v>
      </c>
      <c r="M57" s="7">
        <f t="shared" si="3"/>
        <v>6.9479034266936193</v>
      </c>
      <c r="P57" s="5">
        <f t="shared" si="4"/>
        <v>-15.165907660664329</v>
      </c>
      <c r="S57" s="8"/>
    </row>
    <row r="58" spans="1:25" x14ac:dyDescent="0.15">
      <c r="A58" s="5">
        <v>28.5</v>
      </c>
      <c r="B58" s="5">
        <v>56</v>
      </c>
      <c r="D58">
        <v>187.11059907833999</v>
      </c>
      <c r="E58">
        <v>112.41612903226</v>
      </c>
      <c r="F58">
        <v>109.24825986079</v>
      </c>
      <c r="G58">
        <v>102.45197215777</v>
      </c>
      <c r="I58" s="6">
        <f t="shared" si="0"/>
        <v>77.862339217549987</v>
      </c>
      <c r="J58" s="6">
        <f t="shared" si="0"/>
        <v>9.9641568744900013</v>
      </c>
      <c r="K58" s="6">
        <f t="shared" si="2"/>
        <v>65.905350968161983</v>
      </c>
      <c r="L58" s="7">
        <f t="shared" si="1"/>
        <v>6.6142426096172073</v>
      </c>
      <c r="M58" s="7">
        <f t="shared" si="3"/>
        <v>7.5243717510357717</v>
      </c>
      <c r="P58" s="5">
        <f t="shared" si="4"/>
        <v>-7.3113261095685962</v>
      </c>
      <c r="S58" s="8"/>
    </row>
    <row r="59" spans="1:25" x14ac:dyDescent="0.15">
      <c r="A59" s="5">
        <v>29</v>
      </c>
      <c r="B59" s="5">
        <v>57</v>
      </c>
      <c r="D59">
        <v>187.58951762523</v>
      </c>
      <c r="E59">
        <v>113.05333951762999</v>
      </c>
      <c r="F59">
        <v>109.34988399072</v>
      </c>
      <c r="G59">
        <v>102.37354988398999</v>
      </c>
      <c r="I59" s="6">
        <f t="shared" si="0"/>
        <v>78.23963363451</v>
      </c>
      <c r="J59" s="6">
        <f t="shared" si="0"/>
        <v>10.679789633639999</v>
      </c>
      <c r="K59" s="6">
        <f t="shared" si="2"/>
        <v>65.423886074142004</v>
      </c>
      <c r="L59" s="7">
        <f t="shared" si="1"/>
        <v>6.1259526936808717</v>
      </c>
      <c r="M59" s="7">
        <f t="shared" si="3"/>
        <v>7.0520490130190598</v>
      </c>
      <c r="P59" s="5">
        <f t="shared" si="4"/>
        <v>-14.153975745129591</v>
      </c>
      <c r="R59" s="3"/>
      <c r="S59" s="8"/>
    </row>
    <row r="60" spans="1:25" x14ac:dyDescent="0.15">
      <c r="A60" s="5">
        <v>29.5</v>
      </c>
      <c r="B60" s="5">
        <v>58</v>
      </c>
      <c r="D60">
        <v>184.146567718</v>
      </c>
      <c r="E60">
        <v>112.58302411874</v>
      </c>
      <c r="F60">
        <v>109.30487238979001</v>
      </c>
      <c r="G60">
        <v>102.58422273782</v>
      </c>
      <c r="I60" s="6">
        <f t="shared" si="0"/>
        <v>74.841695328209994</v>
      </c>
      <c r="J60" s="6">
        <f t="shared" si="0"/>
        <v>9.9988013809199998</v>
      </c>
      <c r="K60" s="6">
        <f t="shared" si="2"/>
        <v>62.843133671105996</v>
      </c>
      <c r="L60" s="7">
        <f t="shared" si="1"/>
        <v>6.2850667071980313</v>
      </c>
      <c r="M60" s="7">
        <f t="shared" si="3"/>
        <v>7.2271302044558432</v>
      </c>
      <c r="P60" s="5">
        <f t="shared" si="4"/>
        <v>-11.924231875612952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181.02333177788</v>
      </c>
      <c r="E61">
        <v>111.95800279981</v>
      </c>
      <c r="F61">
        <v>109.21577726218</v>
      </c>
      <c r="G61">
        <v>102.43758700696</v>
      </c>
      <c r="I61" s="6">
        <f t="shared" si="0"/>
        <v>71.807554515700005</v>
      </c>
      <c r="J61" s="6">
        <f t="shared" si="0"/>
        <v>9.5204157928500024</v>
      </c>
      <c r="K61" s="6">
        <f t="shared" si="2"/>
        <v>60.383055564279999</v>
      </c>
      <c r="L61" s="7">
        <f t="shared" si="1"/>
        <v>6.3424809250063134</v>
      </c>
      <c r="M61" s="7">
        <f t="shared" si="3"/>
        <v>7.3005116001837491</v>
      </c>
      <c r="P61" s="5">
        <f t="shared" si="4"/>
        <v>-11.11965786386317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180.03278688525</v>
      </c>
      <c r="E62">
        <v>111.92552693208</v>
      </c>
      <c r="F62">
        <v>108.91322505801</v>
      </c>
      <c r="G62">
        <v>102.19257540603</v>
      </c>
      <c r="I62" s="6">
        <f t="shared" si="0"/>
        <v>71.119561827240005</v>
      </c>
      <c r="J62" s="6">
        <f t="shared" si="0"/>
        <v>9.7329515260500017</v>
      </c>
      <c r="K62" s="6">
        <f t="shared" si="2"/>
        <v>59.440019995980002</v>
      </c>
      <c r="L62" s="7">
        <f t="shared" si="1"/>
        <v>6.1070909309360344</v>
      </c>
      <c r="M62" s="7">
        <f t="shared" si="3"/>
        <v>7.0810887840330938</v>
      </c>
      <c r="P62" s="5">
        <f t="shared" si="4"/>
        <v>-14.418295014808766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190.85526932083999</v>
      </c>
      <c r="E63">
        <v>113.11756440281</v>
      </c>
      <c r="F63">
        <v>109.2747099768</v>
      </c>
      <c r="G63">
        <v>102.56798143851999</v>
      </c>
      <c r="I63" s="6">
        <f t="shared" si="0"/>
        <v>81.580559344039997</v>
      </c>
      <c r="J63" s="6">
        <f t="shared" si="0"/>
        <v>10.549582964290011</v>
      </c>
      <c r="K63" s="6">
        <f t="shared" si="2"/>
        <v>68.921059786891988</v>
      </c>
      <c r="L63" s="7">
        <f t="shared" si="1"/>
        <v>6.5330601238160311</v>
      </c>
      <c r="M63" s="7">
        <f t="shared" si="3"/>
        <v>7.5230251548327152</v>
      </c>
      <c r="P63" s="5">
        <f t="shared" si="4"/>
        <v>-8.4489766912238231</v>
      </c>
      <c r="R63" s="5">
        <v>-13</v>
      </c>
    </row>
    <row r="64" spans="1:25" x14ac:dyDescent="0.15">
      <c r="A64" s="5">
        <v>31.5</v>
      </c>
      <c r="B64" s="5">
        <v>62</v>
      </c>
      <c r="D64">
        <v>194.32646370022999</v>
      </c>
      <c r="E64">
        <v>113.13489461358</v>
      </c>
      <c r="F64">
        <v>109.16241299303999</v>
      </c>
      <c r="G64">
        <v>102.37633410673</v>
      </c>
      <c r="I64" s="6">
        <f t="shared" si="0"/>
        <v>85.16405070719</v>
      </c>
      <c r="J64" s="6">
        <f t="shared" si="0"/>
        <v>10.758560506850003</v>
      </c>
      <c r="K64" s="6">
        <f t="shared" si="2"/>
        <v>72.253778098970002</v>
      </c>
      <c r="L64" s="7">
        <f t="shared" si="1"/>
        <v>6.7159336096093742</v>
      </c>
      <c r="M64" s="7">
        <f t="shared" si="3"/>
        <v>7.7218658185456821</v>
      </c>
      <c r="P64" s="5">
        <f t="shared" si="4"/>
        <v>-5.8862795105580226</v>
      </c>
      <c r="R64" s="5">
        <v>-13</v>
      </c>
      <c r="U64" s="40">
        <v>20</v>
      </c>
      <c r="V64" s="7">
        <f t="shared" ref="V64:V83" si="5">L41</f>
        <v>6.5216866674091838</v>
      </c>
      <c r="X64" s="40"/>
      <c r="Y64" s="7"/>
    </row>
    <row r="65" spans="1:25" x14ac:dyDescent="0.15">
      <c r="A65" s="5">
        <v>32</v>
      </c>
      <c r="B65" s="5">
        <v>63</v>
      </c>
      <c r="D65">
        <v>195.87260849277001</v>
      </c>
      <c r="E65">
        <v>112.80027998134</v>
      </c>
      <c r="F65">
        <v>109.2222737819</v>
      </c>
      <c r="G65">
        <v>102.37030162412999</v>
      </c>
      <c r="I65" s="6">
        <f t="shared" si="0"/>
        <v>86.650334710870013</v>
      </c>
      <c r="J65" s="6">
        <f t="shared" si="0"/>
        <v>10.429978357210004</v>
      </c>
      <c r="K65" s="6">
        <f t="shared" si="2"/>
        <v>74.134360682218002</v>
      </c>
      <c r="L65" s="7">
        <f t="shared" si="1"/>
        <v>7.1078153897577963</v>
      </c>
      <c r="M65" s="7">
        <f t="shared" si="3"/>
        <v>8.1297147766137279</v>
      </c>
      <c r="P65" s="5">
        <f t="shared" si="4"/>
        <v>-0.39464506839761049</v>
      </c>
      <c r="R65" s="5">
        <v>-13</v>
      </c>
      <c r="U65" s="5">
        <v>20.5</v>
      </c>
      <c r="V65" s="7">
        <f t="shared" si="5"/>
        <v>6.4300975813087238</v>
      </c>
      <c r="Y65" s="7"/>
    </row>
    <row r="66" spans="1:25" x14ac:dyDescent="0.15">
      <c r="A66" s="5">
        <v>32.5</v>
      </c>
      <c r="B66" s="5">
        <v>64</v>
      </c>
      <c r="D66">
        <v>197.34157722819</v>
      </c>
      <c r="E66">
        <v>112.27344843677</v>
      </c>
      <c r="F66">
        <v>108.97726218097</v>
      </c>
      <c r="G66">
        <v>102.2849187935</v>
      </c>
      <c r="I66" s="6">
        <f t="shared" ref="I66:J129" si="6">D66-F66</f>
        <v>88.364315047220003</v>
      </c>
      <c r="J66" s="6">
        <f t="shared" si="6"/>
        <v>9.9885296432699988</v>
      </c>
      <c r="K66" s="6">
        <f t="shared" si="2"/>
        <v>76.378079475296005</v>
      </c>
      <c r="L66" s="7">
        <f t="shared" ref="L66:L129" si="7">K66/J66</f>
        <v>7.6465788462426492</v>
      </c>
      <c r="M66" s="7">
        <f t="shared" si="3"/>
        <v>8.6844454110182046</v>
      </c>
      <c r="P66" s="5">
        <f t="shared" si="4"/>
        <v>7.1553154137892125</v>
      </c>
      <c r="R66" s="5">
        <v>-13</v>
      </c>
      <c r="U66" s="5">
        <v>21</v>
      </c>
      <c r="V66" s="7">
        <f t="shared" si="5"/>
        <v>6.5152076675268962</v>
      </c>
      <c r="Y66" s="7"/>
    </row>
    <row r="67" spans="1:25" x14ac:dyDescent="0.15">
      <c r="A67" s="5">
        <v>33</v>
      </c>
      <c r="B67" s="5">
        <v>65</v>
      </c>
      <c r="D67">
        <v>198.85207652822999</v>
      </c>
      <c r="E67">
        <v>112.26224918339</v>
      </c>
      <c r="F67">
        <v>109.30069605568001</v>
      </c>
      <c r="G67">
        <v>102.32204176334</v>
      </c>
      <c r="I67" s="6">
        <f t="shared" si="6"/>
        <v>89.55138047254998</v>
      </c>
      <c r="J67" s="6">
        <f t="shared" si="6"/>
        <v>9.940207420050001</v>
      </c>
      <c r="K67" s="6">
        <f t="shared" ref="K67:K130" si="8">I67-1.2*J67</f>
        <v>77.623131568489981</v>
      </c>
      <c r="L67" s="7">
        <f t="shared" si="7"/>
        <v>7.8090052137060457</v>
      </c>
      <c r="M67" s="7">
        <f t="shared" ref="M67:M130" si="9">L67+ABS($N$2)*A67</f>
        <v>8.8628389564012249</v>
      </c>
      <c r="P67" s="5">
        <f t="shared" ref="P67:P130" si="10">(L67-$O$2)/$O$2*100</f>
        <v>9.4314769478599203</v>
      </c>
      <c r="R67" s="5">
        <v>-13</v>
      </c>
      <c r="U67" s="5">
        <v>21.5</v>
      </c>
      <c r="V67" s="7">
        <f t="shared" si="5"/>
        <v>6.3685526679309978</v>
      </c>
      <c r="Y67" s="7"/>
    </row>
    <row r="68" spans="1:25" x14ac:dyDescent="0.15">
      <c r="A68" s="5">
        <v>33.5</v>
      </c>
      <c r="B68" s="5">
        <v>66</v>
      </c>
      <c r="D68">
        <v>200.80821278581001</v>
      </c>
      <c r="E68">
        <v>111.69902006533</v>
      </c>
      <c r="F68">
        <v>108.96102088167</v>
      </c>
      <c r="G68">
        <v>102.20742459397</v>
      </c>
      <c r="I68" s="6">
        <f t="shared" si="6"/>
        <v>91.847191904140018</v>
      </c>
      <c r="J68" s="6">
        <f t="shared" si="6"/>
        <v>9.4915954713600001</v>
      </c>
      <c r="K68" s="6">
        <f t="shared" si="8"/>
        <v>80.457277338508021</v>
      </c>
      <c r="L68" s="7">
        <f t="shared" si="7"/>
        <v>8.4766863043500233</v>
      </c>
      <c r="M68" s="7">
        <f t="shared" si="9"/>
        <v>9.5464872249648263</v>
      </c>
      <c r="P68" s="5">
        <f t="shared" si="10"/>
        <v>18.788024405542128</v>
      </c>
      <c r="R68" s="5">
        <v>-13</v>
      </c>
      <c r="U68" s="5">
        <v>22</v>
      </c>
      <c r="V68" s="7">
        <f t="shared" si="5"/>
        <v>6.5472501805222043</v>
      </c>
      <c r="Y68" s="7"/>
    </row>
    <row r="69" spans="1:25" x14ac:dyDescent="0.15">
      <c r="A69" s="5">
        <v>34</v>
      </c>
      <c r="B69" s="5">
        <v>67</v>
      </c>
      <c r="D69">
        <v>201.92440503966</v>
      </c>
      <c r="E69">
        <v>111.37470835278</v>
      </c>
      <c r="F69">
        <v>109.12575406033</v>
      </c>
      <c r="G69">
        <v>102.38236658933</v>
      </c>
      <c r="I69" s="6">
        <f t="shared" si="6"/>
        <v>92.798650979330006</v>
      </c>
      <c r="J69" s="6">
        <f t="shared" si="6"/>
        <v>8.9923417634499998</v>
      </c>
      <c r="K69" s="6">
        <f t="shared" si="8"/>
        <v>82.007840863190012</v>
      </c>
      <c r="L69" s="7">
        <f t="shared" si="7"/>
        <v>9.119742445345727</v>
      </c>
      <c r="M69" s="7">
        <f t="shared" si="9"/>
        <v>10.205510543880154</v>
      </c>
      <c r="P69" s="5">
        <f t="shared" si="10"/>
        <v>27.799490186873598</v>
      </c>
      <c r="R69" s="5">
        <v>-13</v>
      </c>
      <c r="U69" s="5">
        <v>22.5</v>
      </c>
      <c r="V69" s="7">
        <f t="shared" si="5"/>
        <v>6.5776258833074035</v>
      </c>
      <c r="Y69" s="7"/>
    </row>
    <row r="70" spans="1:25" x14ac:dyDescent="0.15">
      <c r="A70" s="5">
        <v>34.5</v>
      </c>
      <c r="B70" s="5">
        <v>68</v>
      </c>
      <c r="D70">
        <v>202.05692953803</v>
      </c>
      <c r="E70">
        <v>111.11945870274999</v>
      </c>
      <c r="F70">
        <v>109.19489559165</v>
      </c>
      <c r="G70">
        <v>102.36658932715</v>
      </c>
      <c r="I70" s="6">
        <f t="shared" si="6"/>
        <v>92.862033946380009</v>
      </c>
      <c r="J70" s="6">
        <f t="shared" si="6"/>
        <v>8.7528693755999996</v>
      </c>
      <c r="K70" s="6">
        <f t="shared" si="8"/>
        <v>82.358590695660013</v>
      </c>
      <c r="L70" s="7">
        <f t="shared" si="7"/>
        <v>9.4093247781404745</v>
      </c>
      <c r="M70" s="7">
        <f t="shared" si="9"/>
        <v>10.511060054594527</v>
      </c>
      <c r="P70" s="5">
        <f t="shared" si="10"/>
        <v>31.857551554295398</v>
      </c>
      <c r="R70" s="5">
        <v>-13</v>
      </c>
      <c r="U70" s="5">
        <v>23</v>
      </c>
      <c r="V70" s="7">
        <f t="shared" si="5"/>
        <v>6.5162252322824443</v>
      </c>
      <c r="Y70" s="7"/>
    </row>
    <row r="71" spans="1:25" x14ac:dyDescent="0.15">
      <c r="A71" s="5">
        <v>35</v>
      </c>
      <c r="B71" s="5">
        <v>69</v>
      </c>
      <c r="D71">
        <v>203.19085394307001</v>
      </c>
      <c r="E71">
        <v>110.91973868409001</v>
      </c>
      <c r="F71">
        <v>109.2909512761</v>
      </c>
      <c r="G71">
        <v>102.41716937355</v>
      </c>
      <c r="I71" s="6">
        <f t="shared" si="6"/>
        <v>93.899902666970007</v>
      </c>
      <c r="J71" s="6">
        <f t="shared" si="6"/>
        <v>8.5025693105400109</v>
      </c>
      <c r="K71" s="6">
        <f t="shared" si="8"/>
        <v>83.696819494322</v>
      </c>
      <c r="L71" s="7">
        <f t="shared" si="7"/>
        <v>9.8437091704232511</v>
      </c>
      <c r="M71" s="7">
        <f t="shared" si="9"/>
        <v>10.961411624796927</v>
      </c>
      <c r="P71" s="5">
        <f t="shared" si="10"/>
        <v>37.944796255729422</v>
      </c>
      <c r="R71" s="5">
        <v>-13</v>
      </c>
      <c r="U71" s="5">
        <v>23.5</v>
      </c>
      <c r="V71" s="7">
        <f t="shared" si="5"/>
        <v>6.1207424259962311</v>
      </c>
      <c r="Y71" s="7"/>
    </row>
    <row r="72" spans="1:25" x14ac:dyDescent="0.15">
      <c r="A72" s="5">
        <v>35.5</v>
      </c>
      <c r="B72" s="5">
        <v>70</v>
      </c>
      <c r="D72">
        <v>205.15632291181001</v>
      </c>
      <c r="E72">
        <v>110.77461502567</v>
      </c>
      <c r="F72">
        <v>109.15452436195</v>
      </c>
      <c r="G72">
        <v>102.47656612529001</v>
      </c>
      <c r="I72" s="6">
        <f t="shared" si="6"/>
        <v>96.001798549860013</v>
      </c>
      <c r="J72" s="6">
        <f t="shared" si="6"/>
        <v>8.298048900379996</v>
      </c>
      <c r="K72" s="6">
        <f t="shared" si="8"/>
        <v>86.04413986940402</v>
      </c>
      <c r="L72" s="7">
        <f t="shared" si="7"/>
        <v>10.369201351110833</v>
      </c>
      <c r="M72" s="7">
        <f t="shared" si="9"/>
        <v>11.502870983404133</v>
      </c>
      <c r="P72" s="5">
        <f t="shared" si="10"/>
        <v>45.308779744466591</v>
      </c>
      <c r="R72" s="5">
        <v>-13</v>
      </c>
      <c r="U72" s="5">
        <v>24</v>
      </c>
      <c r="V72" s="7">
        <f t="shared" si="5"/>
        <v>6.5167604585593573</v>
      </c>
      <c r="Y72" s="7"/>
    </row>
    <row r="73" spans="1:25" x14ac:dyDescent="0.15">
      <c r="A73" s="5">
        <v>36</v>
      </c>
      <c r="B73" s="5">
        <v>71</v>
      </c>
      <c r="D73">
        <v>206.69248716752</v>
      </c>
      <c r="E73">
        <v>110.75314979001</v>
      </c>
      <c r="F73">
        <v>109.6686774942</v>
      </c>
      <c r="G73">
        <v>102.44779582367001</v>
      </c>
      <c r="I73" s="6">
        <f t="shared" si="6"/>
        <v>97.023809673320002</v>
      </c>
      <c r="J73" s="6">
        <f t="shared" si="6"/>
        <v>8.3053539663399931</v>
      </c>
      <c r="K73" s="6">
        <f t="shared" si="8"/>
        <v>87.057384913712013</v>
      </c>
      <c r="L73" s="7">
        <f t="shared" si="7"/>
        <v>10.482080025311252</v>
      </c>
      <c r="M73" s="7">
        <f t="shared" si="9"/>
        <v>11.631716835524175</v>
      </c>
      <c r="P73" s="5">
        <f t="shared" si="10"/>
        <v>46.890604790758985</v>
      </c>
      <c r="R73" s="5">
        <v>-13</v>
      </c>
      <c r="U73" s="5">
        <v>24.5</v>
      </c>
      <c r="V73" s="7">
        <f t="shared" si="5"/>
        <v>6.3895636082515495</v>
      </c>
      <c r="Y73" s="7"/>
    </row>
    <row r="74" spans="1:25" x14ac:dyDescent="0.15">
      <c r="A74" s="5">
        <v>36.5</v>
      </c>
      <c r="B74" s="5">
        <v>72</v>
      </c>
      <c r="D74">
        <v>209.24358376108</v>
      </c>
      <c r="E74">
        <v>110.46990200653001</v>
      </c>
      <c r="F74">
        <v>109.30719257541</v>
      </c>
      <c r="G74">
        <v>102.43805104408</v>
      </c>
      <c r="I74" s="6">
        <f t="shared" si="6"/>
        <v>99.936391185670004</v>
      </c>
      <c r="J74" s="6">
        <f t="shared" si="6"/>
        <v>8.0318509624500081</v>
      </c>
      <c r="K74" s="6">
        <f t="shared" si="8"/>
        <v>90.298170030729992</v>
      </c>
      <c r="L74" s="7">
        <f t="shared" si="7"/>
        <v>11.24251065574874</v>
      </c>
      <c r="M74" s="7">
        <f t="shared" si="9"/>
        <v>12.408114643881287</v>
      </c>
      <c r="P74" s="5">
        <f t="shared" si="10"/>
        <v>57.546897715126732</v>
      </c>
      <c r="R74" s="5">
        <v>-13</v>
      </c>
      <c r="U74" s="5">
        <v>25</v>
      </c>
      <c r="V74" s="7">
        <f t="shared" si="5"/>
        <v>6.3037686532821544</v>
      </c>
      <c r="Y74" s="7"/>
    </row>
    <row r="75" spans="1:25" x14ac:dyDescent="0.15">
      <c r="A75" s="5">
        <v>37</v>
      </c>
      <c r="B75" s="5">
        <v>73</v>
      </c>
      <c r="D75">
        <v>209.94166666666999</v>
      </c>
      <c r="E75">
        <v>110.53935185185</v>
      </c>
      <c r="F75">
        <v>109.43201856149</v>
      </c>
      <c r="G75">
        <v>102.45429234338999</v>
      </c>
      <c r="I75" s="6">
        <f t="shared" si="6"/>
        <v>100.50964810517999</v>
      </c>
      <c r="J75" s="6">
        <f t="shared" si="6"/>
        <v>8.0850595084600059</v>
      </c>
      <c r="K75" s="6">
        <f t="shared" si="8"/>
        <v>90.80757669502799</v>
      </c>
      <c r="L75" s="7">
        <f t="shared" si="7"/>
        <v>11.231528549667345</v>
      </c>
      <c r="M75" s="7">
        <f t="shared" si="9"/>
        <v>12.413099715719516</v>
      </c>
      <c r="P75" s="5">
        <f t="shared" si="10"/>
        <v>57.392999996326935</v>
      </c>
      <c r="R75" s="5">
        <v>-13</v>
      </c>
      <c r="U75" s="5">
        <v>25.5</v>
      </c>
      <c r="V75" s="7">
        <f t="shared" si="5"/>
        <v>6.1394396561266866</v>
      </c>
      <c r="Y75" s="7"/>
    </row>
    <row r="76" spans="1:25" x14ac:dyDescent="0.15">
      <c r="A76" s="5">
        <v>37.5</v>
      </c>
      <c r="B76" s="5">
        <v>74</v>
      </c>
      <c r="D76">
        <v>213.28148148148</v>
      </c>
      <c r="E76">
        <v>110.32083333333</v>
      </c>
      <c r="F76">
        <v>109.50162412992999</v>
      </c>
      <c r="G76">
        <v>102.37494199536</v>
      </c>
      <c r="I76" s="6">
        <f t="shared" si="6"/>
        <v>103.77985735155001</v>
      </c>
      <c r="J76" s="6">
        <f t="shared" si="6"/>
        <v>7.9458913379699965</v>
      </c>
      <c r="K76" s="6">
        <f t="shared" si="8"/>
        <v>94.244787745986017</v>
      </c>
      <c r="L76" s="7">
        <f t="shared" si="7"/>
        <v>11.860820106566361</v>
      </c>
      <c r="M76" s="7">
        <f t="shared" si="9"/>
        <v>13.058358450538156</v>
      </c>
      <c r="P76" s="5">
        <f t="shared" si="10"/>
        <v>66.211575809467604</v>
      </c>
      <c r="R76" s="5">
        <v>-13</v>
      </c>
      <c r="U76" s="5">
        <v>26</v>
      </c>
      <c r="V76" s="7">
        <f t="shared" si="5"/>
        <v>6.0411726417614275</v>
      </c>
      <c r="Y76" s="7"/>
    </row>
    <row r="77" spans="1:25" x14ac:dyDescent="0.15">
      <c r="A77" s="5">
        <v>38</v>
      </c>
      <c r="B77" s="5">
        <v>75</v>
      </c>
      <c r="D77">
        <v>213.14953703704001</v>
      </c>
      <c r="E77">
        <v>110.28564814815</v>
      </c>
      <c r="F77">
        <v>109.46960556845001</v>
      </c>
      <c r="G77">
        <v>102.28259860788999</v>
      </c>
      <c r="I77" s="6">
        <f t="shared" si="6"/>
        <v>103.67993146859</v>
      </c>
      <c r="J77" s="6">
        <f t="shared" si="6"/>
        <v>8.0030495402600081</v>
      </c>
      <c r="K77" s="6">
        <f t="shared" si="8"/>
        <v>94.076272020277983</v>
      </c>
      <c r="L77" s="7">
        <f t="shared" si="7"/>
        <v>11.755053064087564</v>
      </c>
      <c r="M77" s="7">
        <f t="shared" si="9"/>
        <v>12.968558585978982</v>
      </c>
      <c r="P77" s="5">
        <f t="shared" si="10"/>
        <v>64.72940959826478</v>
      </c>
      <c r="R77" s="5">
        <v>-13</v>
      </c>
      <c r="U77" s="40">
        <v>26.5</v>
      </c>
      <c r="V77" s="7">
        <f t="shared" si="5"/>
        <v>6.3569693544780437</v>
      </c>
      <c r="Y77" s="7"/>
    </row>
    <row r="78" spans="1:25" x14ac:dyDescent="0.15">
      <c r="A78" s="5">
        <v>38.5</v>
      </c>
      <c r="B78" s="5">
        <v>76</v>
      </c>
      <c r="D78">
        <v>213.86296296296001</v>
      </c>
      <c r="E78">
        <v>110.33101851852</v>
      </c>
      <c r="F78">
        <v>109.15730858469</v>
      </c>
      <c r="G78">
        <v>102.48259860789</v>
      </c>
      <c r="I78" s="6">
        <f t="shared" si="6"/>
        <v>104.70565437827001</v>
      </c>
      <c r="J78" s="6">
        <f t="shared" si="6"/>
        <v>7.8484199106299997</v>
      </c>
      <c r="K78" s="6">
        <f t="shared" si="8"/>
        <v>95.287550485514018</v>
      </c>
      <c r="L78" s="7">
        <f t="shared" si="7"/>
        <v>12.140985264620634</v>
      </c>
      <c r="M78" s="7">
        <f t="shared" si="9"/>
        <v>13.370457964431676</v>
      </c>
      <c r="P78" s="5">
        <f t="shared" si="10"/>
        <v>70.137669619905637</v>
      </c>
      <c r="R78" s="5">
        <v>-13</v>
      </c>
      <c r="U78" s="5">
        <v>27</v>
      </c>
      <c r="V78" s="7">
        <f t="shared" si="5"/>
        <v>6.1909914843558438</v>
      </c>
      <c r="Y78" s="7"/>
    </row>
    <row r="79" spans="1:25" x14ac:dyDescent="0.15">
      <c r="A79" s="5">
        <v>39</v>
      </c>
      <c r="B79" s="5">
        <v>77</v>
      </c>
      <c r="D79">
        <v>215.01064814815001</v>
      </c>
      <c r="E79">
        <v>110.11342592593</v>
      </c>
      <c r="F79">
        <v>109.57215777262</v>
      </c>
      <c r="G79">
        <v>102.42180974478001</v>
      </c>
      <c r="I79" s="6">
        <f t="shared" si="6"/>
        <v>105.43849037553001</v>
      </c>
      <c r="J79" s="6">
        <f t="shared" si="6"/>
        <v>7.6916161811499961</v>
      </c>
      <c r="K79" s="6">
        <f t="shared" si="8"/>
        <v>96.208550958150013</v>
      </c>
      <c r="L79" s="7">
        <f t="shared" si="7"/>
        <v>12.508236070584269</v>
      </c>
      <c r="M79" s="7">
        <f t="shared" si="9"/>
        <v>13.753675948314935</v>
      </c>
      <c r="P79" s="5">
        <f t="shared" si="10"/>
        <v>75.284137960886483</v>
      </c>
      <c r="R79" s="5">
        <v>-13</v>
      </c>
      <c r="U79" s="5">
        <v>27.5</v>
      </c>
      <c r="V79" s="7">
        <f t="shared" si="5"/>
        <v>6.2969796577439583</v>
      </c>
      <c r="Y79" s="7"/>
    </row>
    <row r="80" spans="1:25" x14ac:dyDescent="0.15">
      <c r="A80" s="5">
        <v>39.5</v>
      </c>
      <c r="B80" s="5">
        <v>78</v>
      </c>
      <c r="D80">
        <v>215.68657407406999</v>
      </c>
      <c r="E80">
        <v>109.9537037037</v>
      </c>
      <c r="F80">
        <v>109.17076566125</v>
      </c>
      <c r="G80">
        <v>102.28909512761</v>
      </c>
      <c r="I80" s="6">
        <f t="shared" si="6"/>
        <v>106.51580841281999</v>
      </c>
      <c r="J80" s="6">
        <f t="shared" si="6"/>
        <v>7.6646085760900036</v>
      </c>
      <c r="K80" s="6">
        <f t="shared" si="8"/>
        <v>97.318278121511995</v>
      </c>
      <c r="L80" s="7">
        <f t="shared" si="7"/>
        <v>12.697096943097595</v>
      </c>
      <c r="M80" s="7">
        <f t="shared" si="9"/>
        <v>13.958503998747885</v>
      </c>
      <c r="P80" s="5">
        <f t="shared" si="10"/>
        <v>77.930739371847295</v>
      </c>
      <c r="R80" s="5">
        <v>-13</v>
      </c>
      <c r="U80" s="5">
        <v>28</v>
      </c>
      <c r="V80" s="7">
        <f t="shared" si="5"/>
        <v>6.0537414631946795</v>
      </c>
      <c r="Y80" s="7"/>
    </row>
    <row r="81" spans="1:25" x14ac:dyDescent="0.15">
      <c r="A81" s="5">
        <v>40</v>
      </c>
      <c r="B81" s="5">
        <v>79</v>
      </c>
      <c r="D81">
        <v>215.06990740741</v>
      </c>
      <c r="E81">
        <v>110.03148148148</v>
      </c>
      <c r="F81">
        <v>109.29744779582001</v>
      </c>
      <c r="G81">
        <v>102.47378190255</v>
      </c>
      <c r="I81" s="6">
        <f t="shared" si="6"/>
        <v>105.77245961158999</v>
      </c>
      <c r="J81" s="6">
        <f t="shared" si="6"/>
        <v>7.5576995789299986</v>
      </c>
      <c r="K81" s="6">
        <f t="shared" si="8"/>
        <v>96.703220116873993</v>
      </c>
      <c r="L81" s="7">
        <f t="shared" si="7"/>
        <v>12.795324702568426</v>
      </c>
      <c r="M81" s="7">
        <f t="shared" si="9"/>
        <v>14.072698936138341</v>
      </c>
      <c r="P81" s="5">
        <f t="shared" si="10"/>
        <v>79.307253857623991</v>
      </c>
      <c r="R81" s="5">
        <v>-13</v>
      </c>
      <c r="U81" s="5">
        <v>28.5</v>
      </c>
      <c r="V81" s="7">
        <f t="shared" si="5"/>
        <v>6.6142426096172073</v>
      </c>
      <c r="Y81" s="7"/>
    </row>
    <row r="82" spans="1:25" x14ac:dyDescent="0.15">
      <c r="A82" s="5">
        <v>40.5</v>
      </c>
      <c r="B82" s="5">
        <v>80</v>
      </c>
      <c r="D82">
        <v>216.11111111111001</v>
      </c>
      <c r="E82">
        <v>109.61805555556001</v>
      </c>
      <c r="F82">
        <v>109.31136890950999</v>
      </c>
      <c r="G82">
        <v>102.36194895592</v>
      </c>
      <c r="I82" s="6">
        <f t="shared" si="6"/>
        <v>106.79974220160001</v>
      </c>
      <c r="J82" s="6">
        <f t="shared" si="6"/>
        <v>7.256106599640006</v>
      </c>
      <c r="K82" s="6">
        <f t="shared" si="8"/>
        <v>98.09241428203201</v>
      </c>
      <c r="L82" s="7">
        <f t="shared" si="7"/>
        <v>13.518601599223835</v>
      </c>
      <c r="M82" s="7">
        <f t="shared" si="9"/>
        <v>14.811943010713374</v>
      </c>
      <c r="P82" s="5">
        <f t="shared" si="10"/>
        <v>89.442893017442543</v>
      </c>
      <c r="R82" s="5">
        <v>-13</v>
      </c>
      <c r="U82" s="5">
        <v>29</v>
      </c>
      <c r="V82" s="7">
        <f t="shared" si="5"/>
        <v>6.1259526936808717</v>
      </c>
      <c r="Y82" s="7"/>
    </row>
    <row r="83" spans="1:25" x14ac:dyDescent="0.15">
      <c r="A83" s="5">
        <v>41</v>
      </c>
      <c r="B83" s="5">
        <v>81</v>
      </c>
      <c r="D83">
        <v>215.84722222222001</v>
      </c>
      <c r="E83">
        <v>109.62777777778</v>
      </c>
      <c r="F83">
        <v>109.31554524361999</v>
      </c>
      <c r="G83">
        <v>102.49883990719</v>
      </c>
      <c r="I83" s="6">
        <f t="shared" si="6"/>
        <v>106.53167697860002</v>
      </c>
      <c r="J83" s="6">
        <f t="shared" si="6"/>
        <v>7.1289378705899935</v>
      </c>
      <c r="K83" s="6">
        <f t="shared" si="8"/>
        <v>97.97695153389202</v>
      </c>
      <c r="L83" s="7">
        <f t="shared" si="7"/>
        <v>13.743555254996691</v>
      </c>
      <c r="M83" s="7">
        <f t="shared" si="9"/>
        <v>15.052863844405854</v>
      </c>
      <c r="P83" s="5">
        <f t="shared" si="10"/>
        <v>92.595280565197953</v>
      </c>
      <c r="R83" s="5">
        <v>-13</v>
      </c>
      <c r="U83" s="5">
        <v>29.5</v>
      </c>
      <c r="V83" s="7">
        <f t="shared" si="5"/>
        <v>6.2850667071980313</v>
      </c>
      <c r="Y83" s="7"/>
    </row>
    <row r="84" spans="1:25" x14ac:dyDescent="0.15">
      <c r="A84" s="5">
        <v>41.5</v>
      </c>
      <c r="B84" s="5">
        <v>82</v>
      </c>
      <c r="D84">
        <v>215.35833333332999</v>
      </c>
      <c r="E84">
        <v>109.40648148148</v>
      </c>
      <c r="F84">
        <v>109.40324825986001</v>
      </c>
      <c r="G84">
        <v>102.33317865428999</v>
      </c>
      <c r="I84" s="6">
        <f t="shared" si="6"/>
        <v>105.95508507346999</v>
      </c>
      <c r="J84" s="6">
        <f t="shared" si="6"/>
        <v>7.0733028271900054</v>
      </c>
      <c r="K84" s="6">
        <f t="shared" si="8"/>
        <v>97.467121680841984</v>
      </c>
      <c r="L84" s="7">
        <f t="shared" si="7"/>
        <v>13.779577103100296</v>
      </c>
      <c r="M84" s="7">
        <f t="shared" si="9"/>
        <v>15.104852870429083</v>
      </c>
      <c r="P84" s="5">
        <f t="shared" si="10"/>
        <v>93.100072652345006</v>
      </c>
      <c r="R84" s="5">
        <v>-13</v>
      </c>
      <c r="U84" s="5">
        <v>100</v>
      </c>
      <c r="V84" s="7"/>
      <c r="Y84" s="7"/>
    </row>
    <row r="85" spans="1:25" x14ac:dyDescent="0.15">
      <c r="A85" s="5">
        <v>42</v>
      </c>
      <c r="B85" s="5">
        <v>83</v>
      </c>
      <c r="D85">
        <v>215.0462962963</v>
      </c>
      <c r="E85">
        <v>109.41157407407</v>
      </c>
      <c r="F85">
        <v>109.55266821346</v>
      </c>
      <c r="G85">
        <v>102.28863109049</v>
      </c>
      <c r="I85" s="6">
        <f t="shared" si="6"/>
        <v>105.49362808284</v>
      </c>
      <c r="J85" s="6">
        <f t="shared" si="6"/>
        <v>7.1229429835800033</v>
      </c>
      <c r="K85" s="6">
        <f t="shared" si="8"/>
        <v>96.946096502543995</v>
      </c>
      <c r="L85" s="7">
        <f t="shared" si="7"/>
        <v>13.610399062020671</v>
      </c>
      <c r="M85" s="7">
        <f t="shared" si="9"/>
        <v>14.951642007269081</v>
      </c>
      <c r="P85" s="5">
        <f t="shared" si="10"/>
        <v>90.729296555282716</v>
      </c>
      <c r="R85" s="5">
        <v>-13</v>
      </c>
      <c r="U85" s="5">
        <v>100.5</v>
      </c>
      <c r="Y85" s="7"/>
    </row>
    <row r="86" spans="1:25" x14ac:dyDescent="0.15">
      <c r="A86" s="5">
        <v>42.5</v>
      </c>
      <c r="B86" s="5">
        <v>84</v>
      </c>
      <c r="D86">
        <v>215.35833333332999</v>
      </c>
      <c r="E86">
        <v>109.28842592593</v>
      </c>
      <c r="F86">
        <v>109.06450116009</v>
      </c>
      <c r="G86">
        <v>102.40324825986001</v>
      </c>
      <c r="I86" s="6">
        <f t="shared" si="6"/>
        <v>106.29383217323999</v>
      </c>
      <c r="J86" s="6">
        <f t="shared" si="6"/>
        <v>6.8851776660699926</v>
      </c>
      <c r="K86" s="6">
        <f t="shared" si="8"/>
        <v>98.031618973956</v>
      </c>
      <c r="L86" s="7">
        <f t="shared" si="7"/>
        <v>14.23806671787915</v>
      </c>
      <c r="M86" s="7">
        <f t="shared" si="9"/>
        <v>15.595276841047184</v>
      </c>
      <c r="P86" s="5">
        <f t="shared" si="10"/>
        <v>99.525115834854788</v>
      </c>
      <c r="R86" s="5">
        <v>-13</v>
      </c>
      <c r="U86" s="5">
        <v>101</v>
      </c>
      <c r="Y86" s="7"/>
    </row>
    <row r="87" spans="1:25" x14ac:dyDescent="0.15">
      <c r="A87" s="5">
        <v>43</v>
      </c>
      <c r="B87" s="5">
        <v>85</v>
      </c>
      <c r="D87">
        <v>216.11944444444001</v>
      </c>
      <c r="E87">
        <v>109.31064814814999</v>
      </c>
      <c r="F87">
        <v>109.32018561485</v>
      </c>
      <c r="G87">
        <v>102.40881670534</v>
      </c>
      <c r="I87" s="6">
        <f t="shared" si="6"/>
        <v>106.79925882959</v>
      </c>
      <c r="J87" s="6">
        <f t="shared" si="6"/>
        <v>6.9018314428099927</v>
      </c>
      <c r="K87" s="6">
        <f t="shared" si="8"/>
        <v>98.517061098218008</v>
      </c>
      <c r="L87" s="7">
        <f t="shared" si="7"/>
        <v>14.274046231721364</v>
      </c>
      <c r="M87" s="7">
        <f t="shared" si="9"/>
        <v>15.647223532809022</v>
      </c>
      <c r="P87" s="5">
        <f t="shared" si="10"/>
        <v>100.02931467092534</v>
      </c>
      <c r="R87" s="5">
        <v>-13</v>
      </c>
      <c r="U87" s="5">
        <v>101.5</v>
      </c>
      <c r="Y87" s="7"/>
    </row>
    <row r="88" spans="1:25" x14ac:dyDescent="0.15">
      <c r="A88" s="5">
        <v>43.5</v>
      </c>
      <c r="B88" s="5">
        <v>86</v>
      </c>
      <c r="D88">
        <v>215.77361111111</v>
      </c>
      <c r="E88">
        <v>109.03472222222</v>
      </c>
      <c r="F88">
        <v>109.32436194896</v>
      </c>
      <c r="G88">
        <v>102.35034802784</v>
      </c>
      <c r="I88" s="6">
        <f t="shared" si="6"/>
        <v>106.44924916215</v>
      </c>
      <c r="J88" s="6">
        <f t="shared" si="6"/>
        <v>6.6843741943799984</v>
      </c>
      <c r="K88" s="6">
        <f t="shared" si="8"/>
        <v>98.428000128893999</v>
      </c>
      <c r="L88" s="7">
        <f t="shared" si="7"/>
        <v>14.725088283006212</v>
      </c>
      <c r="M88" s="7">
        <f t="shared" si="9"/>
        <v>16.114232762013494</v>
      </c>
      <c r="P88" s="5">
        <f t="shared" si="10"/>
        <v>106.34999143921098</v>
      </c>
      <c r="R88" s="5">
        <v>-13</v>
      </c>
      <c r="U88" s="5">
        <v>102</v>
      </c>
      <c r="Y88" s="7"/>
    </row>
    <row r="89" spans="1:25" x14ac:dyDescent="0.15">
      <c r="A89" s="5">
        <v>44</v>
      </c>
      <c r="B89" s="5">
        <v>87</v>
      </c>
      <c r="D89">
        <v>215.25879629630001</v>
      </c>
      <c r="E89">
        <v>109.23472222222</v>
      </c>
      <c r="F89">
        <v>109.62041763341</v>
      </c>
      <c r="G89">
        <v>102.41577726218</v>
      </c>
      <c r="I89" s="6">
        <f t="shared" si="6"/>
        <v>105.63837866289001</v>
      </c>
      <c r="J89" s="6">
        <f t="shared" si="6"/>
        <v>6.8189449600399996</v>
      </c>
      <c r="K89" s="6">
        <f t="shared" si="8"/>
        <v>97.455644710842009</v>
      </c>
      <c r="L89" s="7">
        <f t="shared" si="7"/>
        <v>14.291894901916079</v>
      </c>
      <c r="M89" s="7">
        <f t="shared" si="9"/>
        <v>15.697006558842984</v>
      </c>
      <c r="P89" s="5">
        <f t="shared" si="10"/>
        <v>100.27943697043855</v>
      </c>
      <c r="R89" s="5">
        <v>-13</v>
      </c>
      <c r="U89" s="5">
        <v>102.5</v>
      </c>
      <c r="Y89" s="7"/>
    </row>
    <row r="90" spans="1:25" x14ac:dyDescent="0.15">
      <c r="A90" s="5">
        <v>44.5</v>
      </c>
      <c r="B90" s="5">
        <v>88</v>
      </c>
      <c r="D90">
        <v>213.13921113689</v>
      </c>
      <c r="E90">
        <v>108.92018561485</v>
      </c>
      <c r="F90">
        <v>109.24408352668</v>
      </c>
      <c r="G90">
        <v>102.26728538283</v>
      </c>
      <c r="I90" s="6">
        <f t="shared" si="6"/>
        <v>103.89512761021</v>
      </c>
      <c r="J90" s="6">
        <f t="shared" si="6"/>
        <v>6.6529002320200021</v>
      </c>
      <c r="K90" s="6">
        <f t="shared" si="8"/>
        <v>95.911647331786</v>
      </c>
      <c r="L90" s="7">
        <f t="shared" si="7"/>
        <v>14.416516705025742</v>
      </c>
      <c r="M90" s="7">
        <f t="shared" si="9"/>
        <v>15.837595539872272</v>
      </c>
      <c r="P90" s="5">
        <f t="shared" si="10"/>
        <v>102.02582432721223</v>
      </c>
      <c r="R90" s="5">
        <v>-13</v>
      </c>
      <c r="U90" s="5">
        <v>103</v>
      </c>
      <c r="Y90" s="7"/>
    </row>
    <row r="91" spans="1:25" x14ac:dyDescent="0.15">
      <c r="A91" s="5">
        <v>45</v>
      </c>
      <c r="B91" s="5">
        <v>89</v>
      </c>
      <c r="D91">
        <v>214.09095149254</v>
      </c>
      <c r="E91">
        <v>109.20195895521999</v>
      </c>
      <c r="F91">
        <v>109.1596287703</v>
      </c>
      <c r="G91">
        <v>102.41763341067001</v>
      </c>
      <c r="I91" s="6">
        <f t="shared" si="6"/>
        <v>104.93132272224</v>
      </c>
      <c r="J91" s="6">
        <f t="shared" si="6"/>
        <v>6.7843255445499864</v>
      </c>
      <c r="K91" s="6">
        <f t="shared" si="8"/>
        <v>96.790132068780011</v>
      </c>
      <c r="L91" s="7">
        <f t="shared" si="7"/>
        <v>14.266728716538946</v>
      </c>
      <c r="M91" s="7">
        <f t="shared" si="9"/>
        <v>15.703774729305099</v>
      </c>
      <c r="P91" s="5">
        <f t="shared" si="10"/>
        <v>99.926770688422309</v>
      </c>
      <c r="R91" s="5">
        <v>-13</v>
      </c>
      <c r="U91" s="5">
        <v>103.5</v>
      </c>
      <c r="Y91" s="7"/>
    </row>
    <row r="92" spans="1:25" x14ac:dyDescent="0.15">
      <c r="A92" s="5">
        <v>45.5</v>
      </c>
      <c r="B92" s="5">
        <v>90</v>
      </c>
      <c r="D92">
        <v>214.33535447761</v>
      </c>
      <c r="E92">
        <v>109.01119402985</v>
      </c>
      <c r="F92">
        <v>109.13178654292</v>
      </c>
      <c r="G92">
        <v>102.21113689095</v>
      </c>
      <c r="I92" s="6">
        <f t="shared" si="6"/>
        <v>105.20356793469</v>
      </c>
      <c r="J92" s="6">
        <f t="shared" si="6"/>
        <v>6.8000571389000015</v>
      </c>
      <c r="K92" s="6">
        <f t="shared" si="8"/>
        <v>97.043499368010004</v>
      </c>
      <c r="L92" s="7">
        <f t="shared" si="7"/>
        <v>14.270982932315192</v>
      </c>
      <c r="M92" s="7">
        <f t="shared" si="9"/>
        <v>15.723996123000969</v>
      </c>
      <c r="P92" s="5">
        <f t="shared" si="10"/>
        <v>99.986387131606691</v>
      </c>
      <c r="R92" s="5">
        <v>-13</v>
      </c>
      <c r="U92" s="5">
        <v>104</v>
      </c>
      <c r="Y92" s="7"/>
    </row>
    <row r="93" spans="1:25" x14ac:dyDescent="0.15">
      <c r="A93" s="5">
        <v>46</v>
      </c>
      <c r="B93" s="5">
        <v>91</v>
      </c>
      <c r="D93">
        <v>214.04305555555999</v>
      </c>
      <c r="E93">
        <v>109.04583333332999</v>
      </c>
      <c r="F93">
        <v>109.40696055685</v>
      </c>
      <c r="G93">
        <v>102.41902552204</v>
      </c>
      <c r="I93" s="6">
        <f t="shared" si="6"/>
        <v>104.63609499870999</v>
      </c>
      <c r="J93" s="6">
        <f t="shared" si="6"/>
        <v>6.6268078112899929</v>
      </c>
      <c r="K93" s="6">
        <f t="shared" si="8"/>
        <v>96.683925625162004</v>
      </c>
      <c r="L93" s="7">
        <f t="shared" si="7"/>
        <v>14.589818865795845</v>
      </c>
      <c r="M93" s="7">
        <f t="shared" si="9"/>
        <v>16.058799234401246</v>
      </c>
      <c r="P93" s="5">
        <f t="shared" si="10"/>
        <v>104.45439376625446</v>
      </c>
      <c r="R93" s="5">
        <v>-13</v>
      </c>
      <c r="U93" s="5">
        <v>104.5</v>
      </c>
      <c r="Y93" s="7"/>
    </row>
    <row r="94" spans="1:25" x14ac:dyDescent="0.15">
      <c r="A94" s="5">
        <v>46.5</v>
      </c>
      <c r="B94" s="5">
        <v>92</v>
      </c>
      <c r="D94">
        <v>212.47962962963001</v>
      </c>
      <c r="E94">
        <v>108.9</v>
      </c>
      <c r="F94">
        <v>109.35591647331999</v>
      </c>
      <c r="G94">
        <v>102.34245939675</v>
      </c>
      <c r="I94" s="6">
        <f t="shared" si="6"/>
        <v>103.12371315631002</v>
      </c>
      <c r="J94" s="6">
        <f t="shared" si="6"/>
        <v>6.5575406032500041</v>
      </c>
      <c r="K94" s="6">
        <f t="shared" si="8"/>
        <v>95.25466443241001</v>
      </c>
      <c r="L94" s="7">
        <f t="shared" si="7"/>
        <v>14.525974019162083</v>
      </c>
      <c r="M94" s="7">
        <f t="shared" si="9"/>
        <v>16.010921565687109</v>
      </c>
      <c r="P94" s="5">
        <f t="shared" si="10"/>
        <v>103.55970415196407</v>
      </c>
      <c r="R94" s="5">
        <v>-13</v>
      </c>
      <c r="U94" s="5">
        <v>105</v>
      </c>
      <c r="Y94" s="7"/>
    </row>
    <row r="95" spans="1:25" x14ac:dyDescent="0.15">
      <c r="A95" s="5">
        <v>47</v>
      </c>
      <c r="B95" s="5">
        <v>93</v>
      </c>
      <c r="D95">
        <v>213.05002315887</v>
      </c>
      <c r="E95">
        <v>108.98239925892</v>
      </c>
      <c r="F95">
        <v>109.29466357309001</v>
      </c>
      <c r="G95">
        <v>102.26635730859</v>
      </c>
      <c r="I95" s="6">
        <f t="shared" si="6"/>
        <v>103.75535958578</v>
      </c>
      <c r="J95" s="6">
        <f t="shared" si="6"/>
        <v>6.7160419503299948</v>
      </c>
      <c r="K95" s="6">
        <f t="shared" si="8"/>
        <v>95.696109245384008</v>
      </c>
      <c r="L95" s="7">
        <f t="shared" si="7"/>
        <v>14.248884976169922</v>
      </c>
      <c r="M95" s="7">
        <f t="shared" si="9"/>
        <v>15.749799700614572</v>
      </c>
      <c r="P95" s="5">
        <f t="shared" si="10"/>
        <v>99.676717473010285</v>
      </c>
      <c r="R95" s="5">
        <v>-13</v>
      </c>
      <c r="U95" s="5">
        <v>105.5</v>
      </c>
      <c r="Y95" s="7"/>
    </row>
    <row r="96" spans="1:25" x14ac:dyDescent="0.15">
      <c r="A96" s="5">
        <v>47.5</v>
      </c>
      <c r="B96" s="5">
        <v>94</v>
      </c>
      <c r="D96">
        <v>212.80639184808001</v>
      </c>
      <c r="E96">
        <v>108.61926817971001</v>
      </c>
      <c r="F96">
        <v>109.18561484919</v>
      </c>
      <c r="G96">
        <v>102.47146171694</v>
      </c>
      <c r="I96" s="6">
        <f t="shared" si="6"/>
        <v>103.62077699889001</v>
      </c>
      <c r="J96" s="6">
        <f t="shared" si="6"/>
        <v>6.1478064627700064</v>
      </c>
      <c r="K96" s="6">
        <f t="shared" si="8"/>
        <v>96.243409243566006</v>
      </c>
      <c r="L96" s="7">
        <f t="shared" si="7"/>
        <v>15.654918518726724</v>
      </c>
      <c r="M96" s="7">
        <f t="shared" si="9"/>
        <v>17.171800421090996</v>
      </c>
      <c r="P96" s="5">
        <f t="shared" si="10"/>
        <v>119.38016535010559</v>
      </c>
      <c r="R96" s="5">
        <v>-13</v>
      </c>
      <c r="U96" s="5">
        <v>106</v>
      </c>
      <c r="Y96" s="7"/>
    </row>
    <row r="97" spans="1:25" x14ac:dyDescent="0.15">
      <c r="A97" s="5">
        <v>48</v>
      </c>
      <c r="B97" s="5">
        <v>95</v>
      </c>
      <c r="D97">
        <v>212.34645669291001</v>
      </c>
      <c r="E97">
        <v>108.83881426585999</v>
      </c>
      <c r="F97">
        <v>109.39675174014</v>
      </c>
      <c r="G97">
        <v>102.28027842227</v>
      </c>
      <c r="I97" s="6">
        <f t="shared" si="6"/>
        <v>102.94970495277001</v>
      </c>
      <c r="J97" s="6">
        <f t="shared" si="6"/>
        <v>6.5585358435899934</v>
      </c>
      <c r="K97" s="6">
        <f t="shared" si="8"/>
        <v>95.079461940462011</v>
      </c>
      <c r="L97" s="7">
        <f t="shared" si="7"/>
        <v>14.497056082019927</v>
      </c>
      <c r="M97" s="7">
        <f t="shared" si="9"/>
        <v>16.029905162303827</v>
      </c>
      <c r="P97" s="5">
        <f t="shared" si="10"/>
        <v>103.15446270505132</v>
      </c>
      <c r="R97" s="5">
        <v>-13</v>
      </c>
      <c r="U97" s="5">
        <v>106.5</v>
      </c>
      <c r="Y97" s="7"/>
    </row>
    <row r="98" spans="1:25" x14ac:dyDescent="0.15">
      <c r="A98" s="5">
        <v>48.5</v>
      </c>
      <c r="B98" s="5">
        <v>96</v>
      </c>
      <c r="D98">
        <v>212.08105604446999</v>
      </c>
      <c r="E98">
        <v>108.83140342751</v>
      </c>
      <c r="F98">
        <v>109.43201856149</v>
      </c>
      <c r="G98">
        <v>102.36751740139</v>
      </c>
      <c r="I98" s="6">
        <f t="shared" si="6"/>
        <v>102.64903748297999</v>
      </c>
      <c r="J98" s="6">
        <f t="shared" si="6"/>
        <v>6.4638860261199937</v>
      </c>
      <c r="K98" s="6">
        <f t="shared" si="8"/>
        <v>94.892374251635999</v>
      </c>
      <c r="L98" s="7">
        <f t="shared" si="7"/>
        <v>14.680391001354955</v>
      </c>
      <c r="M98" s="7">
        <f t="shared" si="9"/>
        <v>16.229207259558478</v>
      </c>
      <c r="P98" s="5">
        <f t="shared" si="10"/>
        <v>105.72362618361268</v>
      </c>
      <c r="R98" s="5">
        <v>-13</v>
      </c>
      <c r="U98" s="5">
        <v>107</v>
      </c>
      <c r="Y98" s="7"/>
    </row>
    <row r="99" spans="1:25" x14ac:dyDescent="0.15">
      <c r="A99" s="5">
        <v>49</v>
      </c>
      <c r="B99" s="5">
        <v>97</v>
      </c>
      <c r="D99">
        <v>212.16072255674001</v>
      </c>
      <c r="E99">
        <v>109.00324224178</v>
      </c>
      <c r="F99">
        <v>109.38793503479999</v>
      </c>
      <c r="G99">
        <v>102.26310904872</v>
      </c>
      <c r="I99" s="6">
        <f t="shared" si="6"/>
        <v>102.77278752194002</v>
      </c>
      <c r="J99" s="6">
        <f t="shared" si="6"/>
        <v>6.7401331930600037</v>
      </c>
      <c r="K99" s="6">
        <f t="shared" si="8"/>
        <v>94.684627690268016</v>
      </c>
      <c r="L99" s="7">
        <f t="shared" si="7"/>
        <v>14.047886737276986</v>
      </c>
      <c r="M99" s="7">
        <f t="shared" si="9"/>
        <v>15.612670173400131</v>
      </c>
      <c r="P99" s="5">
        <f t="shared" si="10"/>
        <v>96.860029105666499</v>
      </c>
      <c r="R99" s="5">
        <v>-13</v>
      </c>
      <c r="U99" s="5">
        <v>107.5</v>
      </c>
      <c r="Y99" s="7"/>
    </row>
    <row r="100" spans="1:25" x14ac:dyDescent="0.15">
      <c r="A100" s="5">
        <v>49.5</v>
      </c>
      <c r="B100" s="5">
        <v>98</v>
      </c>
      <c r="D100">
        <v>211.92496526170001</v>
      </c>
      <c r="E100">
        <v>108.8934691987</v>
      </c>
      <c r="F100">
        <v>109.44315545244</v>
      </c>
      <c r="G100">
        <v>102.25661252899999</v>
      </c>
      <c r="I100" s="6">
        <f t="shared" si="6"/>
        <v>102.48180980926001</v>
      </c>
      <c r="J100" s="6">
        <f t="shared" si="6"/>
        <v>6.6368566697000091</v>
      </c>
      <c r="K100" s="6">
        <f t="shared" si="8"/>
        <v>94.517581805619997</v>
      </c>
      <c r="L100" s="7">
        <f t="shared" si="7"/>
        <v>14.241317314736023</v>
      </c>
      <c r="M100" s="7">
        <f t="shared" si="9"/>
        <v>15.822067928778791</v>
      </c>
      <c r="P100" s="5">
        <f t="shared" si="10"/>
        <v>99.570668066576346</v>
      </c>
      <c r="R100" s="5">
        <v>-13</v>
      </c>
      <c r="U100" s="5">
        <v>108</v>
      </c>
      <c r="Y100" s="7"/>
    </row>
    <row r="101" spans="1:25" x14ac:dyDescent="0.15">
      <c r="A101" s="5">
        <v>50</v>
      </c>
      <c r="B101" s="5">
        <v>99</v>
      </c>
      <c r="D101">
        <v>211.96433534043999</v>
      </c>
      <c r="E101">
        <v>108.78323297823</v>
      </c>
      <c r="F101">
        <v>109.45522041763</v>
      </c>
      <c r="G101">
        <v>102.2909512761</v>
      </c>
      <c r="I101" s="6">
        <f t="shared" si="6"/>
        <v>102.50911492280999</v>
      </c>
      <c r="J101" s="6">
        <f t="shared" si="6"/>
        <v>6.4922817021300006</v>
      </c>
      <c r="K101" s="6">
        <f t="shared" si="8"/>
        <v>94.718376880253984</v>
      </c>
      <c r="L101" s="7">
        <f t="shared" si="7"/>
        <v>14.589381857718619</v>
      </c>
      <c r="M101" s="7">
        <f t="shared" si="9"/>
        <v>16.186099649681012</v>
      </c>
      <c r="P101" s="5">
        <f t="shared" si="10"/>
        <v>104.44826975454997</v>
      </c>
      <c r="R101" s="5">
        <v>-13</v>
      </c>
      <c r="U101" s="5">
        <v>108.5</v>
      </c>
      <c r="Y101" s="7"/>
    </row>
    <row r="102" spans="1:25" x14ac:dyDescent="0.15">
      <c r="A102" s="5">
        <v>50.5</v>
      </c>
      <c r="B102" s="5">
        <v>100</v>
      </c>
      <c r="D102">
        <v>210.73969430291999</v>
      </c>
      <c r="E102">
        <v>108.68828161186001</v>
      </c>
      <c r="F102">
        <v>109.22691415313</v>
      </c>
      <c r="G102">
        <v>102.20324825986</v>
      </c>
      <c r="I102" s="6">
        <f t="shared" si="6"/>
        <v>101.51278014978999</v>
      </c>
      <c r="J102" s="6">
        <f t="shared" si="6"/>
        <v>6.4850333520000021</v>
      </c>
      <c r="K102" s="6">
        <f t="shared" si="8"/>
        <v>93.730740127389993</v>
      </c>
      <c r="L102" s="7">
        <f t="shared" si="7"/>
        <v>14.453393689715284</v>
      </c>
      <c r="M102" s="7">
        <f t="shared" si="9"/>
        <v>16.066078659597302</v>
      </c>
      <c r="P102" s="5">
        <f t="shared" si="10"/>
        <v>102.54259986897742</v>
      </c>
      <c r="R102" s="5">
        <v>-13</v>
      </c>
      <c r="U102" s="5">
        <v>109</v>
      </c>
      <c r="Y102" s="7"/>
    </row>
    <row r="103" spans="1:25" x14ac:dyDescent="0.15">
      <c r="A103" s="5">
        <v>51</v>
      </c>
      <c r="B103" s="5">
        <v>101</v>
      </c>
      <c r="D103">
        <v>211.77767484947</v>
      </c>
      <c r="E103">
        <v>108.78971746179</v>
      </c>
      <c r="F103">
        <v>109.12436194896</v>
      </c>
      <c r="G103">
        <v>102.18839907192999</v>
      </c>
      <c r="I103" s="6">
        <f t="shared" si="6"/>
        <v>102.65331290051</v>
      </c>
      <c r="J103" s="6">
        <f t="shared" si="6"/>
        <v>6.6013183898600118</v>
      </c>
      <c r="K103" s="6">
        <f t="shared" si="8"/>
        <v>94.731730832677982</v>
      </c>
      <c r="L103" s="7">
        <f t="shared" si="7"/>
        <v>14.350425966151114</v>
      </c>
      <c r="M103" s="7">
        <f t="shared" si="9"/>
        <v>15.979078113952756</v>
      </c>
      <c r="P103" s="5">
        <f t="shared" si="10"/>
        <v>101.09966190707043</v>
      </c>
      <c r="R103" s="5">
        <v>-13</v>
      </c>
      <c r="U103" s="5">
        <v>109.5</v>
      </c>
      <c r="Y103" s="7"/>
    </row>
    <row r="104" spans="1:25" x14ac:dyDescent="0.15">
      <c r="A104" s="5">
        <v>51.5</v>
      </c>
      <c r="B104" s="5">
        <v>102</v>
      </c>
      <c r="D104">
        <v>213.57685185184999</v>
      </c>
      <c r="E104">
        <v>108.91064814815</v>
      </c>
      <c r="F104">
        <v>109.54570765661001</v>
      </c>
      <c r="G104">
        <v>102.23712296984</v>
      </c>
      <c r="I104" s="6">
        <f t="shared" si="6"/>
        <v>104.03114419523999</v>
      </c>
      <c r="J104" s="6">
        <f t="shared" si="6"/>
        <v>6.6735251783100011</v>
      </c>
      <c r="K104" s="6">
        <f t="shared" si="8"/>
        <v>96.02291398126799</v>
      </c>
      <c r="L104" s="7">
        <f t="shared" si="7"/>
        <v>14.388634404700751</v>
      </c>
      <c r="M104" s="7">
        <f t="shared" si="9"/>
        <v>16.033253730422015</v>
      </c>
      <c r="P104" s="5">
        <f t="shared" si="10"/>
        <v>101.63509577450075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212.74768518518999</v>
      </c>
      <c r="E105">
        <v>108.95601851852</v>
      </c>
      <c r="F105">
        <v>109.27656612529</v>
      </c>
      <c r="G105">
        <v>102.40092807425</v>
      </c>
      <c r="I105" s="6">
        <f t="shared" si="6"/>
        <v>103.47111905989999</v>
      </c>
      <c r="J105" s="6">
        <f t="shared" si="6"/>
        <v>6.5550904442699931</v>
      </c>
      <c r="K105" s="6">
        <f t="shared" si="8"/>
        <v>95.605010526775999</v>
      </c>
      <c r="L105" s="7">
        <f t="shared" si="7"/>
        <v>14.584849948233328</v>
      </c>
      <c r="M105" s="7">
        <f t="shared" si="9"/>
        <v>16.245436451874216</v>
      </c>
      <c r="P105" s="5">
        <f t="shared" si="10"/>
        <v>104.38476185120027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212.83101851852001</v>
      </c>
      <c r="E106">
        <v>108.82546296296</v>
      </c>
      <c r="F106">
        <v>109.19721577726</v>
      </c>
      <c r="G106">
        <v>102.3554524362</v>
      </c>
      <c r="I106" s="6">
        <f t="shared" si="6"/>
        <v>103.63380274126001</v>
      </c>
      <c r="J106" s="6">
        <f t="shared" si="6"/>
        <v>6.4700105267600065</v>
      </c>
      <c r="K106" s="6">
        <f t="shared" si="8"/>
        <v>95.869790109147999</v>
      </c>
      <c r="L106" s="7">
        <f t="shared" si="7"/>
        <v>14.817563234654706</v>
      </c>
      <c r="M106" s="7">
        <f t="shared" si="9"/>
        <v>16.494116916215219</v>
      </c>
      <c r="P106" s="5">
        <f t="shared" si="10"/>
        <v>107.64588896554572</v>
      </c>
      <c r="R106" s="5">
        <v>-13</v>
      </c>
    </row>
    <row r="107" spans="1:25" x14ac:dyDescent="0.15">
      <c r="A107" s="5">
        <v>53</v>
      </c>
      <c r="B107" s="5">
        <v>105</v>
      </c>
      <c r="D107">
        <v>210.89027777778</v>
      </c>
      <c r="E107">
        <v>109.01435185184999</v>
      </c>
      <c r="F107">
        <v>109.30255220418</v>
      </c>
      <c r="G107">
        <v>102.44825986079</v>
      </c>
      <c r="I107" s="6">
        <f t="shared" si="6"/>
        <v>101.5877255736</v>
      </c>
      <c r="J107" s="6">
        <f t="shared" si="6"/>
        <v>6.5660919910599915</v>
      </c>
      <c r="K107" s="6">
        <f t="shared" si="8"/>
        <v>93.708415184328004</v>
      </c>
      <c r="L107" s="7">
        <f t="shared" si="7"/>
        <v>14.271565995711898</v>
      </c>
      <c r="M107" s="7">
        <f t="shared" si="9"/>
        <v>15.964086855192035</v>
      </c>
      <c r="P107" s="5">
        <f t="shared" si="10"/>
        <v>99.994557889201246</v>
      </c>
      <c r="R107" s="5">
        <v>-13</v>
      </c>
    </row>
    <row r="108" spans="1:25" x14ac:dyDescent="0.15">
      <c r="A108" s="5">
        <v>53.5</v>
      </c>
      <c r="B108" s="5">
        <v>106</v>
      </c>
      <c r="D108">
        <v>208.49768518518999</v>
      </c>
      <c r="E108">
        <v>108.675</v>
      </c>
      <c r="F108">
        <v>109.41856148492001</v>
      </c>
      <c r="G108">
        <v>102.33642691415</v>
      </c>
      <c r="I108" s="6">
        <f t="shared" si="6"/>
        <v>99.079123700269989</v>
      </c>
      <c r="J108" s="6">
        <f t="shared" si="6"/>
        <v>6.3385730858500011</v>
      </c>
      <c r="K108" s="6">
        <f t="shared" si="8"/>
        <v>91.472835997249987</v>
      </c>
      <c r="L108" s="7">
        <f t="shared" si="7"/>
        <v>14.43114006233526</v>
      </c>
      <c r="M108" s="7">
        <f t="shared" si="9"/>
        <v>16.13962809973502</v>
      </c>
      <c r="P108" s="5">
        <f t="shared" si="10"/>
        <v>102.2307487118839</v>
      </c>
      <c r="R108" s="5">
        <v>-13</v>
      </c>
    </row>
    <row r="109" spans="1:25" x14ac:dyDescent="0.15">
      <c r="A109" s="5">
        <v>54</v>
      </c>
      <c r="B109" s="5">
        <v>107</v>
      </c>
      <c r="D109">
        <v>209.57037037037</v>
      </c>
      <c r="E109">
        <v>108.89166666667001</v>
      </c>
      <c r="F109">
        <v>109.16009280743</v>
      </c>
      <c r="G109">
        <v>102.26218097448</v>
      </c>
      <c r="I109" s="6">
        <f t="shared" si="6"/>
        <v>100.41027756294</v>
      </c>
      <c r="J109" s="6">
        <f t="shared" si="6"/>
        <v>6.6294856921900021</v>
      </c>
      <c r="K109" s="6">
        <f t="shared" si="8"/>
        <v>92.454894732311999</v>
      </c>
      <c r="L109" s="7">
        <f t="shared" si="7"/>
        <v>13.946013163770809</v>
      </c>
      <c r="M109" s="7">
        <f t="shared" si="9"/>
        <v>15.670468379090194</v>
      </c>
      <c r="P109" s="5">
        <f t="shared" si="10"/>
        <v>95.432424013129165</v>
      </c>
      <c r="R109" s="5">
        <v>-13</v>
      </c>
    </row>
    <row r="110" spans="1:25" x14ac:dyDescent="0.15">
      <c r="A110" s="5">
        <v>54.5</v>
      </c>
      <c r="B110" s="5">
        <v>108</v>
      </c>
      <c r="D110">
        <v>209.47793776125999</v>
      </c>
      <c r="E110">
        <v>108.58569437993999</v>
      </c>
      <c r="F110">
        <v>109.22041763340999</v>
      </c>
      <c r="G110">
        <v>102.37587006961</v>
      </c>
      <c r="I110" s="6">
        <f t="shared" si="6"/>
        <v>100.25752012785</v>
      </c>
      <c r="J110" s="6">
        <f t="shared" si="6"/>
        <v>6.2098243103299922</v>
      </c>
      <c r="K110" s="6">
        <f t="shared" si="8"/>
        <v>92.80573095545401</v>
      </c>
      <c r="L110" s="7">
        <f t="shared" si="7"/>
        <v>14.944984965367286</v>
      </c>
      <c r="M110" s="7">
        <f t="shared" si="9"/>
        <v>16.685407358606295</v>
      </c>
      <c r="P110" s="5">
        <f t="shared" si="10"/>
        <v>109.43151310146719</v>
      </c>
      <c r="R110" s="5">
        <v>-13</v>
      </c>
    </row>
    <row r="111" spans="1:25" x14ac:dyDescent="0.15">
      <c r="A111" s="5">
        <v>55</v>
      </c>
      <c r="B111" s="5">
        <v>109</v>
      </c>
      <c r="D111">
        <v>209.47747329308001</v>
      </c>
      <c r="E111">
        <v>108.66790524849</v>
      </c>
      <c r="F111">
        <v>109.5030162413</v>
      </c>
      <c r="G111">
        <v>102.3313225058</v>
      </c>
      <c r="I111" s="6">
        <f t="shared" si="6"/>
        <v>99.974457051780007</v>
      </c>
      <c r="J111" s="6">
        <f t="shared" si="6"/>
        <v>6.3365827426899983</v>
      </c>
      <c r="K111" s="6">
        <f t="shared" si="8"/>
        <v>92.370557760552003</v>
      </c>
      <c r="L111" s="7">
        <f t="shared" si="7"/>
        <v>14.577345788960528</v>
      </c>
      <c r="M111" s="7">
        <f t="shared" si="9"/>
        <v>16.33373536011916</v>
      </c>
      <c r="P111" s="5">
        <f t="shared" si="10"/>
        <v>104.27960233215768</v>
      </c>
      <c r="R111" s="5">
        <v>-13</v>
      </c>
    </row>
    <row r="112" spans="1:25" x14ac:dyDescent="0.15">
      <c r="A112" s="5">
        <v>55.5</v>
      </c>
      <c r="B112" s="5">
        <v>110</v>
      </c>
      <c r="D112">
        <v>208.85880167209001</v>
      </c>
      <c r="E112">
        <v>108.65164886205</v>
      </c>
      <c r="F112">
        <v>109.15406032483</v>
      </c>
      <c r="G112">
        <v>102.28538283063</v>
      </c>
      <c r="I112" s="6">
        <f t="shared" si="6"/>
        <v>99.704741347260011</v>
      </c>
      <c r="J112" s="6">
        <f t="shared" si="6"/>
        <v>6.3662660314199968</v>
      </c>
      <c r="K112" s="6">
        <f t="shared" si="8"/>
        <v>92.065222109556018</v>
      </c>
      <c r="L112" s="7">
        <f t="shared" si="7"/>
        <v>14.461416104067654</v>
      </c>
      <c r="M112" s="7">
        <f t="shared" si="9"/>
        <v>16.233772853145911</v>
      </c>
      <c r="P112" s="5">
        <f t="shared" si="10"/>
        <v>102.65502195440857</v>
      </c>
      <c r="R112" s="5">
        <v>-13</v>
      </c>
    </row>
    <row r="113" spans="1:18" x14ac:dyDescent="0.15">
      <c r="A113" s="5">
        <v>56</v>
      </c>
      <c r="B113" s="5">
        <v>111</v>
      </c>
      <c r="D113">
        <v>209.31490942869999</v>
      </c>
      <c r="E113">
        <v>108.60984672550001</v>
      </c>
      <c r="F113">
        <v>109.29559164733</v>
      </c>
      <c r="G113">
        <v>102.38607888631</v>
      </c>
      <c r="I113" s="6">
        <f t="shared" si="6"/>
        <v>100.01931778136999</v>
      </c>
      <c r="J113" s="6">
        <f t="shared" si="6"/>
        <v>6.2237678391900033</v>
      </c>
      <c r="K113" s="6">
        <f t="shared" si="8"/>
        <v>92.550796374341985</v>
      </c>
      <c r="L113" s="7">
        <f t="shared" si="7"/>
        <v>14.870541248593083</v>
      </c>
      <c r="M113" s="7">
        <f t="shared" si="9"/>
        <v>16.658865175590964</v>
      </c>
      <c r="P113" s="5">
        <f t="shared" si="10"/>
        <v>108.38829624437112</v>
      </c>
      <c r="R113" s="5">
        <v>-13</v>
      </c>
    </row>
    <row r="114" spans="1:18" x14ac:dyDescent="0.15">
      <c r="A114" s="5">
        <v>56.5</v>
      </c>
      <c r="B114" s="5">
        <v>112</v>
      </c>
      <c r="D114">
        <v>208.52345564328999</v>
      </c>
      <c r="E114">
        <v>108.86669763121</v>
      </c>
      <c r="F114">
        <v>109.41577726218</v>
      </c>
      <c r="G114">
        <v>102.39118329466</v>
      </c>
      <c r="I114" s="6">
        <f t="shared" si="6"/>
        <v>99.107678381109992</v>
      </c>
      <c r="J114" s="6">
        <f t="shared" si="6"/>
        <v>6.4755143365500061</v>
      </c>
      <c r="K114" s="6">
        <f t="shared" si="8"/>
        <v>91.337061177249979</v>
      </c>
      <c r="L114" s="7">
        <f t="shared" si="7"/>
        <v>14.104989415545345</v>
      </c>
      <c r="M114" s="7">
        <f t="shared" si="9"/>
        <v>15.90928052046285</v>
      </c>
      <c r="P114" s="5">
        <f t="shared" si="10"/>
        <v>97.6602373587763</v>
      </c>
      <c r="R114" s="5">
        <v>-13</v>
      </c>
    </row>
    <row r="115" spans="1:18" x14ac:dyDescent="0.15">
      <c r="A115" s="5">
        <v>57</v>
      </c>
      <c r="B115" s="5">
        <v>113</v>
      </c>
      <c r="D115">
        <v>206.61427909132999</v>
      </c>
      <c r="E115">
        <v>108.60825220213</v>
      </c>
      <c r="F115">
        <v>109.17354988399001</v>
      </c>
      <c r="G115">
        <v>102.35220417633001</v>
      </c>
      <c r="I115" s="6">
        <f t="shared" si="6"/>
        <v>97.440729207339984</v>
      </c>
      <c r="J115" s="6">
        <f t="shared" si="6"/>
        <v>6.2560480257999984</v>
      </c>
      <c r="K115" s="6">
        <f t="shared" si="8"/>
        <v>89.933471576379986</v>
      </c>
      <c r="L115" s="7">
        <f t="shared" si="7"/>
        <v>14.375444562684548</v>
      </c>
      <c r="M115" s="7">
        <f t="shared" si="9"/>
        <v>16.195702845521676</v>
      </c>
      <c r="P115" s="5">
        <f t="shared" si="10"/>
        <v>101.45025995315842</v>
      </c>
      <c r="R115" s="5">
        <v>-13</v>
      </c>
    </row>
    <row r="116" spans="1:18" x14ac:dyDescent="0.15">
      <c r="A116" s="5">
        <v>57.5</v>
      </c>
      <c r="B116" s="5">
        <v>114</v>
      </c>
      <c r="D116">
        <v>203.66836498379001</v>
      </c>
      <c r="E116">
        <v>108.50903195924</v>
      </c>
      <c r="F116">
        <v>109.27795823666</v>
      </c>
      <c r="G116">
        <v>102.42459396752</v>
      </c>
      <c r="I116" s="6">
        <f t="shared" si="6"/>
        <v>94.390406747130015</v>
      </c>
      <c r="J116" s="6">
        <f t="shared" si="6"/>
        <v>6.0844379917200087</v>
      </c>
      <c r="K116" s="6">
        <f t="shared" si="8"/>
        <v>87.089081157066005</v>
      </c>
      <c r="L116" s="7">
        <f t="shared" si="7"/>
        <v>14.313414201209865</v>
      </c>
      <c r="M116" s="7">
        <f t="shared" si="9"/>
        <v>16.149639661966617</v>
      </c>
      <c r="P116" s="5">
        <f t="shared" si="10"/>
        <v>100.58099762255195</v>
      </c>
      <c r="R116" s="5">
        <v>-13</v>
      </c>
    </row>
    <row r="117" spans="1:18" x14ac:dyDescent="0.15">
      <c r="A117" s="5">
        <v>58</v>
      </c>
      <c r="B117" s="5">
        <v>115</v>
      </c>
      <c r="D117">
        <v>202.29735988883999</v>
      </c>
      <c r="E117">
        <v>108.38999536823</v>
      </c>
      <c r="F117">
        <v>109.41299303944</v>
      </c>
      <c r="G117">
        <v>102.32900232019</v>
      </c>
      <c r="I117" s="6">
        <f t="shared" si="6"/>
        <v>92.884366849399996</v>
      </c>
      <c r="J117" s="6">
        <f t="shared" si="6"/>
        <v>6.0609930480400038</v>
      </c>
      <c r="K117" s="6">
        <f t="shared" si="8"/>
        <v>85.611175191751997</v>
      </c>
      <c r="L117" s="7">
        <f t="shared" si="7"/>
        <v>14.124941987755097</v>
      </c>
      <c r="M117" s="7">
        <f t="shared" si="9"/>
        <v>15.977134626431473</v>
      </c>
      <c r="P117" s="5">
        <f t="shared" si="10"/>
        <v>97.939842684431568</v>
      </c>
      <c r="R117" s="5">
        <v>-13</v>
      </c>
    </row>
    <row r="118" spans="1:18" x14ac:dyDescent="0.15">
      <c r="A118" s="5">
        <v>58.5</v>
      </c>
      <c r="B118" s="5">
        <v>116</v>
      </c>
      <c r="D118">
        <v>204.07202602231001</v>
      </c>
      <c r="E118">
        <v>108.83689591078</v>
      </c>
      <c r="F118">
        <v>109.42877030162001</v>
      </c>
      <c r="G118">
        <v>102.27424593968</v>
      </c>
      <c r="I118" s="6">
        <f t="shared" si="6"/>
        <v>94.643255720690007</v>
      </c>
      <c r="J118" s="6">
        <f t="shared" si="6"/>
        <v>6.5626499711000008</v>
      </c>
      <c r="K118" s="6">
        <f t="shared" si="8"/>
        <v>86.768075755370006</v>
      </c>
      <c r="L118" s="7">
        <f t="shared" si="7"/>
        <v>13.221499872379502</v>
      </c>
      <c r="M118" s="7">
        <f t="shared" si="9"/>
        <v>15.089659688975502</v>
      </c>
      <c r="P118" s="5">
        <f t="shared" si="10"/>
        <v>85.279458638468014</v>
      </c>
      <c r="R118" s="5">
        <v>-13</v>
      </c>
    </row>
    <row r="119" spans="1:18" x14ac:dyDescent="0.15">
      <c r="A119" s="5">
        <v>59</v>
      </c>
      <c r="B119" s="5">
        <v>117</v>
      </c>
      <c r="D119">
        <v>202.79182156133999</v>
      </c>
      <c r="E119">
        <v>108.48280669144999</v>
      </c>
      <c r="F119">
        <v>109.36102088167</v>
      </c>
      <c r="G119">
        <v>102.41438515081001</v>
      </c>
      <c r="I119" s="6">
        <f t="shared" si="6"/>
        <v>93.430800679669986</v>
      </c>
      <c r="J119" s="6">
        <f t="shared" si="6"/>
        <v>6.0684215406399886</v>
      </c>
      <c r="K119" s="6">
        <f t="shared" si="8"/>
        <v>86.148694830902002</v>
      </c>
      <c r="L119" s="7">
        <f t="shared" si="7"/>
        <v>14.196227841781832</v>
      </c>
      <c r="M119" s="7">
        <f t="shared" si="9"/>
        <v>16.080354836297456</v>
      </c>
      <c r="P119" s="5">
        <f t="shared" si="10"/>
        <v>98.938806839039032</v>
      </c>
      <c r="R119" s="5">
        <v>-13</v>
      </c>
    </row>
    <row r="120" spans="1:18" x14ac:dyDescent="0.15">
      <c r="A120" s="5">
        <v>59.5</v>
      </c>
      <c r="B120" s="5">
        <v>118</v>
      </c>
      <c r="D120">
        <v>202.5469330855</v>
      </c>
      <c r="E120">
        <v>108.67890334573001</v>
      </c>
      <c r="F120">
        <v>109.14060324826001</v>
      </c>
      <c r="G120">
        <v>102.41252900232</v>
      </c>
      <c r="I120" s="6">
        <f t="shared" si="6"/>
        <v>93.406329837239994</v>
      </c>
      <c r="J120" s="6">
        <f t="shared" si="6"/>
        <v>6.266374343410007</v>
      </c>
      <c r="K120" s="6">
        <f t="shared" si="8"/>
        <v>85.886680625147989</v>
      </c>
      <c r="L120" s="7">
        <f t="shared" si="7"/>
        <v>13.705960722801404</v>
      </c>
      <c r="M120" s="7">
        <f t="shared" si="9"/>
        <v>15.606054895236651</v>
      </c>
      <c r="P120" s="5">
        <f t="shared" si="10"/>
        <v>92.068449673079527</v>
      </c>
      <c r="R120" s="5">
        <v>-13</v>
      </c>
    </row>
    <row r="121" spans="1:18" x14ac:dyDescent="0.15">
      <c r="A121" s="5">
        <v>60</v>
      </c>
      <c r="B121" s="5">
        <v>119</v>
      </c>
      <c r="D121">
        <v>200.77685185185001</v>
      </c>
      <c r="E121">
        <v>108.35648148148</v>
      </c>
      <c r="F121">
        <v>109.23294663573</v>
      </c>
      <c r="G121">
        <v>102.24686774942001</v>
      </c>
      <c r="I121" s="6">
        <f t="shared" si="6"/>
        <v>91.54390521612001</v>
      </c>
      <c r="J121" s="6">
        <f t="shared" si="6"/>
        <v>6.1096137320599979</v>
      </c>
      <c r="K121" s="6">
        <f t="shared" si="8"/>
        <v>84.212368737648006</v>
      </c>
      <c r="L121" s="7">
        <f t="shared" si="7"/>
        <v>13.783583125025787</v>
      </c>
      <c r="M121" s="7">
        <f t="shared" si="9"/>
        <v>15.699644475380659</v>
      </c>
      <c r="P121" s="5">
        <f t="shared" si="10"/>
        <v>93.156211031561682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199.55370370369999</v>
      </c>
      <c r="E122">
        <v>108.37777777778</v>
      </c>
      <c r="F122">
        <v>109.36380510441001</v>
      </c>
      <c r="G122">
        <v>102.44408352668</v>
      </c>
      <c r="I122" s="6">
        <f t="shared" si="6"/>
        <v>90.18989859928999</v>
      </c>
      <c r="J122" s="6">
        <f t="shared" si="6"/>
        <v>5.9336942510999933</v>
      </c>
      <c r="K122" s="6">
        <f t="shared" si="8"/>
        <v>83.06946549797</v>
      </c>
      <c r="L122" s="7">
        <f t="shared" si="7"/>
        <v>13.999620132528822</v>
      </c>
      <c r="M122" s="7">
        <f t="shared" si="9"/>
        <v>15.931648660803317</v>
      </c>
      <c r="P122" s="5">
        <f t="shared" si="10"/>
        <v>96.183645148900837</v>
      </c>
    </row>
    <row r="123" spans="1:18" x14ac:dyDescent="0.15">
      <c r="A123" s="5">
        <v>61</v>
      </c>
      <c r="B123" s="5">
        <v>121</v>
      </c>
      <c r="D123">
        <v>203.66759259259001</v>
      </c>
      <c r="E123">
        <v>108.80509259259</v>
      </c>
      <c r="F123">
        <v>109.25800464037</v>
      </c>
      <c r="G123">
        <v>102.44037122970001</v>
      </c>
      <c r="I123" s="6">
        <f t="shared" si="6"/>
        <v>94.409587952220008</v>
      </c>
      <c r="J123" s="6">
        <f t="shared" si="6"/>
        <v>6.3647213628899948</v>
      </c>
      <c r="K123" s="6">
        <f t="shared" si="8"/>
        <v>86.771922316752011</v>
      </c>
      <c r="L123" s="7">
        <f t="shared" si="7"/>
        <v>13.633263322834914</v>
      </c>
      <c r="M123" s="7">
        <f t="shared" si="9"/>
        <v>15.581259029029034</v>
      </c>
      <c r="P123" s="5">
        <f t="shared" si="10"/>
        <v>91.049704822629266</v>
      </c>
    </row>
    <row r="124" spans="1:18" x14ac:dyDescent="0.15">
      <c r="A124" s="5">
        <v>61.5</v>
      </c>
      <c r="B124" s="5">
        <v>122</v>
      </c>
      <c r="D124">
        <v>203.68715083799</v>
      </c>
      <c r="E124">
        <v>108.82588454376</v>
      </c>
      <c r="F124">
        <v>109.32389791183</v>
      </c>
      <c r="G124">
        <v>102.25846867749</v>
      </c>
      <c r="I124" s="6">
        <f t="shared" si="6"/>
        <v>94.363252926160001</v>
      </c>
      <c r="J124" s="6">
        <f t="shared" si="6"/>
        <v>6.5674158662699966</v>
      </c>
      <c r="K124" s="6">
        <f t="shared" si="8"/>
        <v>86.482353886636005</v>
      </c>
      <c r="L124" s="7">
        <f t="shared" si="7"/>
        <v>13.16839920718378</v>
      </c>
      <c r="M124" s="7">
        <f t="shared" si="9"/>
        <v>15.132362091297523</v>
      </c>
      <c r="P124" s="5">
        <f t="shared" si="10"/>
        <v>84.535332586524476</v>
      </c>
    </row>
    <row r="125" spans="1:18" x14ac:dyDescent="0.15">
      <c r="A125" s="5">
        <v>62</v>
      </c>
      <c r="B125" s="5">
        <v>123</v>
      </c>
      <c r="D125">
        <v>204.5917132216</v>
      </c>
      <c r="E125">
        <v>108.96834264432</v>
      </c>
      <c r="F125">
        <v>109.38515081206999</v>
      </c>
      <c r="G125">
        <v>102.30812064964999</v>
      </c>
      <c r="I125" s="6">
        <f t="shared" si="6"/>
        <v>95.206562409530008</v>
      </c>
      <c r="J125" s="6">
        <f t="shared" si="6"/>
        <v>6.6602219946700103</v>
      </c>
      <c r="K125" s="6">
        <f t="shared" si="8"/>
        <v>87.214296015925996</v>
      </c>
      <c r="L125" s="7">
        <f t="shared" si="7"/>
        <v>13.094803159072049</v>
      </c>
      <c r="M125" s="7">
        <f t="shared" si="9"/>
        <v>15.074733221105417</v>
      </c>
      <c r="P125" s="5">
        <f t="shared" si="10"/>
        <v>83.50399453231789</v>
      </c>
    </row>
    <row r="126" spans="1:18" x14ac:dyDescent="0.15">
      <c r="A126" s="5">
        <v>62.5</v>
      </c>
      <c r="B126" s="5">
        <v>124</v>
      </c>
      <c r="D126">
        <v>204.83147113594001</v>
      </c>
      <c r="E126">
        <v>109.17551210428</v>
      </c>
      <c r="F126">
        <v>109.18143851508</v>
      </c>
      <c r="G126">
        <v>102.39953596287999</v>
      </c>
      <c r="I126" s="6">
        <f t="shared" si="6"/>
        <v>95.650032620860003</v>
      </c>
      <c r="J126" s="6">
        <f t="shared" si="6"/>
        <v>6.7759761414000081</v>
      </c>
      <c r="K126" s="6">
        <f t="shared" si="8"/>
        <v>87.518861251179999</v>
      </c>
      <c r="L126" s="7">
        <f t="shared" si="7"/>
        <v>12.916052156154349</v>
      </c>
      <c r="M126" s="7">
        <f t="shared" si="9"/>
        <v>14.911949396107341</v>
      </c>
      <c r="P126" s="5">
        <f t="shared" si="10"/>
        <v>80.999067756131026</v>
      </c>
    </row>
    <row r="127" spans="1:18" x14ac:dyDescent="0.15">
      <c r="A127" s="5">
        <v>63</v>
      </c>
      <c r="B127" s="5">
        <v>125</v>
      </c>
      <c r="D127">
        <v>204.6187150838</v>
      </c>
      <c r="E127">
        <v>108.94646182495001</v>
      </c>
      <c r="F127">
        <v>109.35406032483</v>
      </c>
      <c r="G127">
        <v>102.44129930394</v>
      </c>
      <c r="I127" s="6">
        <f t="shared" si="6"/>
        <v>95.264654758969996</v>
      </c>
      <c r="J127" s="6">
        <f t="shared" si="6"/>
        <v>6.505162521010007</v>
      </c>
      <c r="K127" s="6">
        <f t="shared" si="8"/>
        <v>87.458459733757991</v>
      </c>
      <c r="L127" s="7">
        <f t="shared" si="7"/>
        <v>13.444469596461209</v>
      </c>
      <c r="M127" s="7">
        <f t="shared" si="9"/>
        <v>15.456334014333825</v>
      </c>
      <c r="P127" s="5">
        <f t="shared" si="10"/>
        <v>88.404044363944578</v>
      </c>
    </row>
    <row r="128" spans="1:18" x14ac:dyDescent="0.15">
      <c r="A128" s="5">
        <v>63.5</v>
      </c>
      <c r="B128" s="5">
        <v>126</v>
      </c>
      <c r="D128">
        <v>203.88547486034</v>
      </c>
      <c r="E128">
        <v>109.10381750466</v>
      </c>
      <c r="F128">
        <v>109.26357308585</v>
      </c>
      <c r="G128">
        <v>102.22505800464</v>
      </c>
      <c r="I128" s="6">
        <f t="shared" si="6"/>
        <v>94.621901774489999</v>
      </c>
      <c r="J128" s="6">
        <f t="shared" si="6"/>
        <v>6.8787595000199957</v>
      </c>
      <c r="K128" s="6">
        <f t="shared" si="8"/>
        <v>86.367390374465998</v>
      </c>
      <c r="L128" s="7">
        <f t="shared" si="7"/>
        <v>12.555663615542153</v>
      </c>
      <c r="M128" s="7">
        <f t="shared" si="9"/>
        <v>14.583495211334393</v>
      </c>
      <c r="P128" s="5">
        <f t="shared" si="10"/>
        <v>75.948763755173687</v>
      </c>
    </row>
    <row r="129" spans="1:16" x14ac:dyDescent="0.15">
      <c r="A129" s="5">
        <v>64</v>
      </c>
      <c r="B129" s="5">
        <v>127</v>
      </c>
      <c r="D129">
        <v>203.45158286777999</v>
      </c>
      <c r="E129">
        <v>109.14106145251</v>
      </c>
      <c r="F129">
        <v>109.24686774942001</v>
      </c>
      <c r="G129">
        <v>102.38422273782</v>
      </c>
      <c r="I129" s="6">
        <f t="shared" si="6"/>
        <v>94.204715118359985</v>
      </c>
      <c r="J129" s="6">
        <f t="shared" si="6"/>
        <v>6.7568387146900051</v>
      </c>
      <c r="K129" s="6">
        <f t="shared" si="8"/>
        <v>86.096508660731985</v>
      </c>
      <c r="L129" s="7">
        <f t="shared" si="7"/>
        <v>12.742128722645111</v>
      </c>
      <c r="M129" s="7">
        <f t="shared" si="9"/>
        <v>14.785927496356974</v>
      </c>
      <c r="P129" s="5">
        <f t="shared" si="10"/>
        <v>78.561792112960333</v>
      </c>
    </row>
    <row r="130" spans="1:16" x14ac:dyDescent="0.15">
      <c r="A130" s="5">
        <v>64.5</v>
      </c>
      <c r="B130" s="5">
        <v>128</v>
      </c>
      <c r="D130">
        <v>203.89944134077999</v>
      </c>
      <c r="E130">
        <v>109.17551210428</v>
      </c>
      <c r="F130">
        <v>109.04686774942</v>
      </c>
      <c r="G130">
        <v>102.26635730859</v>
      </c>
      <c r="I130" s="6">
        <f t="shared" ref="I130:J148" si="11">D130-F130</f>
        <v>94.852573591359985</v>
      </c>
      <c r="J130" s="6">
        <f t="shared" si="11"/>
        <v>6.9091547956900001</v>
      </c>
      <c r="K130" s="6">
        <f t="shared" si="8"/>
        <v>86.561587836531984</v>
      </c>
      <c r="L130" s="7">
        <f t="shared" ref="L130:L193" si="12">K130/J130</f>
        <v>12.528535022913363</v>
      </c>
      <c r="M130" s="7">
        <f t="shared" si="9"/>
        <v>14.58830097454485</v>
      </c>
      <c r="P130" s="5">
        <f t="shared" si="10"/>
        <v>75.568597283562838</v>
      </c>
    </row>
    <row r="131" spans="1:16" x14ac:dyDescent="0.15">
      <c r="A131" s="5">
        <v>65</v>
      </c>
      <c r="B131" s="5">
        <v>129</v>
      </c>
      <c r="D131">
        <v>204.23789571694999</v>
      </c>
      <c r="E131">
        <v>109.22905027933</v>
      </c>
      <c r="F131">
        <v>109.34477958236999</v>
      </c>
      <c r="G131">
        <v>102.31740139211</v>
      </c>
      <c r="I131" s="6">
        <f t="shared" si="11"/>
        <v>94.893116134579998</v>
      </c>
      <c r="J131" s="6">
        <f t="shared" si="11"/>
        <v>6.9116488872199966</v>
      </c>
      <c r="K131" s="6">
        <f t="shared" ref="K131:K181" si="13">I131-1.2*J131</f>
        <v>86.599137469916002</v>
      </c>
      <c r="L131" s="7">
        <f t="shared" si="12"/>
        <v>12.529446863257533</v>
      </c>
      <c r="M131" s="7">
        <f t="shared" ref="M131:M181" si="14">L131+ABS($N$2)*A131</f>
        <v>14.605179992808644</v>
      </c>
      <c r="P131" s="5">
        <f t="shared" ref="P131:P181" si="15">(L131-$O$2)/$O$2*100</f>
        <v>75.581375356169076</v>
      </c>
    </row>
    <row r="132" spans="1:16" x14ac:dyDescent="0.15">
      <c r="A132" s="5">
        <v>65.5</v>
      </c>
      <c r="B132" s="5">
        <v>130</v>
      </c>
      <c r="D132">
        <v>203.18389199255</v>
      </c>
      <c r="E132">
        <v>109.92225325885001</v>
      </c>
      <c r="F132">
        <v>109.25475638051</v>
      </c>
      <c r="G132">
        <v>102.42505800463999</v>
      </c>
      <c r="I132" s="6">
        <f t="shared" si="11"/>
        <v>93.92913561204</v>
      </c>
      <c r="J132" s="6">
        <f t="shared" si="11"/>
        <v>7.4971952542100126</v>
      </c>
      <c r="K132" s="6">
        <f t="shared" si="13"/>
        <v>84.932501306987987</v>
      </c>
      <c r="L132" s="7">
        <f t="shared" si="12"/>
        <v>11.328570008803567</v>
      </c>
      <c r="M132" s="7">
        <f t="shared" si="14"/>
        <v>13.420270316274301</v>
      </c>
      <c r="P132" s="5">
        <f t="shared" si="15"/>
        <v>58.75289026504047</v>
      </c>
    </row>
    <row r="133" spans="1:16" x14ac:dyDescent="0.15">
      <c r="A133" s="5">
        <v>66</v>
      </c>
      <c r="B133" s="5">
        <v>131</v>
      </c>
      <c r="D133">
        <v>204.12150837989</v>
      </c>
      <c r="E133">
        <v>109.54934823091</v>
      </c>
      <c r="F133">
        <v>109.24222737818999</v>
      </c>
      <c r="G133">
        <v>102.12946635730999</v>
      </c>
      <c r="I133" s="6">
        <f t="shared" si="11"/>
        <v>94.879281001700008</v>
      </c>
      <c r="J133" s="6">
        <f t="shared" si="11"/>
        <v>7.419881873600005</v>
      </c>
      <c r="K133" s="6">
        <f t="shared" si="13"/>
        <v>85.975422753380002</v>
      </c>
      <c r="L133" s="7">
        <f t="shared" si="12"/>
        <v>11.587168666293893</v>
      </c>
      <c r="M133" s="7">
        <f t="shared" si="14"/>
        <v>13.694836151684253</v>
      </c>
      <c r="P133" s="5">
        <f t="shared" si="15"/>
        <v>62.376761968472195</v>
      </c>
    </row>
    <row r="134" spans="1:16" x14ac:dyDescent="0.15">
      <c r="A134" s="5">
        <v>66.5</v>
      </c>
      <c r="B134" s="5">
        <v>132</v>
      </c>
      <c r="D134">
        <v>202.03206319703</v>
      </c>
      <c r="E134">
        <v>109.52555762082</v>
      </c>
      <c r="F134">
        <v>109.02737819025999</v>
      </c>
      <c r="G134">
        <v>102.31183294664</v>
      </c>
      <c r="I134" s="6">
        <f t="shared" si="11"/>
        <v>93.004685006770003</v>
      </c>
      <c r="J134" s="6">
        <f t="shared" si="11"/>
        <v>7.2137246741799999</v>
      </c>
      <c r="K134" s="6">
        <f t="shared" si="13"/>
        <v>84.348215397754004</v>
      </c>
      <c r="L134" s="7">
        <f t="shared" si="12"/>
        <v>11.692741157651966</v>
      </c>
      <c r="M134" s="7">
        <f t="shared" si="14"/>
        <v>13.816375820961948</v>
      </c>
      <c r="P134" s="5">
        <f t="shared" si="15"/>
        <v>63.856201837983598</v>
      </c>
    </row>
    <row r="135" spans="1:16" x14ac:dyDescent="0.15">
      <c r="A135" s="5">
        <v>67</v>
      </c>
      <c r="B135" s="5">
        <v>133</v>
      </c>
      <c r="D135">
        <v>199.70366929865</v>
      </c>
      <c r="E135">
        <v>109.41477008824999</v>
      </c>
      <c r="F135">
        <v>109.09280742459001</v>
      </c>
      <c r="G135">
        <v>102.35266821346001</v>
      </c>
      <c r="I135" s="6">
        <f t="shared" si="11"/>
        <v>90.610861874059992</v>
      </c>
      <c r="J135" s="6">
        <f t="shared" si="11"/>
        <v>7.0621018747899882</v>
      </c>
      <c r="K135" s="6">
        <f t="shared" si="13"/>
        <v>82.136339624312001</v>
      </c>
      <c r="L135" s="7">
        <f t="shared" si="12"/>
        <v>11.630579830279574</v>
      </c>
      <c r="M135" s="7">
        <f t="shared" si="14"/>
        <v>13.770181671509182</v>
      </c>
      <c r="P135" s="5">
        <f t="shared" si="15"/>
        <v>62.985104217064993</v>
      </c>
    </row>
    <row r="136" spans="1:16" x14ac:dyDescent="0.15">
      <c r="A136" s="5">
        <v>67.5</v>
      </c>
      <c r="B136" s="5">
        <v>134</v>
      </c>
      <c r="D136">
        <v>197.86946386945999</v>
      </c>
      <c r="E136">
        <v>109.3682983683</v>
      </c>
      <c r="F136">
        <v>109.19303944316</v>
      </c>
      <c r="G136">
        <v>102.33921113689</v>
      </c>
      <c r="I136" s="6">
        <f t="shared" si="11"/>
        <v>88.676424426299988</v>
      </c>
      <c r="J136" s="6">
        <f t="shared" si="11"/>
        <v>7.0290872314100028</v>
      </c>
      <c r="K136" s="6">
        <f t="shared" si="13"/>
        <v>80.241519748607985</v>
      </c>
      <c r="L136" s="7">
        <f t="shared" si="12"/>
        <v>11.415638632288235</v>
      </c>
      <c r="M136" s="7">
        <f t="shared" si="14"/>
        <v>13.571207651437467</v>
      </c>
      <c r="P136" s="5">
        <f t="shared" si="15"/>
        <v>59.973026223846226</v>
      </c>
    </row>
    <row r="137" spans="1:16" x14ac:dyDescent="0.15">
      <c r="A137" s="5">
        <v>68</v>
      </c>
      <c r="B137" s="5">
        <v>135</v>
      </c>
      <c r="D137">
        <v>197.13508529276001</v>
      </c>
      <c r="E137">
        <v>109.55970493315</v>
      </c>
      <c r="F137">
        <v>108.95081206496999</v>
      </c>
      <c r="G137">
        <v>102.21902552204</v>
      </c>
      <c r="I137" s="6">
        <f t="shared" si="11"/>
        <v>88.184273227790015</v>
      </c>
      <c r="J137" s="6">
        <f t="shared" si="11"/>
        <v>7.3406794111100027</v>
      </c>
      <c r="K137" s="6">
        <f t="shared" si="13"/>
        <v>79.375457934458012</v>
      </c>
      <c r="L137" s="7">
        <f t="shared" si="12"/>
        <v>10.813094195930217</v>
      </c>
      <c r="M137" s="7">
        <f t="shared" si="14"/>
        <v>12.984630392999073</v>
      </c>
      <c r="P137" s="5">
        <f t="shared" si="15"/>
        <v>51.529271124074597</v>
      </c>
    </row>
    <row r="138" spans="1:16" x14ac:dyDescent="0.15">
      <c r="A138" s="5">
        <v>68.5</v>
      </c>
      <c r="B138" s="5">
        <v>136</v>
      </c>
      <c r="D138">
        <v>194.98432457353999</v>
      </c>
      <c r="E138">
        <v>109.47256800369</v>
      </c>
      <c r="F138">
        <v>109.18700696056</v>
      </c>
      <c r="G138">
        <v>102.30719257541</v>
      </c>
      <c r="I138" s="6">
        <f t="shared" si="11"/>
        <v>85.797317612979995</v>
      </c>
      <c r="J138" s="6">
        <f t="shared" si="11"/>
        <v>7.1653754282800008</v>
      </c>
      <c r="K138" s="6">
        <f t="shared" si="13"/>
        <v>77.198867099043994</v>
      </c>
      <c r="L138" s="7">
        <f t="shared" si="12"/>
        <v>10.773876103457017</v>
      </c>
      <c r="M138" s="7">
        <f t="shared" si="14"/>
        <v>12.961379478445496</v>
      </c>
      <c r="P138" s="5">
        <f t="shared" si="15"/>
        <v>50.979688473663821</v>
      </c>
    </row>
    <row r="139" spans="1:16" x14ac:dyDescent="0.15">
      <c r="A139" s="5">
        <v>69</v>
      </c>
      <c r="B139" s="5">
        <v>137</v>
      </c>
      <c r="D139">
        <v>196.01613646842</v>
      </c>
      <c r="E139">
        <v>109.19594283080001</v>
      </c>
      <c r="F139">
        <v>108.98654292342999</v>
      </c>
      <c r="G139">
        <v>102.31554524361999</v>
      </c>
      <c r="I139" s="6">
        <f t="shared" si="11"/>
        <v>87.029593544990007</v>
      </c>
      <c r="J139" s="6">
        <f t="shared" si="11"/>
        <v>6.8803975871800134</v>
      </c>
      <c r="K139" s="6">
        <f t="shared" si="13"/>
        <v>78.773116440373997</v>
      </c>
      <c r="L139" s="7">
        <f t="shared" si="12"/>
        <v>11.448919258263357</v>
      </c>
      <c r="M139" s="7">
        <f t="shared" si="14"/>
        <v>13.65238981117146</v>
      </c>
      <c r="P139" s="5">
        <f t="shared" si="15"/>
        <v>60.439404200879046</v>
      </c>
    </row>
    <row r="140" spans="1:16" x14ac:dyDescent="0.15">
      <c r="A140" s="5">
        <v>69.5</v>
      </c>
      <c r="B140" s="5">
        <v>138</v>
      </c>
      <c r="D140">
        <v>196.41124942370001</v>
      </c>
      <c r="E140">
        <v>109.52374366066999</v>
      </c>
      <c r="F140">
        <v>109.2505800464</v>
      </c>
      <c r="G140">
        <v>102.31229698376001</v>
      </c>
      <c r="I140" s="6">
        <f t="shared" si="11"/>
        <v>87.16066937730001</v>
      </c>
      <c r="J140" s="6">
        <f t="shared" si="11"/>
        <v>7.2114466769099863</v>
      </c>
      <c r="K140" s="6">
        <f t="shared" si="13"/>
        <v>78.506933365008024</v>
      </c>
      <c r="L140" s="7">
        <f t="shared" si="12"/>
        <v>10.886433316684698</v>
      </c>
      <c r="M140" s="7">
        <f t="shared" si="14"/>
        <v>13.105871047512425</v>
      </c>
      <c r="P140" s="5">
        <f t="shared" si="15"/>
        <v>52.55700872733987</v>
      </c>
    </row>
    <row r="141" spans="1:16" x14ac:dyDescent="0.15">
      <c r="A141" s="5">
        <v>70</v>
      </c>
      <c r="B141" s="5">
        <v>139</v>
      </c>
      <c r="D141">
        <v>197.23928077455</v>
      </c>
      <c r="E141">
        <v>110.18626094974999</v>
      </c>
      <c r="F141">
        <v>109.22134570766001</v>
      </c>
      <c r="G141">
        <v>102.33735498839999</v>
      </c>
      <c r="I141" s="6">
        <f t="shared" si="11"/>
        <v>88.01793506688999</v>
      </c>
      <c r="J141" s="6">
        <f t="shared" si="11"/>
        <v>7.848905961349999</v>
      </c>
      <c r="K141" s="6">
        <f t="shared" si="13"/>
        <v>78.599247913269991</v>
      </c>
      <c r="L141" s="7">
        <f t="shared" si="12"/>
        <v>10.014038682628202</v>
      </c>
      <c r="M141" s="7">
        <f t="shared" si="14"/>
        <v>12.249443591375552</v>
      </c>
      <c r="P141" s="5">
        <f t="shared" si="15"/>
        <v>40.331708490809156</v>
      </c>
    </row>
    <row r="142" spans="1:16" x14ac:dyDescent="0.15">
      <c r="A142" s="5">
        <v>70.5</v>
      </c>
      <c r="B142" s="5">
        <v>140</v>
      </c>
      <c r="D142">
        <v>197.55140617795999</v>
      </c>
      <c r="E142">
        <v>109.75195942831</v>
      </c>
      <c r="F142">
        <v>109.10858468678001</v>
      </c>
      <c r="G142">
        <v>102.28816705336</v>
      </c>
      <c r="I142" s="6">
        <f t="shared" si="11"/>
        <v>88.442821491179984</v>
      </c>
      <c r="J142" s="6">
        <f t="shared" si="11"/>
        <v>7.4637923749500032</v>
      </c>
      <c r="K142" s="6">
        <f t="shared" si="13"/>
        <v>79.486270641239983</v>
      </c>
      <c r="L142" s="7">
        <f t="shared" si="12"/>
        <v>10.649582229539501</v>
      </c>
      <c r="M142" s="7">
        <f t="shared" si="14"/>
        <v>12.900954316206475</v>
      </c>
      <c r="P142" s="5">
        <f t="shared" si="15"/>
        <v>49.237896551884624</v>
      </c>
    </row>
    <row r="143" spans="1:16" x14ac:dyDescent="0.15">
      <c r="A143" s="5">
        <v>71</v>
      </c>
      <c r="B143" s="5">
        <v>141</v>
      </c>
      <c r="D143">
        <v>195.65744582757</v>
      </c>
      <c r="E143">
        <v>109.76579068695</v>
      </c>
      <c r="F143">
        <v>109.20464037123</v>
      </c>
      <c r="G143">
        <v>102.53457076566001</v>
      </c>
      <c r="I143" s="6">
        <f t="shared" si="11"/>
        <v>86.452805456340002</v>
      </c>
      <c r="J143" s="6">
        <f t="shared" si="11"/>
        <v>7.2312199212899912</v>
      </c>
      <c r="K143" s="6">
        <f t="shared" si="13"/>
        <v>77.775341550792007</v>
      </c>
      <c r="L143" s="7">
        <f t="shared" si="12"/>
        <v>10.755493872037778</v>
      </c>
      <c r="M143" s="7">
        <f t="shared" si="14"/>
        <v>13.022833136624376</v>
      </c>
      <c r="P143" s="5">
        <f t="shared" si="15"/>
        <v>50.722089115134274</v>
      </c>
    </row>
    <row r="144" spans="1:16" x14ac:dyDescent="0.15">
      <c r="A144" s="5">
        <v>71.5</v>
      </c>
      <c r="B144" s="5">
        <v>142</v>
      </c>
      <c r="D144">
        <v>193.12909174735</v>
      </c>
      <c r="E144">
        <v>109.52374366066999</v>
      </c>
      <c r="F144">
        <v>108.96612529002</v>
      </c>
      <c r="G144">
        <v>102.32250580045999</v>
      </c>
      <c r="I144" s="6">
        <f t="shared" si="11"/>
        <v>84.16296645733</v>
      </c>
      <c r="J144" s="6">
        <f t="shared" si="11"/>
        <v>7.20123786021</v>
      </c>
      <c r="K144" s="6">
        <f t="shared" si="13"/>
        <v>75.521481025078003</v>
      </c>
      <c r="L144" s="7">
        <f t="shared" si="12"/>
        <v>10.487291558909245</v>
      </c>
      <c r="M144" s="7">
        <f t="shared" si="14"/>
        <v>12.770598001415468</v>
      </c>
      <c r="P144" s="5">
        <f t="shared" si="15"/>
        <v>46.963636605079053</v>
      </c>
    </row>
    <row r="145" spans="1:16" x14ac:dyDescent="0.15">
      <c r="A145" s="5">
        <v>72</v>
      </c>
      <c r="B145" s="5">
        <v>143</v>
      </c>
      <c r="D145">
        <v>193.06639004149</v>
      </c>
      <c r="E145">
        <v>109.75656984786001</v>
      </c>
      <c r="F145">
        <v>109.16519721578</v>
      </c>
      <c r="G145">
        <v>102.37354988398999</v>
      </c>
      <c r="I145" s="6">
        <f t="shared" si="11"/>
        <v>83.901192825709998</v>
      </c>
      <c r="J145" s="6">
        <f t="shared" si="11"/>
        <v>7.3830199638700122</v>
      </c>
      <c r="K145" s="6">
        <f t="shared" si="13"/>
        <v>75.041568869065983</v>
      </c>
      <c r="L145" s="7">
        <f t="shared" si="12"/>
        <v>10.164075031124646</v>
      </c>
      <c r="M145" s="7">
        <f t="shared" si="14"/>
        <v>12.463348651550493</v>
      </c>
      <c r="P145" s="5">
        <f t="shared" si="15"/>
        <v>42.434242522034062</v>
      </c>
    </row>
    <row r="146" spans="1:16" x14ac:dyDescent="0.15">
      <c r="A146" s="5">
        <v>72.5</v>
      </c>
      <c r="B146" s="5">
        <v>144</v>
      </c>
      <c r="D146">
        <v>193.15444905486001</v>
      </c>
      <c r="E146">
        <v>109.91378515445</v>
      </c>
      <c r="F146">
        <v>109.26589327146</v>
      </c>
      <c r="G146">
        <v>102.32621809745</v>
      </c>
      <c r="I146" s="6">
        <f t="shared" si="11"/>
        <v>83.888555783400008</v>
      </c>
      <c r="J146" s="6">
        <f t="shared" si="11"/>
        <v>7.5875670570000011</v>
      </c>
      <c r="K146" s="6">
        <f t="shared" si="13"/>
        <v>74.783475315000004</v>
      </c>
      <c r="L146" s="7">
        <f t="shared" si="12"/>
        <v>9.856054615821499</v>
      </c>
      <c r="M146" s="7">
        <f t="shared" si="14"/>
        <v>12.17129541416697</v>
      </c>
      <c r="P146" s="5">
        <f t="shared" si="15"/>
        <v>38.117799126970723</v>
      </c>
    </row>
    <row r="147" spans="1:16" x14ac:dyDescent="0.15">
      <c r="A147" s="5">
        <v>73</v>
      </c>
      <c r="B147" s="5">
        <v>145</v>
      </c>
      <c r="D147">
        <v>193.17058552328001</v>
      </c>
      <c r="E147">
        <v>109.7173812817</v>
      </c>
      <c r="F147">
        <v>109.28352668214001</v>
      </c>
      <c r="G147">
        <v>102.42552204176</v>
      </c>
      <c r="I147" s="6">
        <f t="shared" si="11"/>
        <v>83.887058841140004</v>
      </c>
      <c r="J147" s="6">
        <f t="shared" si="11"/>
        <v>7.2918592399399955</v>
      </c>
      <c r="K147" s="6">
        <f t="shared" si="13"/>
        <v>75.136827753212003</v>
      </c>
      <c r="L147" s="7">
        <f t="shared" si="12"/>
        <v>10.304207100112688</v>
      </c>
      <c r="M147" s="7">
        <f t="shared" si="14"/>
        <v>12.635415076377782</v>
      </c>
      <c r="P147" s="5">
        <f t="shared" si="15"/>
        <v>44.397982954708596</v>
      </c>
    </row>
    <row r="148" spans="1:16" x14ac:dyDescent="0.15">
      <c r="A148" s="5">
        <v>73.5</v>
      </c>
      <c r="B148" s="5">
        <v>146</v>
      </c>
      <c r="D148">
        <v>193.54000935891</v>
      </c>
      <c r="E148">
        <v>110.0435189518</v>
      </c>
      <c r="F148">
        <v>109.14292343388</v>
      </c>
      <c r="G148">
        <v>102.25336426913999</v>
      </c>
      <c r="I148" s="6">
        <f t="shared" si="11"/>
        <v>84.397085925029998</v>
      </c>
      <c r="J148" s="6">
        <f t="shared" si="11"/>
        <v>7.7901546826600025</v>
      </c>
      <c r="K148" s="6">
        <f t="shared" si="13"/>
        <v>75.048900305837989</v>
      </c>
      <c r="L148" s="7">
        <f t="shared" si="12"/>
        <v>9.6338138795739567</v>
      </c>
      <c r="M148" s="7">
        <f t="shared" si="14"/>
        <v>11.980989033758675</v>
      </c>
      <c r="P148" s="5">
        <f t="shared" si="15"/>
        <v>35.003429070863881</v>
      </c>
    </row>
    <row r="149" spans="1:16" x14ac:dyDescent="0.15">
      <c r="A149" s="5">
        <v>74</v>
      </c>
      <c r="B149" s="5">
        <v>147</v>
      </c>
      <c r="D149">
        <v>190.18577445016001</v>
      </c>
      <c r="E149">
        <v>110.02994852597</v>
      </c>
      <c r="F149">
        <v>109.19118329465999</v>
      </c>
      <c r="G149">
        <v>102.38097447796</v>
      </c>
      <c r="I149" s="6">
        <f t="shared" ref="I149:J181" si="16">D149-F149</f>
        <v>80.994591155500018</v>
      </c>
      <c r="J149" s="6">
        <f t="shared" si="16"/>
        <v>7.6489740480100039</v>
      </c>
      <c r="K149" s="6">
        <f t="shared" si="13"/>
        <v>71.815822297888019</v>
      </c>
      <c r="L149" s="7">
        <f t="shared" si="12"/>
        <v>9.3889483540046772</v>
      </c>
      <c r="M149" s="7">
        <f t="shared" si="14"/>
        <v>11.752090686109019</v>
      </c>
      <c r="P149" s="5">
        <f t="shared" si="15"/>
        <v>31.572006580630557</v>
      </c>
    </row>
    <row r="150" spans="1:16" x14ac:dyDescent="0.15">
      <c r="A150" s="5">
        <v>74.5</v>
      </c>
      <c r="B150" s="5">
        <v>148</v>
      </c>
      <c r="D150">
        <v>188.6803930744</v>
      </c>
      <c r="E150">
        <v>109.75573233505</v>
      </c>
      <c r="F150">
        <v>109.13410672854</v>
      </c>
      <c r="G150">
        <v>102.42088167052999</v>
      </c>
      <c r="I150" s="6">
        <f t="shared" si="16"/>
        <v>79.546286345859997</v>
      </c>
      <c r="J150" s="6">
        <f t="shared" si="16"/>
        <v>7.3348506645200047</v>
      </c>
      <c r="K150" s="6">
        <f t="shared" si="13"/>
        <v>70.744465548435997</v>
      </c>
      <c r="L150" s="7">
        <f t="shared" si="12"/>
        <v>9.6449769441987048</v>
      </c>
      <c r="M150" s="7">
        <f t="shared" si="14"/>
        <v>12.024086454222671</v>
      </c>
      <c r="P150" s="5">
        <f t="shared" si="15"/>
        <v>35.159862651802783</v>
      </c>
    </row>
    <row r="151" spans="1:16" x14ac:dyDescent="0.15">
      <c r="A151" s="5">
        <v>75</v>
      </c>
      <c r="B151" s="5">
        <v>149</v>
      </c>
      <c r="D151">
        <v>187.68320074870999</v>
      </c>
      <c r="E151">
        <v>109.50070191858001</v>
      </c>
      <c r="F151">
        <v>109.15406032483</v>
      </c>
      <c r="G151">
        <v>102.38747099768</v>
      </c>
      <c r="I151" s="6">
        <f t="shared" si="16"/>
        <v>78.529140423879994</v>
      </c>
      <c r="J151" s="6">
        <f t="shared" si="16"/>
        <v>7.1132309209000084</v>
      </c>
      <c r="K151" s="6">
        <f t="shared" si="13"/>
        <v>69.99326331879999</v>
      </c>
      <c r="L151" s="7">
        <f t="shared" si="12"/>
        <v>9.839869406340604</v>
      </c>
      <c r="M151" s="7">
        <f t="shared" si="14"/>
        <v>12.234946094284194</v>
      </c>
      <c r="P151" s="5">
        <f t="shared" si="15"/>
        <v>37.890987730418431</v>
      </c>
    </row>
    <row r="152" spans="1:16" x14ac:dyDescent="0.15">
      <c r="A152" s="5">
        <v>75.5</v>
      </c>
      <c r="B152" s="5">
        <v>150</v>
      </c>
      <c r="D152">
        <v>188.89377632195001</v>
      </c>
      <c r="E152">
        <v>109.59288722508001</v>
      </c>
      <c r="F152">
        <v>109.19675174014</v>
      </c>
      <c r="G152">
        <v>102.22459396751999</v>
      </c>
      <c r="I152" s="6">
        <f t="shared" si="16"/>
        <v>79.697024581810012</v>
      </c>
      <c r="J152" s="6">
        <f t="shared" si="16"/>
        <v>7.368293257560012</v>
      </c>
      <c r="K152" s="6">
        <f t="shared" si="13"/>
        <v>70.855072672738004</v>
      </c>
      <c r="L152" s="7">
        <f t="shared" si="12"/>
        <v>9.6162123569171634</v>
      </c>
      <c r="M152" s="7">
        <f t="shared" si="14"/>
        <v>12.027256222780377</v>
      </c>
      <c r="P152" s="5">
        <f t="shared" si="15"/>
        <v>34.756770172815841</v>
      </c>
    </row>
    <row r="153" spans="1:16" x14ac:dyDescent="0.15">
      <c r="A153" s="5">
        <v>76</v>
      </c>
      <c r="B153" s="5">
        <v>151</v>
      </c>
      <c r="D153">
        <v>191.50187617261</v>
      </c>
      <c r="E153">
        <v>110.07363977486</v>
      </c>
      <c r="F153">
        <v>109.26450116009001</v>
      </c>
      <c r="G153">
        <v>102.20464037123</v>
      </c>
      <c r="I153" s="6">
        <f t="shared" si="16"/>
        <v>82.23737501251999</v>
      </c>
      <c r="J153" s="6">
        <f t="shared" si="16"/>
        <v>7.8689994036299993</v>
      </c>
      <c r="K153" s="6">
        <f t="shared" si="13"/>
        <v>72.794575728163991</v>
      </c>
      <c r="L153" s="7">
        <f t="shared" si="12"/>
        <v>9.250804580641292</v>
      </c>
      <c r="M153" s="7">
        <f t="shared" si="14"/>
        <v>11.677815624424129</v>
      </c>
      <c r="P153" s="5">
        <f t="shared" si="15"/>
        <v>29.63612912420724</v>
      </c>
    </row>
    <row r="154" spans="1:16" x14ac:dyDescent="0.15">
      <c r="A154" s="5">
        <v>76.5</v>
      </c>
      <c r="B154" s="5">
        <v>152</v>
      </c>
      <c r="D154">
        <v>188.91979362101</v>
      </c>
      <c r="E154">
        <v>109.88414634146</v>
      </c>
      <c r="F154">
        <v>108.96102088167</v>
      </c>
      <c r="G154">
        <v>102.1837587007</v>
      </c>
      <c r="I154" s="6">
        <f t="shared" si="16"/>
        <v>79.958772739340006</v>
      </c>
      <c r="J154" s="6">
        <f t="shared" si="16"/>
        <v>7.7003876407599989</v>
      </c>
      <c r="K154" s="6">
        <f t="shared" si="13"/>
        <v>70.71830757042801</v>
      </c>
      <c r="L154" s="7">
        <f t="shared" si="12"/>
        <v>9.183733452079613</v>
      </c>
      <c r="M154" s="7">
        <f t="shared" si="14"/>
        <v>11.626711673782074</v>
      </c>
      <c r="P154" s="5">
        <f t="shared" si="15"/>
        <v>28.696228015397374</v>
      </c>
    </row>
    <row r="155" spans="1:16" x14ac:dyDescent="0.15">
      <c r="A155" s="5">
        <v>77</v>
      </c>
      <c r="B155" s="5">
        <v>153</v>
      </c>
      <c r="D155">
        <v>189.79080675422</v>
      </c>
      <c r="E155">
        <v>109.88930581613999</v>
      </c>
      <c r="F155">
        <v>109.20696055685001</v>
      </c>
      <c r="G155">
        <v>102.26450116009001</v>
      </c>
      <c r="I155" s="6">
        <f t="shared" si="16"/>
        <v>80.583846197369994</v>
      </c>
      <c r="J155" s="6">
        <f t="shared" si="16"/>
        <v>7.6248046560499887</v>
      </c>
      <c r="K155" s="6">
        <f t="shared" si="13"/>
        <v>71.434080610110001</v>
      </c>
      <c r="L155" s="7">
        <f t="shared" si="12"/>
        <v>9.368644028595515</v>
      </c>
      <c r="M155" s="7">
        <f t="shared" si="14"/>
        <v>11.8275894282176</v>
      </c>
      <c r="P155" s="5">
        <f t="shared" si="15"/>
        <v>31.287471962308782</v>
      </c>
    </row>
    <row r="156" spans="1:16" x14ac:dyDescent="0.15">
      <c r="A156" s="5">
        <v>77.5</v>
      </c>
      <c r="B156" s="5">
        <v>154</v>
      </c>
      <c r="D156">
        <v>189.40431519699999</v>
      </c>
      <c r="E156">
        <v>110.36866791745</v>
      </c>
      <c r="F156">
        <v>108.96334106729</v>
      </c>
      <c r="G156">
        <v>102.30348027842</v>
      </c>
      <c r="I156" s="6">
        <f t="shared" si="16"/>
        <v>80.440974129709986</v>
      </c>
      <c r="J156" s="6">
        <f t="shared" si="16"/>
        <v>8.0651876390300004</v>
      </c>
      <c r="K156" s="6">
        <f t="shared" si="13"/>
        <v>70.762748962873985</v>
      </c>
      <c r="L156" s="7">
        <f t="shared" si="12"/>
        <v>8.7738502971004184</v>
      </c>
      <c r="M156" s="7">
        <f t="shared" si="14"/>
        <v>11.248762874642129</v>
      </c>
      <c r="P156" s="5">
        <f t="shared" si="15"/>
        <v>22.952331347650794</v>
      </c>
    </row>
    <row r="157" spans="1:16" x14ac:dyDescent="0.15">
      <c r="A157" s="5">
        <v>78</v>
      </c>
      <c r="B157" s="5">
        <v>155</v>
      </c>
      <c r="D157">
        <v>189.76031894933999</v>
      </c>
      <c r="E157">
        <v>110.22514071294999</v>
      </c>
      <c r="F157">
        <v>109.30208816705</v>
      </c>
      <c r="G157">
        <v>102.30348027842</v>
      </c>
      <c r="I157" s="6">
        <f t="shared" si="16"/>
        <v>80.458230782289988</v>
      </c>
      <c r="J157" s="6">
        <f t="shared" si="16"/>
        <v>7.921660434529997</v>
      </c>
      <c r="K157" s="6">
        <f t="shared" si="13"/>
        <v>70.952238260853989</v>
      </c>
      <c r="L157" s="7">
        <f t="shared" si="12"/>
        <v>8.9567381544881481</v>
      </c>
      <c r="M157" s="7">
        <f t="shared" si="14"/>
        <v>11.447617909949482</v>
      </c>
      <c r="P157" s="5">
        <f t="shared" si="15"/>
        <v>25.515229924622112</v>
      </c>
    </row>
    <row r="158" spans="1:16" x14ac:dyDescent="0.15">
      <c r="A158" s="5">
        <v>78.5</v>
      </c>
      <c r="B158" s="5">
        <v>156</v>
      </c>
      <c r="D158">
        <v>191.42682926828999</v>
      </c>
      <c r="E158">
        <v>110.48123827392</v>
      </c>
      <c r="F158">
        <v>109.08770301624</v>
      </c>
      <c r="G158">
        <v>102.13735498840001</v>
      </c>
      <c r="I158" s="6">
        <f t="shared" si="16"/>
        <v>82.339126252049994</v>
      </c>
      <c r="J158" s="6">
        <f t="shared" si="16"/>
        <v>8.3438832855199934</v>
      </c>
      <c r="K158" s="6">
        <f t="shared" si="13"/>
        <v>72.326466309425996</v>
      </c>
      <c r="L158" s="7">
        <f t="shared" si="12"/>
        <v>8.6682020630539771</v>
      </c>
      <c r="M158" s="7">
        <f t="shared" si="14"/>
        <v>11.175048996434935</v>
      </c>
      <c r="P158" s="5">
        <f t="shared" si="15"/>
        <v>21.471830058146796</v>
      </c>
    </row>
    <row r="159" spans="1:16" x14ac:dyDescent="0.15">
      <c r="A159" s="5">
        <v>79</v>
      </c>
      <c r="B159" s="5">
        <v>157</v>
      </c>
      <c r="D159">
        <v>190.93761726079001</v>
      </c>
      <c r="E159">
        <v>110.28142589118001</v>
      </c>
      <c r="F159">
        <v>109.24454756381</v>
      </c>
      <c r="G159">
        <v>102.55498839907</v>
      </c>
      <c r="I159" s="6">
        <f t="shared" si="16"/>
        <v>81.693069696980004</v>
      </c>
      <c r="J159" s="6">
        <f t="shared" si="16"/>
        <v>7.7264374921100085</v>
      </c>
      <c r="K159" s="6">
        <f t="shared" si="13"/>
        <v>72.421344706447996</v>
      </c>
      <c r="L159" s="7">
        <f t="shared" si="12"/>
        <v>9.3731871616643971</v>
      </c>
      <c r="M159" s="7">
        <f t="shared" si="14"/>
        <v>11.896001272964979</v>
      </c>
      <c r="P159" s="5">
        <f t="shared" si="15"/>
        <v>31.351137147321829</v>
      </c>
    </row>
    <row r="160" spans="1:16" x14ac:dyDescent="0.15">
      <c r="A160" s="5">
        <v>79.5</v>
      </c>
      <c r="B160" s="5">
        <v>158</v>
      </c>
      <c r="D160">
        <v>190.19887429644001</v>
      </c>
      <c r="E160">
        <v>110.78048780488</v>
      </c>
      <c r="F160">
        <v>109.07470997679999</v>
      </c>
      <c r="G160">
        <v>102.33735498839999</v>
      </c>
      <c r="I160" s="6">
        <f t="shared" si="16"/>
        <v>81.124164319640016</v>
      </c>
      <c r="J160" s="6">
        <f t="shared" si="16"/>
        <v>8.4431328164800021</v>
      </c>
      <c r="K160" s="6">
        <f t="shared" si="13"/>
        <v>70.992404939864016</v>
      </c>
      <c r="L160" s="7">
        <f t="shared" si="12"/>
        <v>8.4083013358850867</v>
      </c>
      <c r="M160" s="7">
        <f t="shared" si="14"/>
        <v>10.947082625105292</v>
      </c>
      <c r="P160" s="5">
        <f t="shared" si="15"/>
        <v>17.829711804211527</v>
      </c>
    </row>
    <row r="161" spans="1:16" x14ac:dyDescent="0.15">
      <c r="A161" s="5">
        <v>80</v>
      </c>
      <c r="B161" s="5">
        <v>159</v>
      </c>
      <c r="D161">
        <v>189.90290806754001</v>
      </c>
      <c r="E161">
        <v>110.3212945591</v>
      </c>
      <c r="F161">
        <v>109.07703016241</v>
      </c>
      <c r="G161">
        <v>102.28723897912</v>
      </c>
      <c r="I161" s="6">
        <f t="shared" si="16"/>
        <v>80.825877905130014</v>
      </c>
      <c r="J161" s="6">
        <f t="shared" si="16"/>
        <v>8.0340555799799915</v>
      </c>
      <c r="K161" s="6">
        <f t="shared" si="13"/>
        <v>71.185011209154027</v>
      </c>
      <c r="L161" s="7">
        <f t="shared" si="12"/>
        <v>8.8604081090177509</v>
      </c>
      <c r="M161" s="7">
        <f t="shared" si="14"/>
        <v>11.41515657615758</v>
      </c>
      <c r="P161" s="5">
        <f t="shared" si="15"/>
        <v>24.165309049709904</v>
      </c>
    </row>
    <row r="162" spans="1:16" x14ac:dyDescent="0.15">
      <c r="A162" s="5">
        <v>80.5</v>
      </c>
      <c r="B162" s="5">
        <v>160</v>
      </c>
      <c r="D162">
        <v>188.06191369606</v>
      </c>
      <c r="E162">
        <v>110.1552532833</v>
      </c>
      <c r="F162">
        <v>109.00928074246001</v>
      </c>
      <c r="G162">
        <v>102.23062645012</v>
      </c>
      <c r="I162" s="6">
        <f t="shared" si="16"/>
        <v>79.052632953599996</v>
      </c>
      <c r="J162" s="6">
        <f t="shared" si="16"/>
        <v>7.9246268331799996</v>
      </c>
      <c r="K162" s="6">
        <f t="shared" si="13"/>
        <v>69.543080753783997</v>
      </c>
      <c r="L162" s="7">
        <f t="shared" si="12"/>
        <v>8.775565363230827</v>
      </c>
      <c r="M162" s="7">
        <f t="shared" si="14"/>
        <v>11.34628100829028</v>
      </c>
      <c r="P162" s="5">
        <f t="shared" si="15"/>
        <v>22.976365423000683</v>
      </c>
    </row>
    <row r="163" spans="1:16" x14ac:dyDescent="0.15">
      <c r="A163" s="5">
        <v>81</v>
      </c>
      <c r="B163" s="5">
        <v>161</v>
      </c>
      <c r="D163">
        <v>187.32739212007999</v>
      </c>
      <c r="E163">
        <v>110.59990619137</v>
      </c>
      <c r="F163">
        <v>109.24733178654</v>
      </c>
      <c r="G163">
        <v>102.44872389791</v>
      </c>
      <c r="I163" s="6">
        <f t="shared" si="16"/>
        <v>78.08006033353999</v>
      </c>
      <c r="J163" s="6">
        <f t="shared" si="16"/>
        <v>8.1511822934599962</v>
      </c>
      <c r="K163" s="6">
        <f t="shared" si="13"/>
        <v>68.298641581387997</v>
      </c>
      <c r="L163" s="7">
        <f t="shared" si="12"/>
        <v>8.378985909343065</v>
      </c>
      <c r="M163" s="7">
        <f t="shared" si="14"/>
        <v>10.965668732322142</v>
      </c>
      <c r="P163" s="5">
        <f t="shared" si="15"/>
        <v>17.418900140490351</v>
      </c>
    </row>
    <row r="164" spans="1:16" x14ac:dyDescent="0.15">
      <c r="A164" s="5">
        <v>81.5</v>
      </c>
      <c r="B164" s="5">
        <v>162</v>
      </c>
      <c r="D164">
        <v>186.78847926266999</v>
      </c>
      <c r="E164">
        <v>110.31382488478999</v>
      </c>
      <c r="F164">
        <v>108.99721577726</v>
      </c>
      <c r="G164">
        <v>102.46914153132001</v>
      </c>
      <c r="I164" s="6">
        <f t="shared" si="16"/>
        <v>77.791263485409999</v>
      </c>
      <c r="J164" s="6">
        <f t="shared" si="16"/>
        <v>7.8446833534699891</v>
      </c>
      <c r="K164" s="6">
        <f t="shared" si="13"/>
        <v>68.377643461246009</v>
      </c>
      <c r="L164" s="7">
        <f t="shared" si="12"/>
        <v>8.7164312924115777</v>
      </c>
      <c r="M164" s="7">
        <f t="shared" si="14"/>
        <v>11.319081293310278</v>
      </c>
      <c r="P164" s="5">
        <f t="shared" si="15"/>
        <v>22.147690254961102</v>
      </c>
    </row>
    <row r="165" spans="1:16" x14ac:dyDescent="0.15">
      <c r="A165" s="5">
        <v>82</v>
      </c>
      <c r="B165" s="5">
        <v>163</v>
      </c>
      <c r="D165">
        <v>187.04239631336</v>
      </c>
      <c r="E165">
        <v>110.43917050691</v>
      </c>
      <c r="F165">
        <v>108.96612529002</v>
      </c>
      <c r="G165">
        <v>102.36473317865</v>
      </c>
      <c r="I165" s="6">
        <f t="shared" si="16"/>
        <v>78.076271023339999</v>
      </c>
      <c r="J165" s="6">
        <f t="shared" si="16"/>
        <v>8.0744373282600037</v>
      </c>
      <c r="K165" s="6">
        <f t="shared" si="13"/>
        <v>68.386946229427991</v>
      </c>
      <c r="L165" s="7">
        <f t="shared" si="12"/>
        <v>8.4695618343680916</v>
      </c>
      <c r="M165" s="7">
        <f t="shared" si="14"/>
        <v>11.088179013186416</v>
      </c>
      <c r="P165" s="5">
        <f t="shared" si="15"/>
        <v>18.688185661520663</v>
      </c>
    </row>
    <row r="166" spans="1:16" x14ac:dyDescent="0.15">
      <c r="A166" s="5">
        <v>82.5</v>
      </c>
      <c r="B166" s="5">
        <v>164</v>
      </c>
      <c r="D166">
        <v>187.19677419355</v>
      </c>
      <c r="E166">
        <v>110.69815668203</v>
      </c>
      <c r="F166">
        <v>109.0909512761</v>
      </c>
      <c r="G166">
        <v>102.44269141530999</v>
      </c>
      <c r="I166" s="6">
        <f t="shared" si="16"/>
        <v>78.105822917449998</v>
      </c>
      <c r="J166" s="6">
        <f t="shared" si="16"/>
        <v>8.2554652667200088</v>
      </c>
      <c r="K166" s="6">
        <f t="shared" si="13"/>
        <v>68.199264597385991</v>
      </c>
      <c r="L166" s="7">
        <f t="shared" si="12"/>
        <v>8.2611049037194171</v>
      </c>
      <c r="M166" s="7">
        <f t="shared" si="14"/>
        <v>10.895689260457367</v>
      </c>
      <c r="P166" s="5">
        <f t="shared" si="15"/>
        <v>15.766974934082063</v>
      </c>
    </row>
    <row r="167" spans="1:16" x14ac:dyDescent="0.15">
      <c r="A167" s="5">
        <v>83</v>
      </c>
      <c r="B167" s="5">
        <v>165</v>
      </c>
      <c r="D167">
        <v>186.43870967742001</v>
      </c>
      <c r="E167">
        <v>110.27741935484001</v>
      </c>
      <c r="F167">
        <v>109.22088167053001</v>
      </c>
      <c r="G167">
        <v>102.30626450116</v>
      </c>
      <c r="I167" s="6">
        <f t="shared" si="16"/>
        <v>77.217828006890002</v>
      </c>
      <c r="J167" s="6">
        <f t="shared" si="16"/>
        <v>7.9711548536800052</v>
      </c>
      <c r="K167" s="6">
        <f t="shared" si="13"/>
        <v>67.65244218247399</v>
      </c>
      <c r="L167" s="7">
        <f t="shared" si="12"/>
        <v>8.4871569332568182</v>
      </c>
      <c r="M167" s="7">
        <f t="shared" si="14"/>
        <v>11.13770846791439</v>
      </c>
      <c r="P167" s="5">
        <f t="shared" si="15"/>
        <v>18.934754540109385</v>
      </c>
    </row>
    <row r="168" spans="1:16" x14ac:dyDescent="0.15">
      <c r="A168" s="5">
        <v>83.5</v>
      </c>
      <c r="B168" s="5">
        <v>166</v>
      </c>
      <c r="D168">
        <v>186.15115207373</v>
      </c>
      <c r="E168">
        <v>110.27880184332</v>
      </c>
      <c r="F168">
        <v>109.0222737819</v>
      </c>
      <c r="G168">
        <v>102.27888631091</v>
      </c>
      <c r="I168" s="6">
        <f t="shared" si="16"/>
        <v>77.128878291830006</v>
      </c>
      <c r="J168" s="6">
        <f t="shared" si="16"/>
        <v>7.9999155324100002</v>
      </c>
      <c r="K168" s="6">
        <f t="shared" si="13"/>
        <v>67.528979652938006</v>
      </c>
      <c r="L168" s="7">
        <f t="shared" si="12"/>
        <v>8.4412115827171341</v>
      </c>
      <c r="M168" s="7">
        <f t="shared" si="14"/>
        <v>11.107730295294331</v>
      </c>
      <c r="P168" s="5">
        <f t="shared" si="15"/>
        <v>18.290899473958312</v>
      </c>
    </row>
    <row r="169" spans="1:16" x14ac:dyDescent="0.15">
      <c r="A169" s="5">
        <v>84</v>
      </c>
      <c r="B169" s="5">
        <v>167</v>
      </c>
      <c r="D169">
        <v>188.75391705069001</v>
      </c>
      <c r="E169">
        <v>110.8267281106</v>
      </c>
      <c r="F169">
        <v>109.25429234339001</v>
      </c>
      <c r="G169">
        <v>102.33410672853999</v>
      </c>
      <c r="I169" s="6">
        <f t="shared" si="16"/>
        <v>79.499624707300001</v>
      </c>
      <c r="J169" s="6">
        <f t="shared" si="16"/>
        <v>8.4926213820600083</v>
      </c>
      <c r="K169" s="6">
        <f t="shared" si="13"/>
        <v>69.308479048827991</v>
      </c>
      <c r="L169" s="7">
        <f t="shared" si="12"/>
        <v>8.1610230729509112</v>
      </c>
      <c r="M169" s="7">
        <f t="shared" si="14"/>
        <v>10.843508963447732</v>
      </c>
      <c r="P169" s="5">
        <f t="shared" si="15"/>
        <v>14.364478424357536</v>
      </c>
    </row>
    <row r="170" spans="1:16" x14ac:dyDescent="0.15">
      <c r="A170" s="5">
        <v>84.5</v>
      </c>
      <c r="B170" s="5">
        <v>168</v>
      </c>
      <c r="D170">
        <v>188.58755760368999</v>
      </c>
      <c r="E170">
        <v>110.67004608294999</v>
      </c>
      <c r="F170">
        <v>109.13735498840001</v>
      </c>
      <c r="G170">
        <v>102.00417633411</v>
      </c>
      <c r="I170" s="6">
        <f t="shared" si="16"/>
        <v>79.450202615289982</v>
      </c>
      <c r="J170" s="6">
        <f t="shared" si="16"/>
        <v>8.6658697488399952</v>
      </c>
      <c r="K170" s="6">
        <f t="shared" si="13"/>
        <v>69.051158916681985</v>
      </c>
      <c r="L170" s="7">
        <f t="shared" si="12"/>
        <v>7.9681741034620446</v>
      </c>
      <c r="M170" s="7">
        <f t="shared" si="14"/>
        <v>10.666627171878488</v>
      </c>
      <c r="P170" s="5">
        <f t="shared" si="15"/>
        <v>11.661989825425751</v>
      </c>
    </row>
    <row r="171" spans="1:16" x14ac:dyDescent="0.15">
      <c r="A171" s="5">
        <v>85</v>
      </c>
      <c r="B171" s="5">
        <v>169</v>
      </c>
      <c r="D171">
        <v>188.21935483870999</v>
      </c>
      <c r="E171">
        <v>111.00691244239999</v>
      </c>
      <c r="F171">
        <v>108.87331786543</v>
      </c>
      <c r="G171">
        <v>102.42180974478001</v>
      </c>
      <c r="I171" s="6">
        <f t="shared" si="16"/>
        <v>79.346036973279993</v>
      </c>
      <c r="J171" s="6">
        <f t="shared" si="16"/>
        <v>8.5851026976199876</v>
      </c>
      <c r="K171" s="6">
        <f t="shared" si="13"/>
        <v>69.043913736136005</v>
      </c>
      <c r="L171" s="7">
        <f t="shared" si="12"/>
        <v>8.0422932803444223</v>
      </c>
      <c r="M171" s="7">
        <f t="shared" si="14"/>
        <v>10.756713526680491</v>
      </c>
      <c r="P171" s="5">
        <f t="shared" si="15"/>
        <v>12.700658743479771</v>
      </c>
    </row>
    <row r="172" spans="1:16" x14ac:dyDescent="0.15">
      <c r="A172" s="5">
        <v>85.5</v>
      </c>
      <c r="B172" s="5">
        <v>170</v>
      </c>
      <c r="D172">
        <v>187.33410138248999</v>
      </c>
      <c r="E172">
        <v>111.06175115207</v>
      </c>
      <c r="F172">
        <v>109.01160092807</v>
      </c>
      <c r="G172">
        <v>102.21392111369001</v>
      </c>
      <c r="I172" s="6">
        <f t="shared" si="16"/>
        <v>78.322500454419995</v>
      </c>
      <c r="J172" s="6">
        <f t="shared" si="16"/>
        <v>8.8478300383799962</v>
      </c>
      <c r="K172" s="6">
        <f t="shared" si="13"/>
        <v>67.705104408363994</v>
      </c>
      <c r="L172" s="7">
        <f t="shared" si="12"/>
        <v>7.6521705451702529</v>
      </c>
      <c r="M172" s="7">
        <f t="shared" si="14"/>
        <v>10.382557969425946</v>
      </c>
      <c r="P172" s="5">
        <f t="shared" si="15"/>
        <v>7.2336746740982516</v>
      </c>
    </row>
    <row r="173" spans="1:16" x14ac:dyDescent="0.15">
      <c r="A173" s="5">
        <v>86</v>
      </c>
      <c r="B173" s="5">
        <v>171</v>
      </c>
      <c r="D173">
        <v>187.04331797235</v>
      </c>
      <c r="E173">
        <v>110.95023041475</v>
      </c>
      <c r="F173">
        <v>109.15638051044</v>
      </c>
      <c r="G173">
        <v>102.30116009280999</v>
      </c>
      <c r="I173" s="6">
        <f t="shared" si="16"/>
        <v>77.886937461909994</v>
      </c>
      <c r="J173" s="6">
        <f t="shared" si="16"/>
        <v>8.6490703219400018</v>
      </c>
      <c r="K173" s="6">
        <f t="shared" si="13"/>
        <v>67.508053075581998</v>
      </c>
      <c r="L173" s="7">
        <f t="shared" si="12"/>
        <v>7.8052380848765974</v>
      </c>
      <c r="M173" s="7">
        <f t="shared" si="14"/>
        <v>10.551592687051913</v>
      </c>
      <c r="P173" s="5">
        <f t="shared" si="15"/>
        <v>9.3786862965057836</v>
      </c>
    </row>
    <row r="174" spans="1:16" x14ac:dyDescent="0.15">
      <c r="A174" s="5">
        <v>86.5</v>
      </c>
      <c r="B174" s="5">
        <v>172</v>
      </c>
      <c r="D174">
        <v>186.62811059908</v>
      </c>
      <c r="E174">
        <v>110.83594470046</v>
      </c>
      <c r="F174">
        <v>109.09512761021</v>
      </c>
      <c r="G174">
        <v>102.27331786543</v>
      </c>
      <c r="I174" s="6">
        <f t="shared" si="16"/>
        <v>77.532982988870003</v>
      </c>
      <c r="J174" s="6">
        <f t="shared" si="16"/>
        <v>8.5626268350300023</v>
      </c>
      <c r="K174" s="6">
        <f t="shared" si="13"/>
        <v>67.257830786834006</v>
      </c>
      <c r="L174" s="7">
        <f t="shared" si="12"/>
        <v>7.8548127908225425</v>
      </c>
      <c r="M174" s="7">
        <f t="shared" si="14"/>
        <v>10.617134570917482</v>
      </c>
      <c r="P174" s="5">
        <f t="shared" si="15"/>
        <v>10.073401326455926</v>
      </c>
    </row>
    <row r="175" spans="1:16" x14ac:dyDescent="0.15">
      <c r="A175" s="5">
        <v>87</v>
      </c>
      <c r="B175" s="5">
        <v>173</v>
      </c>
      <c r="D175">
        <v>186.60092165898999</v>
      </c>
      <c r="E175">
        <v>111.00967741936</v>
      </c>
      <c r="F175">
        <v>108.83062645011999</v>
      </c>
      <c r="G175">
        <v>102.30487238979001</v>
      </c>
      <c r="I175" s="6">
        <f t="shared" si="16"/>
        <v>77.770295208869996</v>
      </c>
      <c r="J175" s="6">
        <f t="shared" si="16"/>
        <v>8.7048050295699966</v>
      </c>
      <c r="K175" s="6">
        <f t="shared" si="13"/>
        <v>67.324529173385997</v>
      </c>
      <c r="L175" s="7">
        <f t="shared" si="12"/>
        <v>7.73418002410006</v>
      </c>
      <c r="M175" s="7">
        <f t="shared" si="14"/>
        <v>10.512468982114624</v>
      </c>
      <c r="P175" s="5">
        <f t="shared" si="15"/>
        <v>8.3829143220961377</v>
      </c>
    </row>
    <row r="176" spans="1:16" x14ac:dyDescent="0.15">
      <c r="A176" s="5">
        <v>87.5</v>
      </c>
      <c r="B176" s="5">
        <v>174</v>
      </c>
      <c r="D176">
        <v>186.75069124423999</v>
      </c>
      <c r="E176">
        <v>111.0470046083</v>
      </c>
      <c r="F176">
        <v>109.03573085847</v>
      </c>
      <c r="G176">
        <v>102.15823665892999</v>
      </c>
      <c r="I176" s="6">
        <f t="shared" si="16"/>
        <v>77.714960385769984</v>
      </c>
      <c r="J176" s="6">
        <f t="shared" si="16"/>
        <v>8.8887679493700062</v>
      </c>
      <c r="K176" s="6">
        <f t="shared" si="13"/>
        <v>67.048438846525983</v>
      </c>
      <c r="L176" s="7">
        <f t="shared" si="12"/>
        <v>7.5430519987056313</v>
      </c>
      <c r="M176" s="7">
        <f t="shared" si="14"/>
        <v>10.337308134639819</v>
      </c>
      <c r="P176" s="5">
        <f t="shared" si="15"/>
        <v>5.7045421693499057</v>
      </c>
    </row>
    <row r="177" spans="1:16" x14ac:dyDescent="0.15">
      <c r="A177" s="5">
        <v>88</v>
      </c>
      <c r="B177" s="5">
        <v>175</v>
      </c>
      <c r="D177">
        <v>186.56267281106</v>
      </c>
      <c r="E177">
        <v>111.0732718894</v>
      </c>
      <c r="F177">
        <v>109.22923433875</v>
      </c>
      <c r="G177">
        <v>102.27099767980999</v>
      </c>
      <c r="I177" s="6">
        <f t="shared" si="16"/>
        <v>77.333438472309993</v>
      </c>
      <c r="J177" s="6">
        <f t="shared" si="16"/>
        <v>8.8022742095900099</v>
      </c>
      <c r="K177" s="6">
        <f t="shared" si="13"/>
        <v>66.770709420801978</v>
      </c>
      <c r="L177" s="7">
        <f t="shared" si="12"/>
        <v>7.5856202421024106</v>
      </c>
      <c r="M177" s="7">
        <f t="shared" si="14"/>
        <v>10.395843555956223</v>
      </c>
      <c r="P177" s="5">
        <f t="shared" si="15"/>
        <v>6.3010721521714661</v>
      </c>
    </row>
    <row r="178" spans="1:16" x14ac:dyDescent="0.15">
      <c r="A178" s="5">
        <v>88.5</v>
      </c>
      <c r="B178" s="5">
        <v>176</v>
      </c>
      <c r="D178">
        <v>186.44700460830001</v>
      </c>
      <c r="E178">
        <v>111.06497695853</v>
      </c>
      <c r="F178">
        <v>108.98236658933</v>
      </c>
      <c r="G178">
        <v>102.33178654292</v>
      </c>
      <c r="I178" s="6">
        <f t="shared" si="16"/>
        <v>77.464638018970007</v>
      </c>
      <c r="J178" s="6">
        <f t="shared" si="16"/>
        <v>8.7331904156099966</v>
      </c>
      <c r="K178" s="6">
        <f t="shared" si="13"/>
        <v>66.984809520238016</v>
      </c>
      <c r="L178" s="7">
        <f t="shared" si="12"/>
        <v>7.6701418762732034</v>
      </c>
      <c r="M178" s="7">
        <f t="shared" si="14"/>
        <v>10.496332368046639</v>
      </c>
      <c r="P178" s="5">
        <f t="shared" si="15"/>
        <v>7.4855158819723542</v>
      </c>
    </row>
    <row r="179" spans="1:16" x14ac:dyDescent="0.15">
      <c r="A179" s="5">
        <v>89</v>
      </c>
      <c r="B179" s="5">
        <v>177</v>
      </c>
      <c r="D179">
        <v>187.67327188940001</v>
      </c>
      <c r="E179">
        <v>111.3866359447</v>
      </c>
      <c r="F179">
        <v>109.06728538282999</v>
      </c>
      <c r="G179">
        <v>102.20881670534</v>
      </c>
      <c r="I179" s="6">
        <f t="shared" si="16"/>
        <v>78.605986506570019</v>
      </c>
      <c r="J179" s="6">
        <f t="shared" si="16"/>
        <v>9.1778192393600051</v>
      </c>
      <c r="K179" s="6">
        <f t="shared" si="13"/>
        <v>67.592603419338019</v>
      </c>
      <c r="L179" s="7">
        <f t="shared" si="12"/>
        <v>7.3647782394166486</v>
      </c>
      <c r="M179" s="7">
        <f t="shared" si="14"/>
        <v>10.206935909109708</v>
      </c>
      <c r="P179" s="5">
        <f t="shared" si="15"/>
        <v>3.2063032456775713</v>
      </c>
    </row>
    <row r="180" spans="1:16" x14ac:dyDescent="0.15">
      <c r="A180" s="5">
        <v>89.5</v>
      </c>
      <c r="B180" s="5">
        <v>178</v>
      </c>
      <c r="D180">
        <v>186.93870967742001</v>
      </c>
      <c r="E180">
        <v>111.13502304148</v>
      </c>
      <c r="F180">
        <v>109.00510440834999</v>
      </c>
      <c r="G180">
        <v>102.2909512761</v>
      </c>
      <c r="I180" s="6">
        <f t="shared" si="16"/>
        <v>77.933605269070014</v>
      </c>
      <c r="J180" s="6">
        <f t="shared" si="16"/>
        <v>8.8440717653799936</v>
      </c>
      <c r="K180" s="6">
        <f t="shared" si="13"/>
        <v>67.320719150614025</v>
      </c>
      <c r="L180" s="7">
        <f t="shared" si="12"/>
        <v>7.6119598457059254</v>
      </c>
      <c r="M180" s="7">
        <f t="shared" si="14"/>
        <v>10.47008469331861</v>
      </c>
      <c r="P180" s="5">
        <f t="shared" si="15"/>
        <v>6.6701821278563029</v>
      </c>
    </row>
    <row r="181" spans="1:16" x14ac:dyDescent="0.15">
      <c r="A181" s="5">
        <v>90</v>
      </c>
      <c r="B181" s="5">
        <v>179</v>
      </c>
      <c r="D181">
        <v>187.1</v>
      </c>
      <c r="E181">
        <v>111.1534562212</v>
      </c>
      <c r="F181">
        <v>109.07703016241</v>
      </c>
      <c r="G181">
        <v>102.41670533643</v>
      </c>
      <c r="I181" s="6">
        <f t="shared" si="16"/>
        <v>78.022969837589997</v>
      </c>
      <c r="J181" s="6">
        <f t="shared" si="16"/>
        <v>8.7367508847700037</v>
      </c>
      <c r="K181" s="6">
        <f t="shared" si="13"/>
        <v>67.538868775865993</v>
      </c>
      <c r="L181" s="7">
        <f t="shared" si="12"/>
        <v>7.7304331629279321</v>
      </c>
      <c r="M181" s="7">
        <f t="shared" si="14"/>
        <v>10.60452518846024</v>
      </c>
      <c r="P181" s="5">
        <f t="shared" si="15"/>
        <v>8.3304076915121446</v>
      </c>
    </row>
    <row r="182" spans="1:16" x14ac:dyDescent="0.15">
      <c r="A182" s="5">
        <v>90.5</v>
      </c>
      <c r="B182" s="5">
        <v>180</v>
      </c>
      <c r="I182" s="6">
        <f t="shared" ref="I182:J241" si="17">D182-F182</f>
        <v>0</v>
      </c>
      <c r="J182" s="6">
        <f t="shared" si="17"/>
        <v>0</v>
      </c>
      <c r="K182" s="6">
        <f>I182-1.2*J182</f>
        <v>0</v>
      </c>
      <c r="L182" s="7" t="e">
        <f t="shared" si="12"/>
        <v>#DIV/0!</v>
      </c>
      <c r="M182" s="7" t="e">
        <f>L182+ABS($N$2)*A182</f>
        <v>#DIV/0!</v>
      </c>
      <c r="P182" s="5" t="e">
        <f>(L182-$O$2)/$O$2*100</f>
        <v>#DIV/0!</v>
      </c>
    </row>
    <row r="183" spans="1:16" x14ac:dyDescent="0.15">
      <c r="A183" s="5">
        <v>91</v>
      </c>
      <c r="B183" s="5">
        <v>181</v>
      </c>
      <c r="I183" s="6">
        <f t="shared" si="17"/>
        <v>0</v>
      </c>
      <c r="J183" s="6">
        <f t="shared" si="17"/>
        <v>0</v>
      </c>
      <c r="K183" s="6">
        <f t="shared" ref="K183:K241" si="18">I183-1.2*J183</f>
        <v>0</v>
      </c>
      <c r="L183" s="7" t="e">
        <f t="shared" si="12"/>
        <v>#DIV/0!</v>
      </c>
      <c r="M183" s="7" t="e">
        <f t="shared" ref="M183:M241" si="19">L183+ABS($N$2)*A183</f>
        <v>#DIV/0!</v>
      </c>
      <c r="P183" s="5" t="e">
        <f t="shared" ref="P183:P241" si="20">(L183-$O$2)/$O$2*100</f>
        <v>#DIV/0!</v>
      </c>
    </row>
    <row r="184" spans="1:16" x14ac:dyDescent="0.15">
      <c r="A184" s="5">
        <v>91.5</v>
      </c>
      <c r="B184" s="5">
        <v>182</v>
      </c>
      <c r="I184" s="6">
        <f t="shared" si="17"/>
        <v>0</v>
      </c>
      <c r="J184" s="6">
        <f t="shared" si="17"/>
        <v>0</v>
      </c>
      <c r="K184" s="6">
        <f t="shared" si="18"/>
        <v>0</v>
      </c>
      <c r="L184" s="7" t="e">
        <f t="shared" si="12"/>
        <v>#DIV/0!</v>
      </c>
      <c r="M184" s="7" t="e">
        <f t="shared" si="19"/>
        <v>#DIV/0!</v>
      </c>
      <c r="P184" s="5" t="e">
        <f t="shared" si="20"/>
        <v>#DIV/0!</v>
      </c>
    </row>
    <row r="185" spans="1:16" x14ac:dyDescent="0.15">
      <c r="A185" s="5">
        <v>92</v>
      </c>
      <c r="B185" s="5">
        <v>183</v>
      </c>
      <c r="I185" s="6">
        <f t="shared" si="17"/>
        <v>0</v>
      </c>
      <c r="J185" s="6">
        <f t="shared" si="17"/>
        <v>0</v>
      </c>
      <c r="K185" s="6">
        <f t="shared" si="18"/>
        <v>0</v>
      </c>
      <c r="L185" s="7" t="e">
        <f t="shared" si="12"/>
        <v>#DIV/0!</v>
      </c>
      <c r="M185" s="7" t="e">
        <f t="shared" si="19"/>
        <v>#DIV/0!</v>
      </c>
      <c r="P185" s="5" t="e">
        <f t="shared" si="20"/>
        <v>#DIV/0!</v>
      </c>
    </row>
    <row r="186" spans="1:16" x14ac:dyDescent="0.15">
      <c r="A186" s="5">
        <v>92.5</v>
      </c>
      <c r="B186" s="5">
        <v>184</v>
      </c>
      <c r="I186" s="6">
        <f t="shared" si="17"/>
        <v>0</v>
      </c>
      <c r="J186" s="6">
        <f t="shared" si="17"/>
        <v>0</v>
      </c>
      <c r="K186" s="6">
        <f t="shared" si="18"/>
        <v>0</v>
      </c>
      <c r="L186" s="7" t="e">
        <f t="shared" si="12"/>
        <v>#DIV/0!</v>
      </c>
      <c r="M186" s="7" t="e">
        <f t="shared" si="19"/>
        <v>#DIV/0!</v>
      </c>
      <c r="P186" s="5" t="e">
        <f t="shared" si="20"/>
        <v>#DIV/0!</v>
      </c>
    </row>
    <row r="187" spans="1:16" x14ac:dyDescent="0.15">
      <c r="A187" s="5">
        <v>93</v>
      </c>
      <c r="B187" s="5">
        <v>185</v>
      </c>
      <c r="I187" s="6">
        <f t="shared" si="17"/>
        <v>0</v>
      </c>
      <c r="J187" s="6">
        <f t="shared" si="17"/>
        <v>0</v>
      </c>
      <c r="K187" s="6">
        <f t="shared" si="18"/>
        <v>0</v>
      </c>
      <c r="L187" s="7" t="e">
        <f t="shared" si="12"/>
        <v>#DIV/0!</v>
      </c>
      <c r="M187" s="7" t="e">
        <f t="shared" si="19"/>
        <v>#DIV/0!</v>
      </c>
      <c r="P187" s="5" t="e">
        <f t="shared" si="20"/>
        <v>#DIV/0!</v>
      </c>
    </row>
    <row r="188" spans="1:16" x14ac:dyDescent="0.15">
      <c r="A188" s="5">
        <v>93.5</v>
      </c>
      <c r="B188" s="5">
        <v>186</v>
      </c>
      <c r="I188" s="6">
        <f t="shared" si="17"/>
        <v>0</v>
      </c>
      <c r="J188" s="6">
        <f t="shared" si="17"/>
        <v>0</v>
      </c>
      <c r="K188" s="6">
        <f t="shared" si="18"/>
        <v>0</v>
      </c>
      <c r="L188" s="7" t="e">
        <f t="shared" si="12"/>
        <v>#DIV/0!</v>
      </c>
      <c r="M188" s="7" t="e">
        <f t="shared" si="19"/>
        <v>#DIV/0!</v>
      </c>
      <c r="P188" s="5" t="e">
        <f t="shared" si="20"/>
        <v>#DIV/0!</v>
      </c>
    </row>
    <row r="189" spans="1:16" x14ac:dyDescent="0.15">
      <c r="A189" s="5">
        <v>94</v>
      </c>
      <c r="B189" s="5">
        <v>187</v>
      </c>
      <c r="I189" s="6">
        <f t="shared" si="17"/>
        <v>0</v>
      </c>
      <c r="J189" s="6">
        <f t="shared" si="17"/>
        <v>0</v>
      </c>
      <c r="K189" s="6">
        <f t="shared" si="18"/>
        <v>0</v>
      </c>
      <c r="L189" s="7" t="e">
        <f t="shared" si="12"/>
        <v>#DIV/0!</v>
      </c>
      <c r="M189" s="7" t="e">
        <f t="shared" si="19"/>
        <v>#DIV/0!</v>
      </c>
      <c r="P189" s="5" t="e">
        <f t="shared" si="20"/>
        <v>#DIV/0!</v>
      </c>
    </row>
    <row r="190" spans="1:16" x14ac:dyDescent="0.15">
      <c r="A190" s="5">
        <v>94.5</v>
      </c>
      <c r="B190" s="5">
        <v>188</v>
      </c>
      <c r="I190" s="6">
        <f t="shared" si="17"/>
        <v>0</v>
      </c>
      <c r="J190" s="6">
        <f t="shared" si="17"/>
        <v>0</v>
      </c>
      <c r="K190" s="6">
        <f t="shared" si="18"/>
        <v>0</v>
      </c>
      <c r="L190" s="7" t="e">
        <f t="shared" si="12"/>
        <v>#DIV/0!</v>
      </c>
      <c r="M190" s="7" t="e">
        <f t="shared" si="19"/>
        <v>#DIV/0!</v>
      </c>
      <c r="P190" s="5" t="e">
        <f t="shared" si="20"/>
        <v>#DIV/0!</v>
      </c>
    </row>
    <row r="191" spans="1:16" x14ac:dyDescent="0.15">
      <c r="A191" s="5">
        <v>95</v>
      </c>
      <c r="B191" s="5">
        <v>189</v>
      </c>
      <c r="I191" s="6">
        <f t="shared" si="17"/>
        <v>0</v>
      </c>
      <c r="J191" s="6">
        <f t="shared" si="17"/>
        <v>0</v>
      </c>
      <c r="K191" s="6">
        <f t="shared" si="18"/>
        <v>0</v>
      </c>
      <c r="L191" s="7" t="e">
        <f t="shared" si="12"/>
        <v>#DIV/0!</v>
      </c>
      <c r="M191" s="7" t="e">
        <f t="shared" si="19"/>
        <v>#DIV/0!</v>
      </c>
      <c r="P191" s="5" t="e">
        <f t="shared" si="20"/>
        <v>#DIV/0!</v>
      </c>
    </row>
    <row r="192" spans="1:16" x14ac:dyDescent="0.15">
      <c r="A192" s="5">
        <v>95.5</v>
      </c>
      <c r="B192" s="5">
        <v>190</v>
      </c>
      <c r="I192" s="6">
        <f t="shared" si="17"/>
        <v>0</v>
      </c>
      <c r="J192" s="6">
        <f t="shared" si="17"/>
        <v>0</v>
      </c>
      <c r="K192" s="6">
        <f t="shared" si="18"/>
        <v>0</v>
      </c>
      <c r="L192" s="7" t="e">
        <f t="shared" si="12"/>
        <v>#DIV/0!</v>
      </c>
      <c r="M192" s="7" t="e">
        <f t="shared" si="19"/>
        <v>#DIV/0!</v>
      </c>
      <c r="P192" s="5" t="e">
        <f t="shared" si="20"/>
        <v>#DIV/0!</v>
      </c>
    </row>
    <row r="193" spans="1:16" x14ac:dyDescent="0.15">
      <c r="A193" s="5">
        <v>96</v>
      </c>
      <c r="B193" s="5">
        <v>191</v>
      </c>
      <c r="I193" s="6">
        <f t="shared" si="17"/>
        <v>0</v>
      </c>
      <c r="J193" s="6">
        <f t="shared" si="17"/>
        <v>0</v>
      </c>
      <c r="K193" s="6">
        <f t="shared" si="18"/>
        <v>0</v>
      </c>
      <c r="L193" s="7" t="e">
        <f t="shared" si="12"/>
        <v>#DIV/0!</v>
      </c>
      <c r="M193" s="7" t="e">
        <f t="shared" si="19"/>
        <v>#DIV/0!</v>
      </c>
      <c r="P193" s="5" t="e">
        <f t="shared" si="20"/>
        <v>#DIV/0!</v>
      </c>
    </row>
    <row r="194" spans="1:16" x14ac:dyDescent="0.15">
      <c r="A194" s="5">
        <v>96.5</v>
      </c>
      <c r="B194" s="5">
        <v>192</v>
      </c>
      <c r="I194" s="6">
        <f t="shared" si="17"/>
        <v>0</v>
      </c>
      <c r="J194" s="6">
        <f t="shared" si="17"/>
        <v>0</v>
      </c>
      <c r="K194" s="6">
        <f t="shared" si="18"/>
        <v>0</v>
      </c>
      <c r="L194" s="7" t="e">
        <f t="shared" ref="L194:L241" si="21">K194/J194</f>
        <v>#DIV/0!</v>
      </c>
      <c r="M194" s="7" t="e">
        <f t="shared" si="19"/>
        <v>#DIV/0!</v>
      </c>
      <c r="P194" s="5" t="e">
        <f t="shared" si="20"/>
        <v>#DIV/0!</v>
      </c>
    </row>
    <row r="195" spans="1:16" x14ac:dyDescent="0.15">
      <c r="A195" s="5">
        <v>97</v>
      </c>
      <c r="B195" s="5">
        <v>193</v>
      </c>
      <c r="I195" s="6">
        <f t="shared" si="17"/>
        <v>0</v>
      </c>
      <c r="J195" s="6">
        <f t="shared" si="17"/>
        <v>0</v>
      </c>
      <c r="K195" s="6">
        <f t="shared" si="18"/>
        <v>0</v>
      </c>
      <c r="L195" s="7" t="e">
        <f t="shared" si="21"/>
        <v>#DIV/0!</v>
      </c>
      <c r="M195" s="7" t="e">
        <f t="shared" si="19"/>
        <v>#DIV/0!</v>
      </c>
      <c r="P195" s="5" t="e">
        <f t="shared" si="20"/>
        <v>#DIV/0!</v>
      </c>
    </row>
    <row r="196" spans="1:16" x14ac:dyDescent="0.15">
      <c r="A196" s="5">
        <v>97.5</v>
      </c>
      <c r="B196" s="5">
        <v>194</v>
      </c>
      <c r="I196" s="6">
        <f t="shared" si="17"/>
        <v>0</v>
      </c>
      <c r="J196" s="6">
        <f t="shared" si="17"/>
        <v>0</v>
      </c>
      <c r="K196" s="6">
        <f t="shared" si="18"/>
        <v>0</v>
      </c>
      <c r="L196" s="7" t="e">
        <f t="shared" si="21"/>
        <v>#DIV/0!</v>
      </c>
      <c r="M196" s="7" t="e">
        <f t="shared" si="19"/>
        <v>#DIV/0!</v>
      </c>
      <c r="P196" s="5" t="e">
        <f t="shared" si="20"/>
        <v>#DIV/0!</v>
      </c>
    </row>
    <row r="197" spans="1:16" x14ac:dyDescent="0.15">
      <c r="A197" s="5">
        <v>98</v>
      </c>
      <c r="B197" s="5">
        <v>195</v>
      </c>
      <c r="I197" s="6">
        <f t="shared" si="17"/>
        <v>0</v>
      </c>
      <c r="J197" s="6">
        <f t="shared" si="17"/>
        <v>0</v>
      </c>
      <c r="K197" s="6">
        <f t="shared" si="18"/>
        <v>0</v>
      </c>
      <c r="L197" s="7" t="e">
        <f t="shared" si="21"/>
        <v>#DIV/0!</v>
      </c>
      <c r="M197" s="7" t="e">
        <f t="shared" si="19"/>
        <v>#DIV/0!</v>
      </c>
      <c r="P197" s="5" t="e">
        <f t="shared" si="20"/>
        <v>#DIV/0!</v>
      </c>
    </row>
    <row r="198" spans="1:16" x14ac:dyDescent="0.15">
      <c r="A198" s="5">
        <v>98.5</v>
      </c>
      <c r="B198" s="5">
        <v>196</v>
      </c>
      <c r="I198" s="6">
        <f t="shared" si="17"/>
        <v>0</v>
      </c>
      <c r="J198" s="6">
        <f t="shared" si="17"/>
        <v>0</v>
      </c>
      <c r="K198" s="6">
        <f t="shared" si="18"/>
        <v>0</v>
      </c>
      <c r="L198" s="7" t="e">
        <f t="shared" si="21"/>
        <v>#DIV/0!</v>
      </c>
      <c r="M198" s="7" t="e">
        <f t="shared" si="19"/>
        <v>#DIV/0!</v>
      </c>
      <c r="P198" s="5" t="e">
        <f t="shared" si="20"/>
        <v>#DIV/0!</v>
      </c>
    </row>
    <row r="199" spans="1:16" x14ac:dyDescent="0.15">
      <c r="A199" s="5">
        <v>99</v>
      </c>
      <c r="B199" s="5">
        <v>197</v>
      </c>
      <c r="I199" s="6">
        <f t="shared" si="17"/>
        <v>0</v>
      </c>
      <c r="J199" s="6">
        <f t="shared" si="17"/>
        <v>0</v>
      </c>
      <c r="K199" s="6">
        <f t="shared" si="18"/>
        <v>0</v>
      </c>
      <c r="L199" s="7" t="e">
        <f t="shared" si="21"/>
        <v>#DIV/0!</v>
      </c>
      <c r="M199" s="7" t="e">
        <f t="shared" si="19"/>
        <v>#DIV/0!</v>
      </c>
      <c r="P199" s="5" t="e">
        <f t="shared" si="20"/>
        <v>#DIV/0!</v>
      </c>
    </row>
    <row r="200" spans="1:16" x14ac:dyDescent="0.15">
      <c r="A200" s="5">
        <v>99.5</v>
      </c>
      <c r="B200" s="5">
        <v>198</v>
      </c>
      <c r="I200" s="6">
        <f t="shared" si="17"/>
        <v>0</v>
      </c>
      <c r="J200" s="6">
        <f t="shared" si="17"/>
        <v>0</v>
      </c>
      <c r="K200" s="6">
        <f t="shared" si="18"/>
        <v>0</v>
      </c>
      <c r="L200" s="7" t="e">
        <f t="shared" si="21"/>
        <v>#DIV/0!</v>
      </c>
      <c r="M200" s="7" t="e">
        <f t="shared" si="19"/>
        <v>#DIV/0!</v>
      </c>
      <c r="P200" s="5" t="e">
        <f t="shared" si="20"/>
        <v>#DIV/0!</v>
      </c>
    </row>
    <row r="201" spans="1:16" s="41" customFormat="1" x14ac:dyDescent="0.15">
      <c r="A201" s="41">
        <v>100</v>
      </c>
      <c r="B201" s="41">
        <v>199</v>
      </c>
      <c r="D201" s="42"/>
      <c r="E201" s="42"/>
      <c r="F201" s="42"/>
      <c r="G201" s="42"/>
      <c r="I201" s="43">
        <f t="shared" si="17"/>
        <v>0</v>
      </c>
      <c r="J201" s="43">
        <f t="shared" si="17"/>
        <v>0</v>
      </c>
      <c r="K201" s="43">
        <f t="shared" si="18"/>
        <v>0</v>
      </c>
      <c r="L201" s="44" t="e">
        <f t="shared" si="21"/>
        <v>#DIV/0!</v>
      </c>
      <c r="M201" s="44" t="e">
        <f t="shared" si="19"/>
        <v>#DIV/0!</v>
      </c>
      <c r="P201" s="41" t="e">
        <f t="shared" si="20"/>
        <v>#DIV/0!</v>
      </c>
    </row>
    <row r="202" spans="1:16" x14ac:dyDescent="0.15">
      <c r="A202" s="5">
        <v>100.5</v>
      </c>
      <c r="B202" s="5">
        <v>200</v>
      </c>
      <c r="I202" s="6">
        <f t="shared" si="17"/>
        <v>0</v>
      </c>
      <c r="J202" s="6">
        <f t="shared" si="17"/>
        <v>0</v>
      </c>
      <c r="K202" s="6">
        <f t="shared" si="18"/>
        <v>0</v>
      </c>
      <c r="L202" s="7" t="e">
        <f t="shared" si="21"/>
        <v>#DIV/0!</v>
      </c>
      <c r="M202" s="7" t="e">
        <f t="shared" si="19"/>
        <v>#DIV/0!</v>
      </c>
      <c r="P202" s="5" t="e">
        <f t="shared" si="20"/>
        <v>#DIV/0!</v>
      </c>
    </row>
    <row r="203" spans="1:16" x14ac:dyDescent="0.15">
      <c r="A203" s="5">
        <v>101</v>
      </c>
      <c r="B203" s="5">
        <v>201</v>
      </c>
      <c r="I203" s="6">
        <f t="shared" si="17"/>
        <v>0</v>
      </c>
      <c r="J203" s="6">
        <f t="shared" si="17"/>
        <v>0</v>
      </c>
      <c r="K203" s="6">
        <f t="shared" si="18"/>
        <v>0</v>
      </c>
      <c r="L203" s="7" t="e">
        <f t="shared" si="21"/>
        <v>#DIV/0!</v>
      </c>
      <c r="M203" s="7" t="e">
        <f t="shared" si="19"/>
        <v>#DIV/0!</v>
      </c>
      <c r="P203" s="5" t="e">
        <f t="shared" si="20"/>
        <v>#DIV/0!</v>
      </c>
    </row>
    <row r="204" spans="1:16" x14ac:dyDescent="0.15">
      <c r="A204" s="5">
        <v>101.5</v>
      </c>
      <c r="B204" s="5">
        <v>202</v>
      </c>
      <c r="I204" s="6">
        <f t="shared" si="17"/>
        <v>0</v>
      </c>
      <c r="J204" s="6">
        <f t="shared" si="17"/>
        <v>0</v>
      </c>
      <c r="K204" s="6">
        <f t="shared" si="18"/>
        <v>0</v>
      </c>
      <c r="L204" s="7" t="e">
        <f t="shared" si="21"/>
        <v>#DIV/0!</v>
      </c>
      <c r="M204" s="7" t="e">
        <f t="shared" si="19"/>
        <v>#DIV/0!</v>
      </c>
      <c r="P204" s="5" t="e">
        <f t="shared" si="20"/>
        <v>#DIV/0!</v>
      </c>
    </row>
    <row r="205" spans="1:16" x14ac:dyDescent="0.15">
      <c r="A205" s="5">
        <v>102</v>
      </c>
      <c r="B205" s="5">
        <v>203</v>
      </c>
      <c r="I205" s="6">
        <f t="shared" si="17"/>
        <v>0</v>
      </c>
      <c r="J205" s="6">
        <f t="shared" si="17"/>
        <v>0</v>
      </c>
      <c r="K205" s="6">
        <f t="shared" si="18"/>
        <v>0</v>
      </c>
      <c r="L205" s="7" t="e">
        <f t="shared" si="21"/>
        <v>#DIV/0!</v>
      </c>
      <c r="M205" s="7" t="e">
        <f t="shared" si="19"/>
        <v>#DIV/0!</v>
      </c>
      <c r="P205" s="5" t="e">
        <f t="shared" si="20"/>
        <v>#DIV/0!</v>
      </c>
    </row>
    <row r="206" spans="1:16" x14ac:dyDescent="0.15">
      <c r="A206" s="5">
        <v>102.5</v>
      </c>
      <c r="B206" s="5">
        <v>204</v>
      </c>
      <c r="I206" s="6">
        <f t="shared" si="17"/>
        <v>0</v>
      </c>
      <c r="J206" s="6">
        <f t="shared" si="17"/>
        <v>0</v>
      </c>
      <c r="K206" s="6">
        <f t="shared" si="18"/>
        <v>0</v>
      </c>
      <c r="L206" s="7" t="e">
        <f t="shared" si="21"/>
        <v>#DIV/0!</v>
      </c>
      <c r="M206" s="7" t="e">
        <f t="shared" si="19"/>
        <v>#DIV/0!</v>
      </c>
      <c r="P206" s="5" t="e">
        <f t="shared" si="20"/>
        <v>#DIV/0!</v>
      </c>
    </row>
    <row r="207" spans="1:16" x14ac:dyDescent="0.15">
      <c r="A207" s="5">
        <v>103</v>
      </c>
      <c r="B207" s="5">
        <v>205</v>
      </c>
      <c r="I207" s="6">
        <f t="shared" si="17"/>
        <v>0</v>
      </c>
      <c r="J207" s="6">
        <f t="shared" si="17"/>
        <v>0</v>
      </c>
      <c r="K207" s="6">
        <f t="shared" si="18"/>
        <v>0</v>
      </c>
      <c r="L207" s="7" t="e">
        <f t="shared" si="21"/>
        <v>#DIV/0!</v>
      </c>
      <c r="M207" s="7" t="e">
        <f t="shared" si="19"/>
        <v>#DIV/0!</v>
      </c>
      <c r="P207" s="5" t="e">
        <f t="shared" si="20"/>
        <v>#DIV/0!</v>
      </c>
    </row>
    <row r="208" spans="1:16" x14ac:dyDescent="0.15">
      <c r="A208" s="5">
        <v>103.5</v>
      </c>
      <c r="B208" s="5">
        <v>206</v>
      </c>
      <c r="I208" s="6">
        <f t="shared" si="17"/>
        <v>0</v>
      </c>
      <c r="J208" s="6">
        <f t="shared" si="17"/>
        <v>0</v>
      </c>
      <c r="K208" s="6">
        <f t="shared" si="18"/>
        <v>0</v>
      </c>
      <c r="L208" s="7" t="e">
        <f t="shared" si="21"/>
        <v>#DIV/0!</v>
      </c>
      <c r="M208" s="7" t="e">
        <f t="shared" si="19"/>
        <v>#DIV/0!</v>
      </c>
      <c r="P208" s="5" t="e">
        <f t="shared" si="20"/>
        <v>#DIV/0!</v>
      </c>
    </row>
    <row r="209" spans="1:16" x14ac:dyDescent="0.15">
      <c r="A209" s="5">
        <v>104</v>
      </c>
      <c r="B209" s="5">
        <v>207</v>
      </c>
      <c r="I209" s="6">
        <f t="shared" si="17"/>
        <v>0</v>
      </c>
      <c r="J209" s="6">
        <f t="shared" si="17"/>
        <v>0</v>
      </c>
      <c r="K209" s="6">
        <f t="shared" si="18"/>
        <v>0</v>
      </c>
      <c r="L209" s="7" t="e">
        <f t="shared" si="21"/>
        <v>#DIV/0!</v>
      </c>
      <c r="M209" s="7" t="e">
        <f t="shared" si="19"/>
        <v>#DIV/0!</v>
      </c>
      <c r="P209" s="5" t="e">
        <f t="shared" si="20"/>
        <v>#DIV/0!</v>
      </c>
    </row>
    <row r="210" spans="1:16" x14ac:dyDescent="0.15">
      <c r="A210" s="5">
        <v>104.5</v>
      </c>
      <c r="B210" s="5">
        <v>208</v>
      </c>
      <c r="I210" s="6">
        <f t="shared" si="17"/>
        <v>0</v>
      </c>
      <c r="J210" s="6">
        <f t="shared" si="17"/>
        <v>0</v>
      </c>
      <c r="K210" s="6">
        <f t="shared" si="18"/>
        <v>0</v>
      </c>
      <c r="L210" s="7" t="e">
        <f t="shared" si="21"/>
        <v>#DIV/0!</v>
      </c>
      <c r="M210" s="7" t="e">
        <f t="shared" si="19"/>
        <v>#DIV/0!</v>
      </c>
      <c r="P210" s="5" t="e">
        <f t="shared" si="20"/>
        <v>#DIV/0!</v>
      </c>
    </row>
    <row r="211" spans="1:16" x14ac:dyDescent="0.15">
      <c r="A211" s="5">
        <v>105</v>
      </c>
      <c r="B211" s="5">
        <v>209</v>
      </c>
      <c r="I211" s="6">
        <f t="shared" si="17"/>
        <v>0</v>
      </c>
      <c r="J211" s="6">
        <f t="shared" si="17"/>
        <v>0</v>
      </c>
      <c r="K211" s="6">
        <f t="shared" si="18"/>
        <v>0</v>
      </c>
      <c r="L211" s="7" t="e">
        <f t="shared" si="21"/>
        <v>#DIV/0!</v>
      </c>
      <c r="M211" s="7" t="e">
        <f t="shared" si="19"/>
        <v>#DIV/0!</v>
      </c>
      <c r="P211" s="5" t="e">
        <f t="shared" si="20"/>
        <v>#DIV/0!</v>
      </c>
    </row>
    <row r="212" spans="1:16" x14ac:dyDescent="0.15">
      <c r="A212" s="5">
        <v>105.5</v>
      </c>
      <c r="B212" s="5">
        <v>210</v>
      </c>
      <c r="I212" s="6">
        <f t="shared" si="17"/>
        <v>0</v>
      </c>
      <c r="J212" s="6">
        <f t="shared" si="17"/>
        <v>0</v>
      </c>
      <c r="K212" s="6">
        <f t="shared" si="18"/>
        <v>0</v>
      </c>
      <c r="L212" s="7" t="e">
        <f t="shared" si="21"/>
        <v>#DIV/0!</v>
      </c>
      <c r="M212" s="7" t="e">
        <f t="shared" si="19"/>
        <v>#DIV/0!</v>
      </c>
      <c r="P212" s="5" t="e">
        <f t="shared" si="20"/>
        <v>#DIV/0!</v>
      </c>
    </row>
    <row r="213" spans="1:16" x14ac:dyDescent="0.15">
      <c r="A213" s="5">
        <v>106</v>
      </c>
      <c r="B213" s="5">
        <v>211</v>
      </c>
      <c r="I213" s="6">
        <f t="shared" si="17"/>
        <v>0</v>
      </c>
      <c r="J213" s="6">
        <f t="shared" si="17"/>
        <v>0</v>
      </c>
      <c r="K213" s="6">
        <f t="shared" si="18"/>
        <v>0</v>
      </c>
      <c r="L213" s="7" t="e">
        <f t="shared" si="21"/>
        <v>#DIV/0!</v>
      </c>
      <c r="M213" s="7" t="e">
        <f t="shared" si="19"/>
        <v>#DIV/0!</v>
      </c>
      <c r="P213" s="5" t="e">
        <f t="shared" si="20"/>
        <v>#DIV/0!</v>
      </c>
    </row>
    <row r="214" spans="1:16" x14ac:dyDescent="0.15">
      <c r="A214" s="5">
        <v>106.5</v>
      </c>
      <c r="B214" s="5">
        <v>212</v>
      </c>
      <c r="I214" s="6">
        <f t="shared" si="17"/>
        <v>0</v>
      </c>
      <c r="J214" s="6">
        <f t="shared" si="17"/>
        <v>0</v>
      </c>
      <c r="K214" s="6">
        <f t="shared" si="18"/>
        <v>0</v>
      </c>
      <c r="L214" s="7" t="e">
        <f t="shared" si="21"/>
        <v>#DIV/0!</v>
      </c>
      <c r="M214" s="7" t="e">
        <f t="shared" si="19"/>
        <v>#DIV/0!</v>
      </c>
      <c r="P214" s="5" t="e">
        <f t="shared" si="20"/>
        <v>#DIV/0!</v>
      </c>
    </row>
    <row r="215" spans="1:16" x14ac:dyDescent="0.15">
      <c r="A215" s="5">
        <v>107</v>
      </c>
      <c r="B215" s="5">
        <v>213</v>
      </c>
      <c r="I215" s="6">
        <f t="shared" si="17"/>
        <v>0</v>
      </c>
      <c r="J215" s="6">
        <f t="shared" si="17"/>
        <v>0</v>
      </c>
      <c r="K215" s="6">
        <f t="shared" si="18"/>
        <v>0</v>
      </c>
      <c r="L215" s="7" t="e">
        <f t="shared" si="21"/>
        <v>#DIV/0!</v>
      </c>
      <c r="M215" s="7" t="e">
        <f t="shared" si="19"/>
        <v>#DIV/0!</v>
      </c>
      <c r="P215" s="5" t="e">
        <f t="shared" si="20"/>
        <v>#DIV/0!</v>
      </c>
    </row>
    <row r="216" spans="1:16" x14ac:dyDescent="0.15">
      <c r="A216" s="5">
        <v>107.5</v>
      </c>
      <c r="B216" s="5">
        <v>214</v>
      </c>
      <c r="I216" s="6">
        <f t="shared" si="17"/>
        <v>0</v>
      </c>
      <c r="J216" s="6">
        <f t="shared" si="17"/>
        <v>0</v>
      </c>
      <c r="K216" s="6">
        <f t="shared" si="18"/>
        <v>0</v>
      </c>
      <c r="L216" s="7" t="e">
        <f t="shared" si="21"/>
        <v>#DIV/0!</v>
      </c>
      <c r="M216" s="7" t="e">
        <f t="shared" si="19"/>
        <v>#DIV/0!</v>
      </c>
      <c r="P216" s="5" t="e">
        <f t="shared" si="20"/>
        <v>#DIV/0!</v>
      </c>
    </row>
    <row r="217" spans="1:16" x14ac:dyDescent="0.15">
      <c r="A217" s="5">
        <v>108</v>
      </c>
      <c r="B217" s="5">
        <v>215</v>
      </c>
      <c r="I217" s="6">
        <f t="shared" si="17"/>
        <v>0</v>
      </c>
      <c r="J217" s="6">
        <f t="shared" si="17"/>
        <v>0</v>
      </c>
      <c r="K217" s="6">
        <f t="shared" si="18"/>
        <v>0</v>
      </c>
      <c r="L217" s="7" t="e">
        <f t="shared" si="21"/>
        <v>#DIV/0!</v>
      </c>
      <c r="M217" s="7" t="e">
        <f t="shared" si="19"/>
        <v>#DIV/0!</v>
      </c>
      <c r="P217" s="5" t="e">
        <f t="shared" si="20"/>
        <v>#DIV/0!</v>
      </c>
    </row>
    <row r="218" spans="1:16" x14ac:dyDescent="0.15">
      <c r="A218" s="5">
        <v>108.5</v>
      </c>
      <c r="B218" s="5">
        <v>216</v>
      </c>
      <c r="I218" s="6">
        <f t="shared" si="17"/>
        <v>0</v>
      </c>
      <c r="J218" s="6">
        <f t="shared" si="17"/>
        <v>0</v>
      </c>
      <c r="K218" s="6">
        <f t="shared" si="18"/>
        <v>0</v>
      </c>
      <c r="L218" s="7" t="e">
        <f t="shared" si="21"/>
        <v>#DIV/0!</v>
      </c>
      <c r="M218" s="7" t="e">
        <f t="shared" si="19"/>
        <v>#DIV/0!</v>
      </c>
      <c r="P218" s="5" t="e">
        <f t="shared" si="20"/>
        <v>#DIV/0!</v>
      </c>
    </row>
    <row r="219" spans="1:16" x14ac:dyDescent="0.15">
      <c r="A219" s="5">
        <v>109</v>
      </c>
      <c r="B219" s="5">
        <v>217</v>
      </c>
      <c r="I219" s="6">
        <f t="shared" si="17"/>
        <v>0</v>
      </c>
      <c r="J219" s="6">
        <f t="shared" si="17"/>
        <v>0</v>
      </c>
      <c r="K219" s="6">
        <f t="shared" si="18"/>
        <v>0</v>
      </c>
      <c r="L219" s="7" t="e">
        <f t="shared" si="21"/>
        <v>#DIV/0!</v>
      </c>
      <c r="M219" s="7" t="e">
        <f t="shared" si="19"/>
        <v>#DIV/0!</v>
      </c>
      <c r="P219" s="5" t="e">
        <f t="shared" si="20"/>
        <v>#DIV/0!</v>
      </c>
    </row>
    <row r="220" spans="1:16" x14ac:dyDescent="0.15">
      <c r="A220" s="5">
        <v>109.5</v>
      </c>
      <c r="B220" s="5">
        <v>218</v>
      </c>
      <c r="I220" s="6">
        <f t="shared" si="17"/>
        <v>0</v>
      </c>
      <c r="J220" s="6">
        <f t="shared" si="17"/>
        <v>0</v>
      </c>
      <c r="K220" s="6">
        <f t="shared" si="18"/>
        <v>0</v>
      </c>
      <c r="L220" s="7" t="e">
        <f t="shared" si="21"/>
        <v>#DIV/0!</v>
      </c>
      <c r="M220" s="7" t="e">
        <f t="shared" si="19"/>
        <v>#DIV/0!</v>
      </c>
      <c r="P220" s="5" t="e">
        <f t="shared" si="20"/>
        <v>#DIV/0!</v>
      </c>
    </row>
    <row r="221" spans="1:16" x14ac:dyDescent="0.15">
      <c r="A221" s="5">
        <v>110</v>
      </c>
      <c r="B221" s="5">
        <v>219</v>
      </c>
      <c r="I221" s="6">
        <f t="shared" si="17"/>
        <v>0</v>
      </c>
      <c r="J221" s="6">
        <f t="shared" si="17"/>
        <v>0</v>
      </c>
      <c r="K221" s="6">
        <f t="shared" si="18"/>
        <v>0</v>
      </c>
      <c r="L221" s="7" t="e">
        <f t="shared" si="21"/>
        <v>#DIV/0!</v>
      </c>
      <c r="M221" s="7" t="e">
        <f t="shared" si="19"/>
        <v>#DIV/0!</v>
      </c>
      <c r="P221" s="5" t="e">
        <f t="shared" si="20"/>
        <v>#DIV/0!</v>
      </c>
    </row>
    <row r="222" spans="1:16" x14ac:dyDescent="0.15">
      <c r="A222" s="5">
        <v>110.5</v>
      </c>
      <c r="B222" s="5">
        <v>220</v>
      </c>
      <c r="I222" s="6">
        <f t="shared" si="17"/>
        <v>0</v>
      </c>
      <c r="J222" s="6">
        <f t="shared" si="17"/>
        <v>0</v>
      </c>
      <c r="K222" s="6">
        <f t="shared" si="18"/>
        <v>0</v>
      </c>
      <c r="L222" s="7" t="e">
        <f t="shared" si="21"/>
        <v>#DIV/0!</v>
      </c>
      <c r="M222" s="7" t="e">
        <f t="shared" si="19"/>
        <v>#DIV/0!</v>
      </c>
      <c r="P222" s="5" t="e">
        <f t="shared" si="20"/>
        <v>#DIV/0!</v>
      </c>
    </row>
    <row r="223" spans="1:16" x14ac:dyDescent="0.15">
      <c r="A223" s="5">
        <v>111</v>
      </c>
      <c r="B223" s="5">
        <v>221</v>
      </c>
      <c r="I223" s="6">
        <f t="shared" si="17"/>
        <v>0</v>
      </c>
      <c r="J223" s="6">
        <f t="shared" si="17"/>
        <v>0</v>
      </c>
      <c r="K223" s="6">
        <f t="shared" si="18"/>
        <v>0</v>
      </c>
      <c r="L223" s="7" t="e">
        <f t="shared" si="21"/>
        <v>#DIV/0!</v>
      </c>
      <c r="M223" s="7" t="e">
        <f t="shared" si="19"/>
        <v>#DIV/0!</v>
      </c>
      <c r="P223" s="5" t="e">
        <f t="shared" si="20"/>
        <v>#DIV/0!</v>
      </c>
    </row>
    <row r="224" spans="1:16" x14ac:dyDescent="0.15">
      <c r="A224" s="5">
        <v>111.5</v>
      </c>
      <c r="B224" s="5">
        <v>222</v>
      </c>
      <c r="I224" s="6">
        <f t="shared" si="17"/>
        <v>0</v>
      </c>
      <c r="J224" s="6">
        <f t="shared" si="17"/>
        <v>0</v>
      </c>
      <c r="K224" s="6">
        <f t="shared" si="18"/>
        <v>0</v>
      </c>
      <c r="L224" s="7" t="e">
        <f t="shared" si="21"/>
        <v>#DIV/0!</v>
      </c>
      <c r="M224" s="7" t="e">
        <f t="shared" si="19"/>
        <v>#DIV/0!</v>
      </c>
      <c r="P224" s="5" t="e">
        <f t="shared" si="20"/>
        <v>#DIV/0!</v>
      </c>
    </row>
    <row r="225" spans="1:16" x14ac:dyDescent="0.15">
      <c r="A225" s="5">
        <v>112</v>
      </c>
      <c r="B225" s="5">
        <v>223</v>
      </c>
      <c r="I225" s="6">
        <f t="shared" si="17"/>
        <v>0</v>
      </c>
      <c r="J225" s="6">
        <f t="shared" si="17"/>
        <v>0</v>
      </c>
      <c r="K225" s="6">
        <f t="shared" si="18"/>
        <v>0</v>
      </c>
      <c r="L225" s="7" t="e">
        <f t="shared" si="21"/>
        <v>#DIV/0!</v>
      </c>
      <c r="M225" s="7" t="e">
        <f t="shared" si="19"/>
        <v>#DIV/0!</v>
      </c>
      <c r="P225" s="5" t="e">
        <f t="shared" si="20"/>
        <v>#DIV/0!</v>
      </c>
    </row>
    <row r="226" spans="1:16" x14ac:dyDescent="0.15">
      <c r="A226" s="5">
        <v>112.5</v>
      </c>
      <c r="B226" s="5">
        <v>224</v>
      </c>
      <c r="I226" s="6">
        <f t="shared" si="17"/>
        <v>0</v>
      </c>
      <c r="J226" s="6">
        <f t="shared" si="17"/>
        <v>0</v>
      </c>
      <c r="K226" s="6">
        <f t="shared" si="18"/>
        <v>0</v>
      </c>
      <c r="L226" s="7" t="e">
        <f t="shared" si="21"/>
        <v>#DIV/0!</v>
      </c>
      <c r="M226" s="7" t="e">
        <f t="shared" si="19"/>
        <v>#DIV/0!</v>
      </c>
      <c r="P226" s="5" t="e">
        <f t="shared" si="20"/>
        <v>#DIV/0!</v>
      </c>
    </row>
    <row r="227" spans="1:16" x14ac:dyDescent="0.15">
      <c r="A227" s="5">
        <v>113</v>
      </c>
      <c r="B227" s="5">
        <v>225</v>
      </c>
      <c r="I227" s="6">
        <f t="shared" si="17"/>
        <v>0</v>
      </c>
      <c r="J227" s="6">
        <f t="shared" si="17"/>
        <v>0</v>
      </c>
      <c r="K227" s="6">
        <f t="shared" si="18"/>
        <v>0</v>
      </c>
      <c r="L227" s="7" t="e">
        <f t="shared" si="21"/>
        <v>#DIV/0!</v>
      </c>
      <c r="M227" s="7" t="e">
        <f t="shared" si="19"/>
        <v>#DIV/0!</v>
      </c>
      <c r="P227" s="5" t="e">
        <f t="shared" si="20"/>
        <v>#DIV/0!</v>
      </c>
    </row>
    <row r="228" spans="1:16" x14ac:dyDescent="0.15">
      <c r="A228" s="5">
        <v>113.5</v>
      </c>
      <c r="B228" s="5">
        <v>226</v>
      </c>
      <c r="I228" s="6">
        <f t="shared" si="17"/>
        <v>0</v>
      </c>
      <c r="J228" s="6">
        <f t="shared" si="17"/>
        <v>0</v>
      </c>
      <c r="K228" s="6">
        <f t="shared" si="18"/>
        <v>0</v>
      </c>
      <c r="L228" s="7" t="e">
        <f t="shared" si="21"/>
        <v>#DIV/0!</v>
      </c>
      <c r="M228" s="7" t="e">
        <f t="shared" si="19"/>
        <v>#DIV/0!</v>
      </c>
      <c r="P228" s="5" t="e">
        <f t="shared" si="20"/>
        <v>#DIV/0!</v>
      </c>
    </row>
    <row r="229" spans="1:16" x14ac:dyDescent="0.15">
      <c r="A229" s="5">
        <v>114</v>
      </c>
      <c r="B229" s="5">
        <v>227</v>
      </c>
      <c r="I229" s="6">
        <f t="shared" si="17"/>
        <v>0</v>
      </c>
      <c r="J229" s="6">
        <f t="shared" si="17"/>
        <v>0</v>
      </c>
      <c r="K229" s="6">
        <f t="shared" si="18"/>
        <v>0</v>
      </c>
      <c r="L229" s="7" t="e">
        <f t="shared" si="21"/>
        <v>#DIV/0!</v>
      </c>
      <c r="M229" s="7" t="e">
        <f t="shared" si="19"/>
        <v>#DIV/0!</v>
      </c>
      <c r="P229" s="5" t="e">
        <f t="shared" si="20"/>
        <v>#DIV/0!</v>
      </c>
    </row>
    <row r="230" spans="1:16" x14ac:dyDescent="0.15">
      <c r="A230" s="5">
        <v>114.5</v>
      </c>
      <c r="B230" s="5">
        <v>228</v>
      </c>
      <c r="I230" s="6">
        <f t="shared" si="17"/>
        <v>0</v>
      </c>
      <c r="J230" s="6">
        <f t="shared" si="17"/>
        <v>0</v>
      </c>
      <c r="K230" s="6">
        <f t="shared" si="18"/>
        <v>0</v>
      </c>
      <c r="L230" s="7" t="e">
        <f t="shared" si="21"/>
        <v>#DIV/0!</v>
      </c>
      <c r="M230" s="7" t="e">
        <f t="shared" si="19"/>
        <v>#DIV/0!</v>
      </c>
      <c r="P230" s="5" t="e">
        <f t="shared" si="20"/>
        <v>#DIV/0!</v>
      </c>
    </row>
    <row r="231" spans="1:16" x14ac:dyDescent="0.15">
      <c r="A231" s="5">
        <v>115</v>
      </c>
      <c r="B231" s="5">
        <v>229</v>
      </c>
      <c r="I231" s="6">
        <f t="shared" si="17"/>
        <v>0</v>
      </c>
      <c r="J231" s="6">
        <f t="shared" si="17"/>
        <v>0</v>
      </c>
      <c r="K231" s="6">
        <f t="shared" si="18"/>
        <v>0</v>
      </c>
      <c r="L231" s="7" t="e">
        <f t="shared" si="21"/>
        <v>#DIV/0!</v>
      </c>
      <c r="M231" s="7" t="e">
        <f t="shared" si="19"/>
        <v>#DIV/0!</v>
      </c>
      <c r="P231" s="5" t="e">
        <f t="shared" si="20"/>
        <v>#DIV/0!</v>
      </c>
    </row>
    <row r="232" spans="1:16" x14ac:dyDescent="0.15">
      <c r="A232" s="5">
        <v>115.5</v>
      </c>
      <c r="B232" s="5">
        <v>230</v>
      </c>
      <c r="I232" s="6">
        <f t="shared" si="17"/>
        <v>0</v>
      </c>
      <c r="J232" s="6">
        <f t="shared" si="17"/>
        <v>0</v>
      </c>
      <c r="K232" s="6">
        <f t="shared" si="18"/>
        <v>0</v>
      </c>
      <c r="L232" s="7" t="e">
        <f t="shared" si="21"/>
        <v>#DIV/0!</v>
      </c>
      <c r="M232" s="7" t="e">
        <f t="shared" si="19"/>
        <v>#DIV/0!</v>
      </c>
      <c r="P232" s="5" t="e">
        <f t="shared" si="20"/>
        <v>#DIV/0!</v>
      </c>
    </row>
    <row r="233" spans="1:16" x14ac:dyDescent="0.15">
      <c r="A233" s="5">
        <v>116</v>
      </c>
      <c r="B233" s="5">
        <v>231</v>
      </c>
      <c r="I233" s="6">
        <f t="shared" si="17"/>
        <v>0</v>
      </c>
      <c r="J233" s="6">
        <f t="shared" si="17"/>
        <v>0</v>
      </c>
      <c r="K233" s="6">
        <f t="shared" si="18"/>
        <v>0</v>
      </c>
      <c r="L233" s="7" t="e">
        <f t="shared" si="21"/>
        <v>#DIV/0!</v>
      </c>
      <c r="M233" s="7" t="e">
        <f t="shared" si="19"/>
        <v>#DIV/0!</v>
      </c>
      <c r="P233" s="5" t="e">
        <f t="shared" si="20"/>
        <v>#DIV/0!</v>
      </c>
    </row>
    <row r="234" spans="1:16" x14ac:dyDescent="0.15">
      <c r="A234" s="5">
        <v>116.5</v>
      </c>
      <c r="B234" s="5">
        <v>232</v>
      </c>
      <c r="I234" s="6">
        <f t="shared" si="17"/>
        <v>0</v>
      </c>
      <c r="J234" s="6">
        <f t="shared" si="17"/>
        <v>0</v>
      </c>
      <c r="K234" s="6">
        <f t="shared" si="18"/>
        <v>0</v>
      </c>
      <c r="L234" s="7" t="e">
        <f t="shared" si="21"/>
        <v>#DIV/0!</v>
      </c>
      <c r="M234" s="7" t="e">
        <f t="shared" si="19"/>
        <v>#DIV/0!</v>
      </c>
      <c r="P234" s="5" t="e">
        <f t="shared" si="20"/>
        <v>#DIV/0!</v>
      </c>
    </row>
    <row r="235" spans="1:16" x14ac:dyDescent="0.15">
      <c r="A235" s="5">
        <v>117</v>
      </c>
      <c r="B235" s="5">
        <v>233</v>
      </c>
      <c r="I235" s="6">
        <f t="shared" si="17"/>
        <v>0</v>
      </c>
      <c r="J235" s="6">
        <f t="shared" si="17"/>
        <v>0</v>
      </c>
      <c r="K235" s="6">
        <f t="shared" si="18"/>
        <v>0</v>
      </c>
      <c r="L235" s="7" t="e">
        <f t="shared" si="21"/>
        <v>#DIV/0!</v>
      </c>
      <c r="M235" s="7" t="e">
        <f t="shared" si="19"/>
        <v>#DIV/0!</v>
      </c>
      <c r="P235" s="5" t="e">
        <f t="shared" si="20"/>
        <v>#DIV/0!</v>
      </c>
    </row>
    <row r="236" spans="1:16" x14ac:dyDescent="0.15">
      <c r="A236" s="5">
        <v>117.5</v>
      </c>
      <c r="B236" s="5">
        <v>234</v>
      </c>
      <c r="I236" s="6">
        <f t="shared" si="17"/>
        <v>0</v>
      </c>
      <c r="J236" s="6">
        <f t="shared" si="17"/>
        <v>0</v>
      </c>
      <c r="K236" s="6">
        <f t="shared" si="18"/>
        <v>0</v>
      </c>
      <c r="L236" s="7" t="e">
        <f t="shared" si="21"/>
        <v>#DIV/0!</v>
      </c>
      <c r="M236" s="7" t="e">
        <f t="shared" si="19"/>
        <v>#DIV/0!</v>
      </c>
      <c r="P236" s="5" t="e">
        <f t="shared" si="20"/>
        <v>#DIV/0!</v>
      </c>
    </row>
    <row r="237" spans="1:16" x14ac:dyDescent="0.15">
      <c r="A237" s="5">
        <v>118</v>
      </c>
      <c r="B237" s="5">
        <v>235</v>
      </c>
      <c r="I237" s="6">
        <f t="shared" si="17"/>
        <v>0</v>
      </c>
      <c r="J237" s="6">
        <f t="shared" si="17"/>
        <v>0</v>
      </c>
      <c r="K237" s="6">
        <f t="shared" si="18"/>
        <v>0</v>
      </c>
      <c r="L237" s="7" t="e">
        <f t="shared" si="21"/>
        <v>#DIV/0!</v>
      </c>
      <c r="M237" s="7" t="e">
        <f t="shared" si="19"/>
        <v>#DIV/0!</v>
      </c>
      <c r="P237" s="5" t="e">
        <f t="shared" si="20"/>
        <v>#DIV/0!</v>
      </c>
    </row>
    <row r="238" spans="1:16" x14ac:dyDescent="0.15">
      <c r="A238" s="5">
        <v>118.5</v>
      </c>
      <c r="B238" s="5">
        <v>236</v>
      </c>
      <c r="I238" s="6">
        <f t="shared" si="17"/>
        <v>0</v>
      </c>
      <c r="J238" s="6">
        <f t="shared" si="17"/>
        <v>0</v>
      </c>
      <c r="K238" s="6">
        <f t="shared" si="18"/>
        <v>0</v>
      </c>
      <c r="L238" s="7" t="e">
        <f t="shared" si="21"/>
        <v>#DIV/0!</v>
      </c>
      <c r="M238" s="7" t="e">
        <f t="shared" si="19"/>
        <v>#DIV/0!</v>
      </c>
      <c r="P238" s="5" t="e">
        <f t="shared" si="20"/>
        <v>#DIV/0!</v>
      </c>
    </row>
    <row r="239" spans="1:16" x14ac:dyDescent="0.15">
      <c r="A239" s="5">
        <v>119</v>
      </c>
      <c r="B239" s="5">
        <v>237</v>
      </c>
      <c r="I239" s="6">
        <f t="shared" si="17"/>
        <v>0</v>
      </c>
      <c r="J239" s="6">
        <f t="shared" si="17"/>
        <v>0</v>
      </c>
      <c r="K239" s="6">
        <f t="shared" si="18"/>
        <v>0</v>
      </c>
      <c r="L239" s="7" t="e">
        <f t="shared" si="21"/>
        <v>#DIV/0!</v>
      </c>
      <c r="M239" s="7" t="e">
        <f t="shared" si="19"/>
        <v>#DIV/0!</v>
      </c>
      <c r="P239" s="5" t="e">
        <f t="shared" si="20"/>
        <v>#DIV/0!</v>
      </c>
    </row>
    <row r="240" spans="1:16" x14ac:dyDescent="0.15">
      <c r="A240" s="5">
        <v>119.5</v>
      </c>
      <c r="B240" s="5">
        <v>238</v>
      </c>
      <c r="I240" s="6">
        <f t="shared" si="17"/>
        <v>0</v>
      </c>
      <c r="J240" s="6">
        <f t="shared" si="17"/>
        <v>0</v>
      </c>
      <c r="K240" s="6">
        <f t="shared" si="18"/>
        <v>0</v>
      </c>
      <c r="L240" s="7" t="e">
        <f t="shared" si="21"/>
        <v>#DIV/0!</v>
      </c>
      <c r="M240" s="7" t="e">
        <f t="shared" si="19"/>
        <v>#DIV/0!</v>
      </c>
      <c r="P240" s="5" t="e">
        <f t="shared" si="20"/>
        <v>#DIV/0!</v>
      </c>
    </row>
    <row r="241" spans="1:16" x14ac:dyDescent="0.15">
      <c r="A241" s="5">
        <v>120</v>
      </c>
      <c r="B241" s="5">
        <v>239</v>
      </c>
      <c r="I241" s="6">
        <f t="shared" si="17"/>
        <v>0</v>
      </c>
      <c r="J241" s="6">
        <f t="shared" si="17"/>
        <v>0</v>
      </c>
      <c r="K241" s="6">
        <f t="shared" si="18"/>
        <v>0</v>
      </c>
      <c r="L241" s="7" t="e">
        <f t="shared" si="21"/>
        <v>#DIV/0!</v>
      </c>
      <c r="M241" s="7" t="e">
        <f t="shared" si="19"/>
        <v>#DIV/0!</v>
      </c>
      <c r="P241" s="5" t="e">
        <f t="shared" si="20"/>
        <v>#DIV/0!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F8D8E-468B-7540-8355-4B0909754678}">
  <sheetPr>
    <pageSetUpPr fitToPage="1"/>
  </sheetPr>
  <dimension ref="A1:Y798"/>
  <sheetViews>
    <sheetView topLeftCell="F21" zoomScale="79" zoomScaleNormal="80" zoomScalePageLayoutView="75" workbookViewId="0">
      <selection activeCell="AA56" sqref="AA56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265.22994314593001</v>
      </c>
      <c r="E2">
        <v>124.15287428932</v>
      </c>
      <c r="F2">
        <v>159.59125475285001</v>
      </c>
      <c r="G2">
        <v>110.26996197718999</v>
      </c>
      <c r="I2" s="6">
        <f t="shared" ref="I2:J65" si="0">D2-F2</f>
        <v>105.63868839308</v>
      </c>
      <c r="J2" s="6">
        <f t="shared" si="0"/>
        <v>13.882912312130003</v>
      </c>
      <c r="K2" s="6">
        <f>I2-1.2*J2</f>
        <v>88.979193618523993</v>
      </c>
      <c r="L2" s="7">
        <f t="shared" ref="L2:L65" si="1">K2/J2</f>
        <v>6.4092599317781218</v>
      </c>
      <c r="M2" s="7">
        <f>L2+ABS($N$2)*A2</f>
        <v>6.4140453012329477</v>
      </c>
      <c r="N2" s="5">
        <f>LINEST(V64:V103,U64:U103)</f>
        <v>-9.570738909651549E-3</v>
      </c>
      <c r="O2" s="8">
        <f>AVERAGE(M41:M60)</f>
        <v>5.8334321926997399</v>
      </c>
      <c r="P2" s="5">
        <f>(L2-$O$2)/$O$2*100</f>
        <v>9.8711653801170893</v>
      </c>
    </row>
    <row r="3" spans="1:16" x14ac:dyDescent="0.15">
      <c r="A3" s="5">
        <v>1</v>
      </c>
      <c r="B3" s="5">
        <v>1</v>
      </c>
      <c r="D3">
        <v>228.59065066330001</v>
      </c>
      <c r="E3">
        <v>118.1604548326</v>
      </c>
      <c r="F3">
        <v>159.54309252217999</v>
      </c>
      <c r="G3">
        <v>110.35107731306</v>
      </c>
      <c r="I3" s="6">
        <f t="shared" si="0"/>
        <v>69.047558141120021</v>
      </c>
      <c r="J3" s="6">
        <f t="shared" si="0"/>
        <v>7.8093775195399928</v>
      </c>
      <c r="K3" s="6">
        <f t="shared" ref="K3:K66" si="2">I3-1.2*J3</f>
        <v>59.67630511767203</v>
      </c>
      <c r="L3" s="7">
        <f t="shared" si="1"/>
        <v>7.6416212391262688</v>
      </c>
      <c r="M3" s="7">
        <f t="shared" ref="M3:M66" si="3">L3+ABS($N$2)*A3</f>
        <v>7.6511919780359205</v>
      </c>
      <c r="P3" s="5">
        <f t="shared" ref="P3:P66" si="4">(L3-$O$2)/$O$2*100</f>
        <v>30.997001194072173</v>
      </c>
    </row>
    <row r="4" spans="1:16" ht="15" x14ac:dyDescent="0.15">
      <c r="A4" s="5">
        <v>1.5</v>
      </c>
      <c r="B4" s="5">
        <v>2</v>
      </c>
      <c r="D4">
        <v>213.87871130764</v>
      </c>
      <c r="E4">
        <v>115.71193935565</v>
      </c>
      <c r="F4">
        <v>158.98415716096</v>
      </c>
      <c r="G4">
        <v>110.3783269962</v>
      </c>
      <c r="I4" s="6">
        <f t="shared" si="0"/>
        <v>54.894554146680008</v>
      </c>
      <c r="J4" s="6">
        <f t="shared" si="0"/>
        <v>5.3336123594500009</v>
      </c>
      <c r="K4" s="6">
        <f t="shared" si="2"/>
        <v>48.494219315340004</v>
      </c>
      <c r="L4" s="7">
        <f t="shared" si="1"/>
        <v>9.0921904418904376</v>
      </c>
      <c r="M4" s="7">
        <f t="shared" si="3"/>
        <v>9.1065465502549152</v>
      </c>
      <c r="N4" s="3" t="s">
        <v>15</v>
      </c>
      <c r="P4" s="5">
        <f t="shared" si="4"/>
        <v>55.863480392707352</v>
      </c>
    </row>
    <row r="5" spans="1:16" x14ac:dyDescent="0.15">
      <c r="A5" s="5">
        <v>2</v>
      </c>
      <c r="B5" s="5">
        <v>3</v>
      </c>
      <c r="D5">
        <v>210.42135186355</v>
      </c>
      <c r="E5">
        <v>115.54832596336</v>
      </c>
      <c r="F5">
        <v>159.07160963244999</v>
      </c>
      <c r="G5">
        <v>110.43472750317</v>
      </c>
      <c r="I5" s="6">
        <f t="shared" si="0"/>
        <v>51.349742231100009</v>
      </c>
      <c r="J5" s="6">
        <f t="shared" si="0"/>
        <v>5.1135984601900049</v>
      </c>
      <c r="K5" s="6">
        <f t="shared" si="2"/>
        <v>45.213424078872002</v>
      </c>
      <c r="L5" s="7">
        <f t="shared" si="1"/>
        <v>8.8418018017769846</v>
      </c>
      <c r="M5" s="7">
        <f t="shared" si="3"/>
        <v>8.8609432795962881</v>
      </c>
      <c r="N5" s="5">
        <f>RSQ(V64:V103,U64:U103)</f>
        <v>0.80913988485140154</v>
      </c>
      <c r="P5" s="5">
        <f t="shared" si="4"/>
        <v>51.571176448096459</v>
      </c>
    </row>
    <row r="6" spans="1:16" x14ac:dyDescent="0.15">
      <c r="A6" s="5">
        <v>2.5</v>
      </c>
      <c r="B6" s="5">
        <v>4</v>
      </c>
      <c r="D6">
        <v>207.08401768792999</v>
      </c>
      <c r="E6">
        <v>114.97157296272999</v>
      </c>
      <c r="F6">
        <v>158.536121673</v>
      </c>
      <c r="G6">
        <v>110.31685678074</v>
      </c>
      <c r="I6" s="6">
        <f t="shared" si="0"/>
        <v>48.547896014929989</v>
      </c>
      <c r="J6" s="6">
        <f t="shared" si="0"/>
        <v>4.6547161819899969</v>
      </c>
      <c r="K6" s="6">
        <f t="shared" si="2"/>
        <v>42.962236596541992</v>
      </c>
      <c r="L6" s="7">
        <f t="shared" si="1"/>
        <v>9.2298294711869335</v>
      </c>
      <c r="M6" s="7">
        <f t="shared" si="3"/>
        <v>9.2537563184610629</v>
      </c>
      <c r="P6" s="5">
        <f t="shared" si="4"/>
        <v>58.222966622250652</v>
      </c>
    </row>
    <row r="7" spans="1:16" x14ac:dyDescent="0.15">
      <c r="A7" s="5">
        <v>3</v>
      </c>
      <c r="B7" s="5">
        <v>5</v>
      </c>
      <c r="D7">
        <v>228.87871130764</v>
      </c>
      <c r="E7">
        <v>116.73215413771</v>
      </c>
      <c r="F7">
        <v>158.86755386565</v>
      </c>
      <c r="G7">
        <v>110.38656527249999</v>
      </c>
      <c r="I7" s="6">
        <f t="shared" si="0"/>
        <v>70.011157441990008</v>
      </c>
      <c r="J7" s="6">
        <f t="shared" si="0"/>
        <v>6.3455888652100043</v>
      </c>
      <c r="K7" s="6">
        <f t="shared" si="2"/>
        <v>62.396450803738006</v>
      </c>
      <c r="L7" s="7">
        <f t="shared" si="1"/>
        <v>9.8330434147458785</v>
      </c>
      <c r="M7" s="7">
        <f t="shared" si="3"/>
        <v>9.8617556314748338</v>
      </c>
      <c r="P7" s="5">
        <f t="shared" si="4"/>
        <v>68.563601837207599</v>
      </c>
    </row>
    <row r="8" spans="1:16" x14ac:dyDescent="0.15">
      <c r="A8" s="5">
        <v>3.5</v>
      </c>
      <c r="B8" s="5">
        <v>6</v>
      </c>
      <c r="D8">
        <v>225.57233101706001</v>
      </c>
      <c r="E8">
        <v>115.95072646873</v>
      </c>
      <c r="F8">
        <v>159.15335868188001</v>
      </c>
      <c r="G8">
        <v>110.59632446134</v>
      </c>
      <c r="I8" s="6">
        <f t="shared" si="0"/>
        <v>66.418972335180001</v>
      </c>
      <c r="J8" s="6">
        <f t="shared" si="0"/>
        <v>5.3544020073899929</v>
      </c>
      <c r="K8" s="6">
        <f t="shared" si="2"/>
        <v>59.993689926312008</v>
      </c>
      <c r="L8" s="7">
        <f t="shared" si="1"/>
        <v>11.204554653070582</v>
      </c>
      <c r="M8" s="7">
        <f t="shared" si="3"/>
        <v>11.238052239254364</v>
      </c>
      <c r="P8" s="5">
        <f t="shared" si="4"/>
        <v>92.074824613416155</v>
      </c>
    </row>
    <row r="9" spans="1:16" x14ac:dyDescent="0.15">
      <c r="A9" s="5">
        <v>4</v>
      </c>
      <c r="B9" s="5">
        <v>7</v>
      </c>
      <c r="D9">
        <v>288.54453569173</v>
      </c>
      <c r="E9">
        <v>122.98673404927</v>
      </c>
      <c r="F9">
        <v>159.463878327</v>
      </c>
      <c r="G9">
        <v>110.5608365019</v>
      </c>
      <c r="I9" s="6">
        <f t="shared" si="0"/>
        <v>129.08065736473</v>
      </c>
      <c r="J9" s="6">
        <f t="shared" si="0"/>
        <v>12.425897547369999</v>
      </c>
      <c r="K9" s="6">
        <f t="shared" si="2"/>
        <v>114.16958030788601</v>
      </c>
      <c r="L9" s="7">
        <f t="shared" si="1"/>
        <v>9.1880348982959816</v>
      </c>
      <c r="M9" s="7">
        <f t="shared" si="3"/>
        <v>9.2263178539345887</v>
      </c>
      <c r="P9" s="5">
        <f t="shared" si="4"/>
        <v>57.506500372017108</v>
      </c>
    </row>
    <row r="10" spans="1:16" x14ac:dyDescent="0.15">
      <c r="A10" s="5">
        <v>4.5</v>
      </c>
      <c r="B10" s="5">
        <v>8</v>
      </c>
      <c r="D10">
        <v>269.66898294378001</v>
      </c>
      <c r="E10">
        <v>121.28553379659</v>
      </c>
      <c r="F10">
        <v>159.23067173638</v>
      </c>
      <c r="G10">
        <v>110.25728770596</v>
      </c>
      <c r="I10" s="6">
        <f t="shared" si="0"/>
        <v>110.43831120740001</v>
      </c>
      <c r="J10" s="6">
        <f t="shared" si="0"/>
        <v>11.028246090630006</v>
      </c>
      <c r="K10" s="6">
        <f t="shared" si="2"/>
        <v>97.204415898644001</v>
      </c>
      <c r="L10" s="7">
        <f t="shared" si="1"/>
        <v>8.8141319208711142</v>
      </c>
      <c r="M10" s="7">
        <f t="shared" si="3"/>
        <v>8.8572002459645454</v>
      </c>
      <c r="P10" s="5">
        <f t="shared" si="4"/>
        <v>51.096843671236577</v>
      </c>
    </row>
    <row r="11" spans="1:16" x14ac:dyDescent="0.15">
      <c r="A11" s="5">
        <v>5</v>
      </c>
      <c r="B11" s="5">
        <v>9</v>
      </c>
      <c r="D11">
        <v>279.73341756158999</v>
      </c>
      <c r="E11">
        <v>123.6677195199</v>
      </c>
      <c r="F11">
        <v>159.25285171102999</v>
      </c>
      <c r="G11">
        <v>110.56590621039</v>
      </c>
      <c r="I11" s="6">
        <f t="shared" si="0"/>
        <v>120.48056585056</v>
      </c>
      <c r="J11" s="6">
        <f t="shared" si="0"/>
        <v>13.101813309510007</v>
      </c>
      <c r="K11" s="6">
        <f t="shared" si="2"/>
        <v>104.75838987914798</v>
      </c>
      <c r="L11" s="7">
        <f t="shared" si="1"/>
        <v>7.9957168831820145</v>
      </c>
      <c r="M11" s="7">
        <f t="shared" si="3"/>
        <v>8.0435705777302715</v>
      </c>
      <c r="P11" s="5">
        <f t="shared" si="4"/>
        <v>37.067109362962505</v>
      </c>
    </row>
    <row r="12" spans="1:16" x14ac:dyDescent="0.15">
      <c r="A12" s="5">
        <v>5.5</v>
      </c>
      <c r="B12" s="5">
        <v>10</v>
      </c>
      <c r="D12">
        <v>312.22173089070998</v>
      </c>
      <c r="E12">
        <v>130.52179406190999</v>
      </c>
      <c r="F12">
        <v>159.10329531052</v>
      </c>
      <c r="G12">
        <v>110.20785804816001</v>
      </c>
      <c r="I12" s="6">
        <f t="shared" si="0"/>
        <v>153.11843558018998</v>
      </c>
      <c r="J12" s="6">
        <f t="shared" si="0"/>
        <v>20.313936013749981</v>
      </c>
      <c r="K12" s="6">
        <f t="shared" si="2"/>
        <v>128.74171236369</v>
      </c>
      <c r="L12" s="7">
        <f t="shared" si="1"/>
        <v>6.3376054880033115</v>
      </c>
      <c r="M12" s="7">
        <f t="shared" si="3"/>
        <v>6.3902445520063953</v>
      </c>
      <c r="P12" s="5">
        <f t="shared" si="4"/>
        <v>8.6428243039238595</v>
      </c>
    </row>
    <row r="13" spans="1:16" x14ac:dyDescent="0.15">
      <c r="A13" s="5">
        <v>6</v>
      </c>
      <c r="B13" s="5">
        <v>11</v>
      </c>
      <c r="D13">
        <v>320.91156032849</v>
      </c>
      <c r="E13">
        <v>133.41819330384999</v>
      </c>
      <c r="F13">
        <v>158.80608365019</v>
      </c>
      <c r="G13">
        <v>110.13434727503</v>
      </c>
      <c r="I13" s="6">
        <f t="shared" si="0"/>
        <v>162.10547667829999</v>
      </c>
      <c r="J13" s="6">
        <f t="shared" si="0"/>
        <v>23.283846028819994</v>
      </c>
      <c r="K13" s="6">
        <f t="shared" si="2"/>
        <v>134.16486144371601</v>
      </c>
      <c r="L13" s="7">
        <f t="shared" si="1"/>
        <v>5.762143473962638</v>
      </c>
      <c r="M13" s="7">
        <f t="shared" si="3"/>
        <v>5.8195679074205477</v>
      </c>
      <c r="P13" s="5">
        <f t="shared" si="4"/>
        <v>-1.2220716103688709</v>
      </c>
    </row>
    <row r="14" spans="1:16" x14ac:dyDescent="0.15">
      <c r="A14" s="5">
        <v>6.5</v>
      </c>
      <c r="B14" s="5">
        <v>12</v>
      </c>
      <c r="D14">
        <v>295.24841168995999</v>
      </c>
      <c r="E14">
        <v>131.20648030496</v>
      </c>
      <c r="F14">
        <v>159.41888466412999</v>
      </c>
      <c r="G14">
        <v>110.309252218</v>
      </c>
      <c r="I14" s="6">
        <f t="shared" si="0"/>
        <v>135.82952702583</v>
      </c>
      <c r="J14" s="6">
        <f t="shared" si="0"/>
        <v>20.897228086959998</v>
      </c>
      <c r="K14" s="6">
        <f t="shared" si="2"/>
        <v>110.752853321478</v>
      </c>
      <c r="L14" s="7">
        <f t="shared" si="1"/>
        <v>5.2998824944916247</v>
      </c>
      <c r="M14" s="7">
        <f t="shared" si="3"/>
        <v>5.3620922974043594</v>
      </c>
      <c r="P14" s="5">
        <f t="shared" si="4"/>
        <v>-9.1464112478383992</v>
      </c>
    </row>
    <row r="15" spans="1:16" x14ac:dyDescent="0.15">
      <c r="A15" s="5">
        <v>7</v>
      </c>
      <c r="B15" s="5">
        <v>13</v>
      </c>
      <c r="D15">
        <v>292.10927573062003</v>
      </c>
      <c r="E15">
        <v>131.39390088945001</v>
      </c>
      <c r="F15">
        <v>159.7154626109</v>
      </c>
      <c r="G15">
        <v>110.4835234474</v>
      </c>
      <c r="I15" s="6">
        <f t="shared" si="0"/>
        <v>132.39381311972002</v>
      </c>
      <c r="J15" s="6">
        <f t="shared" si="0"/>
        <v>20.910377442050006</v>
      </c>
      <c r="K15" s="6">
        <f t="shared" si="2"/>
        <v>107.30136018926001</v>
      </c>
      <c r="L15" s="7">
        <f t="shared" si="1"/>
        <v>5.1314884433162309</v>
      </c>
      <c r="M15" s="7">
        <f t="shared" si="3"/>
        <v>5.1984836156837915</v>
      </c>
      <c r="P15" s="5">
        <f t="shared" si="4"/>
        <v>-12.033117488910866</v>
      </c>
    </row>
    <row r="16" spans="1:16" x14ac:dyDescent="0.15">
      <c r="A16" s="5">
        <v>7.5</v>
      </c>
      <c r="B16" s="5">
        <v>14</v>
      </c>
      <c r="D16">
        <v>290.72172808132001</v>
      </c>
      <c r="E16">
        <v>131.31448538755001</v>
      </c>
      <c r="F16">
        <v>159.7154626109</v>
      </c>
      <c r="G16">
        <v>110.3288973384</v>
      </c>
      <c r="I16" s="6">
        <f t="shared" si="0"/>
        <v>131.00626547042</v>
      </c>
      <c r="J16" s="6">
        <f t="shared" si="0"/>
        <v>20.98558804915001</v>
      </c>
      <c r="K16" s="6">
        <f t="shared" si="2"/>
        <v>105.82355981143999</v>
      </c>
      <c r="L16" s="7">
        <f t="shared" si="1"/>
        <v>5.0426778398390519</v>
      </c>
      <c r="M16" s="7">
        <f t="shared" si="3"/>
        <v>5.1144583816614384</v>
      </c>
      <c r="P16" s="5">
        <f t="shared" si="4"/>
        <v>-13.555559175784696</v>
      </c>
    </row>
    <row r="17" spans="1:16" x14ac:dyDescent="0.15">
      <c r="A17" s="5">
        <v>8</v>
      </c>
      <c r="B17" s="5">
        <v>15</v>
      </c>
      <c r="D17">
        <v>284.92185514612999</v>
      </c>
      <c r="E17">
        <v>130.10228716646</v>
      </c>
      <c r="F17">
        <v>159.66223067173999</v>
      </c>
      <c r="G17">
        <v>110.42648922687</v>
      </c>
      <c r="I17" s="6">
        <f t="shared" si="0"/>
        <v>125.25962447438999</v>
      </c>
      <c r="J17" s="6">
        <f t="shared" si="0"/>
        <v>19.675797939589998</v>
      </c>
      <c r="K17" s="6">
        <f t="shared" si="2"/>
        <v>101.648666946882</v>
      </c>
      <c r="L17" s="7">
        <f t="shared" si="1"/>
        <v>5.1661776187665067</v>
      </c>
      <c r="M17" s="7">
        <f t="shared" si="3"/>
        <v>5.2427435300437191</v>
      </c>
      <c r="P17" s="5">
        <f t="shared" si="4"/>
        <v>-11.438455987682007</v>
      </c>
    </row>
    <row r="18" spans="1:16" x14ac:dyDescent="0.15">
      <c r="A18" s="5">
        <v>8.5</v>
      </c>
      <c r="B18" s="5">
        <v>16</v>
      </c>
      <c r="D18">
        <v>270.46188055908999</v>
      </c>
      <c r="E18">
        <v>127.01778907243001</v>
      </c>
      <c r="F18">
        <v>159.49556400507001</v>
      </c>
      <c r="G18">
        <v>110.38656527249999</v>
      </c>
      <c r="I18" s="6">
        <f t="shared" si="0"/>
        <v>110.96631655401998</v>
      </c>
      <c r="J18" s="6">
        <f t="shared" si="0"/>
        <v>16.631223799930012</v>
      </c>
      <c r="K18" s="6">
        <f t="shared" si="2"/>
        <v>91.008847994103974</v>
      </c>
      <c r="L18" s="7">
        <f t="shared" si="1"/>
        <v>5.4721678385740296</v>
      </c>
      <c r="M18" s="7">
        <f t="shared" si="3"/>
        <v>5.5535191193060678</v>
      </c>
      <c r="P18" s="5">
        <f t="shared" si="4"/>
        <v>-6.19299825886063</v>
      </c>
    </row>
    <row r="19" spans="1:16" x14ac:dyDescent="0.15">
      <c r="A19" s="5">
        <v>9</v>
      </c>
      <c r="B19" s="5">
        <v>17</v>
      </c>
      <c r="D19">
        <v>264.1207115629</v>
      </c>
      <c r="E19">
        <v>125.87102922491</v>
      </c>
      <c r="F19">
        <v>160.34030418251001</v>
      </c>
      <c r="G19">
        <v>110.34537389099999</v>
      </c>
      <c r="I19" s="6">
        <f t="shared" si="0"/>
        <v>103.78040738038999</v>
      </c>
      <c r="J19" s="6">
        <f t="shared" si="0"/>
        <v>15.525655333910009</v>
      </c>
      <c r="K19" s="6">
        <f t="shared" si="2"/>
        <v>85.149620979697971</v>
      </c>
      <c r="L19" s="7">
        <f t="shared" si="1"/>
        <v>5.4844461730204941</v>
      </c>
      <c r="M19" s="7">
        <f t="shared" si="3"/>
        <v>5.5705828232073582</v>
      </c>
      <c r="P19" s="5">
        <f t="shared" si="4"/>
        <v>-5.9825160926012826</v>
      </c>
    </row>
    <row r="20" spans="1:16" x14ac:dyDescent="0.15">
      <c r="A20" s="5">
        <v>9.5</v>
      </c>
      <c r="B20" s="5">
        <v>18</v>
      </c>
      <c r="D20">
        <v>257.57052096568998</v>
      </c>
      <c r="E20">
        <v>124.01588310037999</v>
      </c>
      <c r="F20">
        <v>159.27059569075001</v>
      </c>
      <c r="G20">
        <v>110.50887198986</v>
      </c>
      <c r="I20" s="6">
        <f t="shared" si="0"/>
        <v>98.299925274939966</v>
      </c>
      <c r="J20" s="6">
        <f t="shared" si="0"/>
        <v>13.507011110519997</v>
      </c>
      <c r="K20" s="6">
        <f t="shared" si="2"/>
        <v>82.091511942315975</v>
      </c>
      <c r="L20" s="7">
        <f t="shared" si="1"/>
        <v>6.0776963364143999</v>
      </c>
      <c r="M20" s="7">
        <f t="shared" si="3"/>
        <v>6.1686183560560899</v>
      </c>
      <c r="P20" s="5">
        <f t="shared" si="4"/>
        <v>4.1873143570665796</v>
      </c>
    </row>
    <row r="21" spans="1:16" x14ac:dyDescent="0.15">
      <c r="A21" s="40">
        <v>10</v>
      </c>
      <c r="B21" s="5">
        <v>19</v>
      </c>
      <c r="D21">
        <v>257.47522236341001</v>
      </c>
      <c r="E21">
        <v>124.51207115629001</v>
      </c>
      <c r="F21">
        <v>159.64892268694999</v>
      </c>
      <c r="G21">
        <v>110.52851711027</v>
      </c>
      <c r="I21" s="6">
        <f t="shared" si="0"/>
        <v>97.826299676460025</v>
      </c>
      <c r="J21" s="6">
        <f t="shared" si="0"/>
        <v>13.983554046020004</v>
      </c>
      <c r="K21" s="6">
        <f t="shared" si="2"/>
        <v>81.04603482123602</v>
      </c>
      <c r="L21" s="7">
        <f t="shared" si="1"/>
        <v>5.7958108900293004</v>
      </c>
      <c r="M21" s="7">
        <f t="shared" si="3"/>
        <v>5.8915182791258163</v>
      </c>
      <c r="P21" s="5">
        <f t="shared" si="4"/>
        <v>-0.64492568744556178</v>
      </c>
    </row>
    <row r="22" spans="1:16" x14ac:dyDescent="0.15">
      <c r="A22" s="5">
        <v>10.5</v>
      </c>
      <c r="B22" s="5">
        <v>20</v>
      </c>
      <c r="D22">
        <v>257.89135959339001</v>
      </c>
      <c r="E22">
        <v>124.72681067344</v>
      </c>
      <c r="F22">
        <v>159.75982256020001</v>
      </c>
      <c r="G22">
        <v>110.31432192649</v>
      </c>
      <c r="I22" s="6">
        <f t="shared" si="0"/>
        <v>98.13153703319</v>
      </c>
      <c r="J22" s="6">
        <f t="shared" si="0"/>
        <v>14.412488746950004</v>
      </c>
      <c r="K22" s="6">
        <f t="shared" si="2"/>
        <v>80.836550536849998</v>
      </c>
      <c r="L22" s="7">
        <f t="shared" si="1"/>
        <v>5.6087849889185009</v>
      </c>
      <c r="M22" s="7">
        <f t="shared" si="3"/>
        <v>5.7092777474698417</v>
      </c>
      <c r="P22" s="5">
        <f t="shared" si="4"/>
        <v>-3.8510296573323375</v>
      </c>
    </row>
    <row r="23" spans="1:16" x14ac:dyDescent="0.15">
      <c r="A23" s="5">
        <v>11</v>
      </c>
      <c r="B23" s="5">
        <v>21</v>
      </c>
      <c r="D23">
        <v>260.50825921220002</v>
      </c>
      <c r="E23">
        <v>125.20393900889999</v>
      </c>
      <c r="F23">
        <v>159.21419518377999</v>
      </c>
      <c r="G23">
        <v>110.55449936629</v>
      </c>
      <c r="I23" s="6">
        <f t="shared" si="0"/>
        <v>101.29406402842002</v>
      </c>
      <c r="J23" s="6">
        <f t="shared" si="0"/>
        <v>14.649439642609991</v>
      </c>
      <c r="K23" s="6">
        <f t="shared" si="2"/>
        <v>83.714736457288041</v>
      </c>
      <c r="L23" s="7">
        <f t="shared" si="1"/>
        <v>5.7145350606989602</v>
      </c>
      <c r="M23" s="7">
        <f t="shared" si="3"/>
        <v>5.819813188705127</v>
      </c>
      <c r="P23" s="5">
        <f t="shared" si="4"/>
        <v>-2.0382020065232558</v>
      </c>
    </row>
    <row r="24" spans="1:16" x14ac:dyDescent="0.15">
      <c r="A24" s="5">
        <v>11.5</v>
      </c>
      <c r="B24" s="5">
        <v>22</v>
      </c>
      <c r="D24">
        <v>252.53621346886999</v>
      </c>
      <c r="E24">
        <v>123.62452350699</v>
      </c>
      <c r="F24">
        <v>159.70532319392001</v>
      </c>
      <c r="G24">
        <v>110.45310519645</v>
      </c>
      <c r="I24" s="6">
        <f t="shared" si="0"/>
        <v>92.830890274949979</v>
      </c>
      <c r="J24" s="6">
        <f t="shared" si="0"/>
        <v>13.171418310540005</v>
      </c>
      <c r="K24" s="6">
        <f t="shared" si="2"/>
        <v>77.02518830230197</v>
      </c>
      <c r="L24" s="7">
        <f t="shared" si="1"/>
        <v>5.8479038844787912</v>
      </c>
      <c r="M24" s="7">
        <f t="shared" si="3"/>
        <v>5.9579673819397838</v>
      </c>
      <c r="P24" s="5">
        <f t="shared" si="4"/>
        <v>0.24808194045971604</v>
      </c>
    </row>
    <row r="25" spans="1:16" x14ac:dyDescent="0.15">
      <c r="A25" s="5">
        <v>12</v>
      </c>
      <c r="B25" s="5">
        <v>23</v>
      </c>
      <c r="D25">
        <v>259.43837357052001</v>
      </c>
      <c r="E25">
        <v>124.23125794155</v>
      </c>
      <c r="F25">
        <v>159.92395437261999</v>
      </c>
      <c r="G25">
        <v>110.49112801014</v>
      </c>
      <c r="I25" s="6">
        <f t="shared" si="0"/>
        <v>99.514419197900025</v>
      </c>
      <c r="J25" s="6">
        <f t="shared" si="0"/>
        <v>13.740129931409996</v>
      </c>
      <c r="K25" s="6">
        <f t="shared" si="2"/>
        <v>83.026263280208028</v>
      </c>
      <c r="L25" s="7">
        <f t="shared" si="1"/>
        <v>6.0426112194477604</v>
      </c>
      <c r="M25" s="7">
        <f t="shared" si="3"/>
        <v>6.1574600863635789</v>
      </c>
      <c r="P25" s="5">
        <f t="shared" si="4"/>
        <v>3.5858654020149232</v>
      </c>
    </row>
    <row r="26" spans="1:16" x14ac:dyDescent="0.15">
      <c r="A26" s="5">
        <v>12.5</v>
      </c>
      <c r="B26" s="5">
        <v>24</v>
      </c>
      <c r="D26">
        <v>257.66327827191998</v>
      </c>
      <c r="E26">
        <v>124.09529860229</v>
      </c>
      <c r="F26">
        <v>159.7515842839</v>
      </c>
      <c r="G26">
        <v>110.65335868187999</v>
      </c>
      <c r="I26" s="6">
        <f t="shared" si="0"/>
        <v>97.911693988019977</v>
      </c>
      <c r="J26" s="6">
        <f t="shared" si="0"/>
        <v>13.441939920410007</v>
      </c>
      <c r="K26" s="6">
        <f t="shared" si="2"/>
        <v>81.781366083527971</v>
      </c>
      <c r="L26" s="7">
        <f t="shared" si="1"/>
        <v>6.0840449048096525</v>
      </c>
      <c r="M26" s="7">
        <f t="shared" si="3"/>
        <v>6.203679141180297</v>
      </c>
      <c r="P26" s="5">
        <f t="shared" si="4"/>
        <v>4.2961451137384001</v>
      </c>
    </row>
    <row r="27" spans="1:16" x14ac:dyDescent="0.15">
      <c r="A27" s="5">
        <v>13</v>
      </c>
      <c r="B27" s="5">
        <v>25</v>
      </c>
      <c r="D27">
        <v>252.12642947903001</v>
      </c>
      <c r="E27">
        <v>123.13850063532</v>
      </c>
      <c r="F27">
        <v>159.96514575411999</v>
      </c>
      <c r="G27">
        <v>110.58491761724</v>
      </c>
      <c r="I27" s="6">
        <f t="shared" si="0"/>
        <v>92.161283724910021</v>
      </c>
      <c r="J27" s="6">
        <f t="shared" si="0"/>
        <v>12.553583018080005</v>
      </c>
      <c r="K27" s="6">
        <f t="shared" si="2"/>
        <v>77.096984103214012</v>
      </c>
      <c r="L27" s="7">
        <f t="shared" si="1"/>
        <v>6.1414326086964079</v>
      </c>
      <c r="M27" s="7">
        <f t="shared" si="3"/>
        <v>6.2658522145218782</v>
      </c>
      <c r="P27" s="5">
        <f t="shared" si="4"/>
        <v>5.2799176509176844</v>
      </c>
    </row>
    <row r="28" spans="1:16" x14ac:dyDescent="0.15">
      <c r="A28" s="5">
        <v>13.5</v>
      </c>
      <c r="B28" s="5">
        <v>26</v>
      </c>
      <c r="D28">
        <v>256.83799237610998</v>
      </c>
      <c r="E28">
        <v>124.15883100380999</v>
      </c>
      <c r="F28">
        <v>159.97718631179001</v>
      </c>
      <c r="G28">
        <v>110.62103929024001</v>
      </c>
      <c r="I28" s="6">
        <f t="shared" si="0"/>
        <v>96.860806064319974</v>
      </c>
      <c r="J28" s="6">
        <f t="shared" si="0"/>
        <v>13.537791713569987</v>
      </c>
      <c r="K28" s="6">
        <f t="shared" si="2"/>
        <v>80.615456008035991</v>
      </c>
      <c r="L28" s="7">
        <f t="shared" si="1"/>
        <v>5.9548453480214807</v>
      </c>
      <c r="M28" s="7">
        <f t="shared" si="3"/>
        <v>6.0840503233017769</v>
      </c>
      <c r="P28" s="5">
        <f t="shared" si="4"/>
        <v>2.0813331039260818</v>
      </c>
    </row>
    <row r="29" spans="1:16" x14ac:dyDescent="0.15">
      <c r="A29" s="5">
        <v>14</v>
      </c>
      <c r="B29" s="5">
        <v>27</v>
      </c>
      <c r="D29">
        <v>262.89326556544</v>
      </c>
      <c r="E29">
        <v>125.39072426938</v>
      </c>
      <c r="F29">
        <v>159.91698352345</v>
      </c>
      <c r="G29">
        <v>110.49112801014</v>
      </c>
      <c r="I29" s="6">
        <f t="shared" si="0"/>
        <v>102.97628204199</v>
      </c>
      <c r="J29" s="6">
        <f t="shared" si="0"/>
        <v>14.899596259239999</v>
      </c>
      <c r="K29" s="6">
        <f t="shared" si="2"/>
        <v>85.096766530902002</v>
      </c>
      <c r="L29" s="7">
        <f t="shared" si="1"/>
        <v>5.7113471432576004</v>
      </c>
      <c r="M29" s="7">
        <f t="shared" si="3"/>
        <v>5.8453374879927225</v>
      </c>
      <c r="P29" s="5">
        <f t="shared" si="4"/>
        <v>-2.0928510936481453</v>
      </c>
    </row>
    <row r="30" spans="1:16" x14ac:dyDescent="0.15">
      <c r="A30" s="5">
        <v>14.5</v>
      </c>
      <c r="B30" s="5">
        <v>28</v>
      </c>
      <c r="D30">
        <v>261.28017789071998</v>
      </c>
      <c r="E30">
        <v>125.02795425667</v>
      </c>
      <c r="F30">
        <v>160.12357414448999</v>
      </c>
      <c r="G30">
        <v>110.31622306717</v>
      </c>
      <c r="I30" s="6">
        <f t="shared" si="0"/>
        <v>101.15660374622999</v>
      </c>
      <c r="J30" s="6">
        <f t="shared" si="0"/>
        <v>14.7117311895</v>
      </c>
      <c r="K30" s="6">
        <f t="shared" si="2"/>
        <v>83.502526318829993</v>
      </c>
      <c r="L30" s="7">
        <f t="shared" si="1"/>
        <v>5.6759143599923236</v>
      </c>
      <c r="M30" s="7">
        <f t="shared" si="3"/>
        <v>5.8146900741822707</v>
      </c>
      <c r="P30" s="5">
        <f t="shared" si="4"/>
        <v>-2.700259941386518</v>
      </c>
    </row>
    <row r="31" spans="1:16" x14ac:dyDescent="0.15">
      <c r="A31" s="5">
        <v>15</v>
      </c>
      <c r="B31" s="5">
        <v>29</v>
      </c>
      <c r="D31">
        <v>264.12325285895997</v>
      </c>
      <c r="E31">
        <v>125.88881829733</v>
      </c>
      <c r="F31">
        <v>159.70152091255</v>
      </c>
      <c r="G31">
        <v>110.6102661597</v>
      </c>
      <c r="I31" s="6">
        <f t="shared" si="0"/>
        <v>104.42173194640998</v>
      </c>
      <c r="J31" s="6">
        <f t="shared" si="0"/>
        <v>15.278552137630001</v>
      </c>
      <c r="K31" s="6">
        <f t="shared" si="2"/>
        <v>86.087469381253982</v>
      </c>
      <c r="L31" s="7">
        <f t="shared" si="1"/>
        <v>5.6345305894022895</v>
      </c>
      <c r="M31" s="7">
        <f t="shared" si="3"/>
        <v>5.7780916730470624</v>
      </c>
      <c r="P31" s="5">
        <f t="shared" si="4"/>
        <v>-3.4096839858079822</v>
      </c>
    </row>
    <row r="32" spans="1:16" x14ac:dyDescent="0.15">
      <c r="A32" s="5">
        <v>15.5</v>
      </c>
      <c r="B32" s="5">
        <v>30</v>
      </c>
      <c r="D32">
        <v>265.18614993646997</v>
      </c>
      <c r="E32">
        <v>125.67153748411999</v>
      </c>
      <c r="F32">
        <v>159.6299112801</v>
      </c>
      <c r="G32">
        <v>110.44866920152</v>
      </c>
      <c r="I32" s="6">
        <f t="shared" si="0"/>
        <v>105.55623865636997</v>
      </c>
      <c r="J32" s="6">
        <f t="shared" si="0"/>
        <v>15.22286828259999</v>
      </c>
      <c r="K32" s="6">
        <f t="shared" si="2"/>
        <v>87.28879671724998</v>
      </c>
      <c r="L32" s="7">
        <f t="shared" si="1"/>
        <v>5.7340571498620028</v>
      </c>
      <c r="M32" s="7">
        <f t="shared" si="3"/>
        <v>5.8824036029616016</v>
      </c>
      <c r="P32" s="5">
        <f t="shared" si="4"/>
        <v>-1.7035432924394016</v>
      </c>
    </row>
    <row r="33" spans="1:16" x14ac:dyDescent="0.15">
      <c r="A33" s="5">
        <v>16</v>
      </c>
      <c r="B33" s="5">
        <v>31</v>
      </c>
      <c r="D33">
        <v>265.78843710292</v>
      </c>
      <c r="E33">
        <v>125.83354510801</v>
      </c>
      <c r="F33">
        <v>160.05323193916001</v>
      </c>
      <c r="G33">
        <v>110.35487959442</v>
      </c>
      <c r="I33" s="6">
        <f t="shared" si="0"/>
        <v>105.73520516375999</v>
      </c>
      <c r="J33" s="6">
        <f t="shared" si="0"/>
        <v>15.478665513590002</v>
      </c>
      <c r="K33" s="6">
        <f t="shared" si="2"/>
        <v>87.160806547451983</v>
      </c>
      <c r="L33" s="7">
        <f t="shared" si="1"/>
        <v>5.6310284934399739</v>
      </c>
      <c r="M33" s="7">
        <f t="shared" si="3"/>
        <v>5.7841603159943986</v>
      </c>
      <c r="P33" s="5">
        <f t="shared" si="4"/>
        <v>-3.4697188991596488</v>
      </c>
    </row>
    <row r="34" spans="1:16" x14ac:dyDescent="0.15">
      <c r="A34" s="5">
        <v>16.5</v>
      </c>
      <c r="B34" s="5">
        <v>32</v>
      </c>
      <c r="D34">
        <v>261.92566709021997</v>
      </c>
      <c r="E34">
        <v>125.19504447268</v>
      </c>
      <c r="F34">
        <v>160.18250950570001</v>
      </c>
      <c r="G34">
        <v>110.30544993663</v>
      </c>
      <c r="I34" s="6">
        <f t="shared" si="0"/>
        <v>101.74315758451996</v>
      </c>
      <c r="J34" s="6">
        <f t="shared" si="0"/>
        <v>14.889594536049998</v>
      </c>
      <c r="K34" s="6">
        <f t="shared" si="2"/>
        <v>83.875644141259968</v>
      </c>
      <c r="L34" s="7">
        <f t="shared" si="1"/>
        <v>5.6331718058664482</v>
      </c>
      <c r="M34" s="7">
        <f t="shared" si="3"/>
        <v>5.7910889978756988</v>
      </c>
      <c r="P34" s="5">
        <f t="shared" si="4"/>
        <v>-3.4329770230964196</v>
      </c>
    </row>
    <row r="35" spans="1:16" x14ac:dyDescent="0.15">
      <c r="A35" s="5">
        <v>17</v>
      </c>
      <c r="B35" s="5">
        <v>33</v>
      </c>
      <c r="D35">
        <v>266.33926302414</v>
      </c>
      <c r="E35">
        <v>126.05972045743</v>
      </c>
      <c r="F35">
        <v>159.94930291508001</v>
      </c>
      <c r="G35">
        <v>110.70405576679001</v>
      </c>
      <c r="I35" s="6">
        <f t="shared" si="0"/>
        <v>106.38996010905998</v>
      </c>
      <c r="J35" s="6">
        <f t="shared" si="0"/>
        <v>15.355664690639998</v>
      </c>
      <c r="K35" s="6">
        <f t="shared" si="2"/>
        <v>87.963162480291984</v>
      </c>
      <c r="L35" s="7">
        <f t="shared" si="1"/>
        <v>5.7283852084833349</v>
      </c>
      <c r="M35" s="7">
        <f t="shared" si="3"/>
        <v>5.8910877699474113</v>
      </c>
      <c r="P35" s="5">
        <f t="shared" si="4"/>
        <v>-1.8007749254009719</v>
      </c>
    </row>
    <row r="36" spans="1:16" x14ac:dyDescent="0.15">
      <c r="A36" s="5">
        <v>17.5</v>
      </c>
      <c r="B36" s="5">
        <v>34</v>
      </c>
      <c r="D36">
        <v>282.64104193139002</v>
      </c>
      <c r="E36">
        <v>129.46378653113001</v>
      </c>
      <c r="F36">
        <v>160.44169835234999</v>
      </c>
      <c r="G36">
        <v>110.60899873257</v>
      </c>
      <c r="I36" s="6">
        <f t="shared" si="0"/>
        <v>122.19934357904003</v>
      </c>
      <c r="J36" s="6">
        <f t="shared" si="0"/>
        <v>18.854787798560011</v>
      </c>
      <c r="K36" s="6">
        <f t="shared" si="2"/>
        <v>99.573598220768019</v>
      </c>
      <c r="L36" s="7">
        <f t="shared" si="1"/>
        <v>5.2810776384538629</v>
      </c>
      <c r="M36" s="7">
        <f t="shared" si="3"/>
        <v>5.4485655693727653</v>
      </c>
      <c r="P36" s="5">
        <f t="shared" si="4"/>
        <v>-9.4687747452884103</v>
      </c>
    </row>
    <row r="37" spans="1:16" x14ac:dyDescent="0.15">
      <c r="A37" s="5">
        <v>18</v>
      </c>
      <c r="B37" s="5">
        <v>35</v>
      </c>
      <c r="D37">
        <v>286.22554002541</v>
      </c>
      <c r="E37">
        <v>129.36149936467999</v>
      </c>
      <c r="F37">
        <v>160.37642585551001</v>
      </c>
      <c r="G37">
        <v>110.24968314322</v>
      </c>
      <c r="I37" s="6">
        <f t="shared" si="0"/>
        <v>125.84911416989999</v>
      </c>
      <c r="J37" s="6">
        <f t="shared" si="0"/>
        <v>19.111816221459989</v>
      </c>
      <c r="K37" s="6">
        <f t="shared" si="2"/>
        <v>102.91493470414801</v>
      </c>
      <c r="L37" s="7">
        <f t="shared" si="1"/>
        <v>5.3848851156588893</v>
      </c>
      <c r="M37" s="7">
        <f t="shared" si="3"/>
        <v>5.5571584160326175</v>
      </c>
      <c r="P37" s="5">
        <f t="shared" si="4"/>
        <v>-7.6892481514088011</v>
      </c>
    </row>
    <row r="38" spans="1:16" x14ac:dyDescent="0.15">
      <c r="A38" s="5">
        <v>18.5</v>
      </c>
      <c r="B38" s="5">
        <v>36</v>
      </c>
      <c r="D38">
        <v>273.92566709021997</v>
      </c>
      <c r="E38">
        <v>127.32274459975</v>
      </c>
      <c r="F38">
        <v>160.34347275031999</v>
      </c>
      <c r="G38">
        <v>110.53168567807</v>
      </c>
      <c r="I38" s="6">
        <f t="shared" si="0"/>
        <v>113.58219433989998</v>
      </c>
      <c r="J38" s="6">
        <f t="shared" si="0"/>
        <v>16.791058921679991</v>
      </c>
      <c r="K38" s="6">
        <f t="shared" si="2"/>
        <v>93.432923633884002</v>
      </c>
      <c r="L38" s="7">
        <f t="shared" si="1"/>
        <v>5.5644449864473344</v>
      </c>
      <c r="M38" s="7">
        <f t="shared" si="3"/>
        <v>5.7415036562758877</v>
      </c>
      <c r="P38" s="5">
        <f t="shared" si="4"/>
        <v>-4.6111311037270655</v>
      </c>
    </row>
    <row r="39" spans="1:16" x14ac:dyDescent="0.15">
      <c r="A39" s="5">
        <v>19</v>
      </c>
      <c r="B39" s="5">
        <v>37</v>
      </c>
      <c r="D39">
        <v>279.95806861499</v>
      </c>
      <c r="E39">
        <v>128.69123252859001</v>
      </c>
      <c r="F39">
        <v>160.21926489226999</v>
      </c>
      <c r="G39">
        <v>110.85931558935</v>
      </c>
      <c r="I39" s="6">
        <f t="shared" si="0"/>
        <v>119.73880372272001</v>
      </c>
      <c r="J39" s="6">
        <f t="shared" si="0"/>
        <v>17.831916939240003</v>
      </c>
      <c r="K39" s="6">
        <f t="shared" si="2"/>
        <v>98.340503395631998</v>
      </c>
      <c r="L39" s="7">
        <f t="shared" si="1"/>
        <v>5.514858763122036</v>
      </c>
      <c r="M39" s="7">
        <f t="shared" si="3"/>
        <v>5.6967028024054152</v>
      </c>
      <c r="P39" s="5">
        <f t="shared" si="4"/>
        <v>-5.4611662406290273</v>
      </c>
    </row>
    <row r="40" spans="1:16" x14ac:dyDescent="0.15">
      <c r="A40" s="5">
        <v>19.5</v>
      </c>
      <c r="B40" s="5">
        <v>38</v>
      </c>
      <c r="D40">
        <v>271.90152477764002</v>
      </c>
      <c r="E40">
        <v>127.16518424396</v>
      </c>
      <c r="F40">
        <v>160.77439797212</v>
      </c>
      <c r="G40">
        <v>110.45057034221</v>
      </c>
      <c r="I40" s="6">
        <f t="shared" si="0"/>
        <v>111.12712680552002</v>
      </c>
      <c r="J40" s="6">
        <f t="shared" si="0"/>
        <v>16.714613901749999</v>
      </c>
      <c r="K40" s="6">
        <f t="shared" si="2"/>
        <v>91.069590123420028</v>
      </c>
      <c r="L40" s="7">
        <f t="shared" si="1"/>
        <v>5.4485009739821244</v>
      </c>
      <c r="M40" s="7">
        <f t="shared" si="3"/>
        <v>5.6351303827203294</v>
      </c>
      <c r="P40" s="5">
        <f t="shared" si="4"/>
        <v>-6.5987090618682158</v>
      </c>
    </row>
    <row r="41" spans="1:16" x14ac:dyDescent="0.15">
      <c r="A41" s="5">
        <v>20</v>
      </c>
      <c r="B41" s="5">
        <v>39</v>
      </c>
      <c r="D41">
        <v>275.86086404065998</v>
      </c>
      <c r="E41">
        <v>127.80304955526999</v>
      </c>
      <c r="F41">
        <v>160.19328263624999</v>
      </c>
      <c r="G41">
        <v>110.56780735108001</v>
      </c>
      <c r="I41" s="6">
        <f t="shared" si="0"/>
        <v>115.66758140440999</v>
      </c>
      <c r="J41" s="6">
        <f t="shared" si="0"/>
        <v>17.235242204189987</v>
      </c>
      <c r="K41" s="6">
        <f t="shared" si="2"/>
        <v>94.985290759381996</v>
      </c>
      <c r="L41" s="7">
        <f t="shared" si="1"/>
        <v>5.5111085550216705</v>
      </c>
      <c r="M41" s="7">
        <f t="shared" si="3"/>
        <v>5.7025233332147014</v>
      </c>
      <c r="P41" s="5">
        <f t="shared" si="4"/>
        <v>-5.5254544328370168</v>
      </c>
    </row>
    <row r="42" spans="1:16" x14ac:dyDescent="0.15">
      <c r="A42" s="5">
        <v>20.5</v>
      </c>
      <c r="B42" s="5">
        <v>40</v>
      </c>
      <c r="D42">
        <v>273.38119440915</v>
      </c>
      <c r="E42">
        <v>127.02160101651999</v>
      </c>
      <c r="F42">
        <v>159.24651457541</v>
      </c>
      <c r="G42">
        <v>110.63307984791</v>
      </c>
      <c r="I42" s="6">
        <f t="shared" si="0"/>
        <v>114.13467983373999</v>
      </c>
      <c r="J42" s="6">
        <f t="shared" si="0"/>
        <v>16.388521168609998</v>
      </c>
      <c r="K42" s="6">
        <f t="shared" si="2"/>
        <v>94.468454431407991</v>
      </c>
      <c r="L42" s="7">
        <f t="shared" si="1"/>
        <v>5.7643062152764326</v>
      </c>
      <c r="M42" s="7">
        <f t="shared" si="3"/>
        <v>5.9605063629242894</v>
      </c>
      <c r="P42" s="5">
        <f t="shared" si="4"/>
        <v>-1.1849966733103563</v>
      </c>
    </row>
    <row r="43" spans="1:16" x14ac:dyDescent="0.15">
      <c r="A43" s="5">
        <v>21</v>
      </c>
      <c r="B43" s="5">
        <v>41</v>
      </c>
      <c r="D43">
        <v>272.65438373570998</v>
      </c>
      <c r="E43">
        <v>127.04383735704999</v>
      </c>
      <c r="F43">
        <v>159.93789607098</v>
      </c>
      <c r="G43">
        <v>110.61596958174999</v>
      </c>
      <c r="I43" s="6">
        <f t="shared" si="0"/>
        <v>112.71648766472998</v>
      </c>
      <c r="J43" s="6">
        <f t="shared" si="0"/>
        <v>16.427867775300001</v>
      </c>
      <c r="K43" s="6">
        <f t="shared" si="2"/>
        <v>93.003046334369984</v>
      </c>
      <c r="L43" s="7">
        <f t="shared" si="1"/>
        <v>5.661297473687001</v>
      </c>
      <c r="M43" s="7">
        <f t="shared" si="3"/>
        <v>5.8622829907896836</v>
      </c>
      <c r="P43" s="5">
        <f t="shared" si="4"/>
        <v>-2.9508308886860335</v>
      </c>
    </row>
    <row r="44" spans="1:16" x14ac:dyDescent="0.15">
      <c r="A44" s="5">
        <v>21.5</v>
      </c>
      <c r="B44" s="5">
        <v>42</v>
      </c>
      <c r="D44">
        <v>273.32020330368999</v>
      </c>
      <c r="E44">
        <v>127.13087674713999</v>
      </c>
      <c r="F44">
        <v>159.50253485425</v>
      </c>
      <c r="G44">
        <v>110.6102661597</v>
      </c>
      <c r="I44" s="6">
        <f t="shared" si="0"/>
        <v>113.81766844943999</v>
      </c>
      <c r="J44" s="6">
        <f t="shared" si="0"/>
        <v>16.52061058743999</v>
      </c>
      <c r="K44" s="6">
        <f t="shared" si="2"/>
        <v>93.99293574451201</v>
      </c>
      <c r="L44" s="7">
        <f t="shared" si="1"/>
        <v>5.6894347365085505</v>
      </c>
      <c r="M44" s="7">
        <f t="shared" si="3"/>
        <v>5.895205623066059</v>
      </c>
      <c r="P44" s="5">
        <f t="shared" si="4"/>
        <v>-2.4684859861985764</v>
      </c>
    </row>
    <row r="45" spans="1:16" x14ac:dyDescent="0.15">
      <c r="A45" s="5">
        <v>22</v>
      </c>
      <c r="B45" s="5">
        <v>43</v>
      </c>
      <c r="D45">
        <v>273.67534942820998</v>
      </c>
      <c r="E45">
        <v>127.36531130877</v>
      </c>
      <c r="F45">
        <v>160.03168567807</v>
      </c>
      <c r="G45">
        <v>110.45437262356999</v>
      </c>
      <c r="I45" s="6">
        <f t="shared" si="0"/>
        <v>113.64366375013998</v>
      </c>
      <c r="J45" s="6">
        <f t="shared" si="0"/>
        <v>16.910938685200009</v>
      </c>
      <c r="K45" s="6">
        <f t="shared" si="2"/>
        <v>93.350537327899971</v>
      </c>
      <c r="L45" s="7">
        <f t="shared" si="1"/>
        <v>5.5201274787660255</v>
      </c>
      <c r="M45" s="7">
        <f t="shared" si="3"/>
        <v>5.7306837347783599</v>
      </c>
      <c r="P45" s="5">
        <f t="shared" si="4"/>
        <v>-5.370846931688007</v>
      </c>
    </row>
    <row r="46" spans="1:16" x14ac:dyDescent="0.15">
      <c r="A46" s="5">
        <v>22.5</v>
      </c>
      <c r="B46" s="5">
        <v>44</v>
      </c>
      <c r="D46">
        <v>279.35133418043</v>
      </c>
      <c r="E46">
        <v>128.52477763659999</v>
      </c>
      <c r="F46">
        <v>159.67743979721001</v>
      </c>
      <c r="G46">
        <v>110.59315589354</v>
      </c>
      <c r="I46" s="6">
        <f t="shared" si="0"/>
        <v>119.67389438321999</v>
      </c>
      <c r="J46" s="6">
        <f t="shared" si="0"/>
        <v>17.931621743059992</v>
      </c>
      <c r="K46" s="6">
        <f t="shared" si="2"/>
        <v>98.155948291548</v>
      </c>
      <c r="L46" s="7">
        <f t="shared" si="1"/>
        <v>5.4739024555621647</v>
      </c>
      <c r="M46" s="7">
        <f t="shared" si="3"/>
        <v>5.6892440810293241</v>
      </c>
      <c r="P46" s="5">
        <f t="shared" si="4"/>
        <v>-6.1632624715773572</v>
      </c>
    </row>
    <row r="47" spans="1:16" x14ac:dyDescent="0.15">
      <c r="A47" s="5">
        <v>23</v>
      </c>
      <c r="B47" s="5">
        <v>45</v>
      </c>
      <c r="D47">
        <v>283.75158831004001</v>
      </c>
      <c r="E47">
        <v>129.32528589581</v>
      </c>
      <c r="F47">
        <v>160.50760456274</v>
      </c>
      <c r="G47">
        <v>110.53675538656999</v>
      </c>
      <c r="I47" s="6">
        <f t="shared" si="0"/>
        <v>123.24398374730001</v>
      </c>
      <c r="J47" s="6">
        <f t="shared" si="0"/>
        <v>18.788530509240005</v>
      </c>
      <c r="K47" s="6">
        <f t="shared" si="2"/>
        <v>100.697747136212</v>
      </c>
      <c r="L47" s="7">
        <f t="shared" si="1"/>
        <v>5.3595328855915527</v>
      </c>
      <c r="M47" s="7">
        <f t="shared" si="3"/>
        <v>5.579659880513538</v>
      </c>
      <c r="P47" s="5">
        <f t="shared" si="4"/>
        <v>-8.1238504443618869</v>
      </c>
    </row>
    <row r="48" spans="1:16" x14ac:dyDescent="0.15">
      <c r="A48" s="5">
        <v>23.5</v>
      </c>
      <c r="B48" s="5">
        <v>46</v>
      </c>
      <c r="D48">
        <v>281.65311308768003</v>
      </c>
      <c r="E48">
        <v>129.18043202032999</v>
      </c>
      <c r="F48">
        <v>160.24207858048001</v>
      </c>
      <c r="G48">
        <v>110.52408111534</v>
      </c>
      <c r="I48" s="6">
        <f t="shared" si="0"/>
        <v>121.41103450720001</v>
      </c>
      <c r="J48" s="6">
        <f t="shared" si="0"/>
        <v>18.656350904989992</v>
      </c>
      <c r="K48" s="6">
        <f t="shared" si="2"/>
        <v>99.023413421212027</v>
      </c>
      <c r="L48" s="7">
        <f t="shared" si="1"/>
        <v>5.3077589462967465</v>
      </c>
      <c r="M48" s="7">
        <f t="shared" si="3"/>
        <v>5.5326713106735577</v>
      </c>
      <c r="P48" s="5">
        <f t="shared" si="4"/>
        <v>-9.0113886480217982</v>
      </c>
    </row>
    <row r="49" spans="1:25" x14ac:dyDescent="0.15">
      <c r="A49" s="5">
        <v>24</v>
      </c>
      <c r="B49" s="5">
        <v>47</v>
      </c>
      <c r="D49">
        <v>278.98221092757001</v>
      </c>
      <c r="E49">
        <v>128.78843710292</v>
      </c>
      <c r="F49">
        <v>159.86565272497</v>
      </c>
      <c r="G49">
        <v>110.44233206590999</v>
      </c>
      <c r="I49" s="6">
        <f t="shared" si="0"/>
        <v>119.1165582026</v>
      </c>
      <c r="J49" s="6">
        <f t="shared" si="0"/>
        <v>18.346105037010005</v>
      </c>
      <c r="K49" s="6">
        <f t="shared" si="2"/>
        <v>97.101232158187997</v>
      </c>
      <c r="L49" s="7">
        <f t="shared" si="1"/>
        <v>5.2927437165710938</v>
      </c>
      <c r="M49" s="7">
        <f t="shared" si="3"/>
        <v>5.5224414504027308</v>
      </c>
      <c r="P49" s="5">
        <f t="shared" si="4"/>
        <v>-9.2687882239428756</v>
      </c>
    </row>
    <row r="50" spans="1:25" x14ac:dyDescent="0.15">
      <c r="A50" s="5">
        <v>24.5</v>
      </c>
      <c r="B50" s="5">
        <v>48</v>
      </c>
      <c r="D50">
        <v>276.43519695045001</v>
      </c>
      <c r="E50">
        <v>127.78081321473999</v>
      </c>
      <c r="F50">
        <v>159.92395437261999</v>
      </c>
      <c r="G50">
        <v>110.71673003802</v>
      </c>
      <c r="I50" s="6">
        <f t="shared" si="0"/>
        <v>116.51124257783002</v>
      </c>
      <c r="J50" s="6">
        <f t="shared" si="0"/>
        <v>17.06408317671999</v>
      </c>
      <c r="K50" s="6">
        <f t="shared" si="2"/>
        <v>96.034342765766027</v>
      </c>
      <c r="L50" s="7">
        <f t="shared" si="1"/>
        <v>5.6278641970511938</v>
      </c>
      <c r="M50" s="7">
        <f t="shared" si="3"/>
        <v>5.8623473003376567</v>
      </c>
      <c r="P50" s="5">
        <f t="shared" si="4"/>
        <v>-3.5239630608170023</v>
      </c>
    </row>
    <row r="51" spans="1:25" x14ac:dyDescent="0.15">
      <c r="A51" s="5">
        <v>25</v>
      </c>
      <c r="B51" s="5">
        <v>49</v>
      </c>
      <c r="D51">
        <v>281.61181702668</v>
      </c>
      <c r="E51">
        <v>128.95806861499</v>
      </c>
      <c r="F51">
        <v>160.38846641318</v>
      </c>
      <c r="G51">
        <v>110.45500633714001</v>
      </c>
      <c r="I51" s="6">
        <f t="shared" si="0"/>
        <v>121.2233506135</v>
      </c>
      <c r="J51" s="6">
        <f t="shared" si="0"/>
        <v>18.503062277849992</v>
      </c>
      <c r="K51" s="6">
        <f t="shared" si="2"/>
        <v>99.019675880080015</v>
      </c>
      <c r="L51" s="7">
        <f t="shared" si="1"/>
        <v>5.3515290816815995</v>
      </c>
      <c r="M51" s="7">
        <f t="shared" si="3"/>
        <v>5.5907975544228883</v>
      </c>
      <c r="P51" s="5">
        <f t="shared" si="4"/>
        <v>-8.2610561861200509</v>
      </c>
    </row>
    <row r="52" spans="1:25" x14ac:dyDescent="0.15">
      <c r="A52" s="5">
        <v>25.5</v>
      </c>
      <c r="B52" s="5">
        <v>50</v>
      </c>
      <c r="D52">
        <v>279.00063532401998</v>
      </c>
      <c r="E52">
        <v>128.23697585769</v>
      </c>
      <c r="F52">
        <v>159.75285171102999</v>
      </c>
      <c r="G52">
        <v>110.56653992395</v>
      </c>
      <c r="I52" s="6">
        <f t="shared" si="0"/>
        <v>119.24778361298999</v>
      </c>
      <c r="J52" s="6">
        <f t="shared" si="0"/>
        <v>17.670435933739995</v>
      </c>
      <c r="K52" s="6">
        <f t="shared" si="2"/>
        <v>98.043260492502</v>
      </c>
      <c r="L52" s="7">
        <f t="shared" si="1"/>
        <v>5.5484347335935178</v>
      </c>
      <c r="M52" s="7">
        <f t="shared" si="3"/>
        <v>5.7924885757896325</v>
      </c>
      <c r="P52" s="5">
        <f t="shared" si="4"/>
        <v>-4.8855879299134175</v>
      </c>
    </row>
    <row r="53" spans="1:25" x14ac:dyDescent="0.15">
      <c r="A53" s="5">
        <v>26</v>
      </c>
      <c r="B53" s="5">
        <v>51</v>
      </c>
      <c r="D53">
        <v>285.24777636595002</v>
      </c>
      <c r="E53">
        <v>129.50317662008001</v>
      </c>
      <c r="F53">
        <v>159.94993662863999</v>
      </c>
      <c r="G53">
        <v>110.62357414448999</v>
      </c>
      <c r="I53" s="6">
        <f t="shared" si="0"/>
        <v>125.29783973731003</v>
      </c>
      <c r="J53" s="6">
        <f t="shared" si="0"/>
        <v>18.879602475590019</v>
      </c>
      <c r="K53" s="6">
        <f t="shared" si="2"/>
        <v>102.64231676660201</v>
      </c>
      <c r="L53" s="7">
        <f t="shared" si="1"/>
        <v>5.4366778590445008</v>
      </c>
      <c r="M53" s="7">
        <f t="shared" si="3"/>
        <v>5.6855170706954414</v>
      </c>
      <c r="P53" s="5">
        <f t="shared" si="4"/>
        <v>-6.8013875973694873</v>
      </c>
      <c r="S53" s="8"/>
      <c r="U53" s="13"/>
    </row>
    <row r="54" spans="1:25" x14ac:dyDescent="0.15">
      <c r="A54" s="5">
        <v>26.5</v>
      </c>
      <c r="B54" s="5">
        <v>52</v>
      </c>
      <c r="D54">
        <v>266.93074968233998</v>
      </c>
      <c r="E54">
        <v>125.36022871665</v>
      </c>
      <c r="F54">
        <v>159.71419518377999</v>
      </c>
      <c r="G54">
        <v>110.71292775665</v>
      </c>
      <c r="I54" s="6">
        <f t="shared" si="0"/>
        <v>107.21655449855999</v>
      </c>
      <c r="J54" s="6">
        <f t="shared" si="0"/>
        <v>14.647300959999995</v>
      </c>
      <c r="K54" s="6">
        <f t="shared" si="2"/>
        <v>89.639793346559998</v>
      </c>
      <c r="L54" s="7">
        <f t="shared" si="1"/>
        <v>6.1198847208339213</v>
      </c>
      <c r="M54" s="7">
        <f t="shared" si="3"/>
        <v>6.3735093019396878</v>
      </c>
      <c r="P54" s="5">
        <f t="shared" si="4"/>
        <v>4.9105315476652489</v>
      </c>
      <c r="S54" s="8"/>
    </row>
    <row r="55" spans="1:25" x14ac:dyDescent="0.15">
      <c r="A55" s="5">
        <v>27</v>
      </c>
      <c r="B55" s="5">
        <v>53</v>
      </c>
      <c r="D55">
        <v>258.06861499364999</v>
      </c>
      <c r="E55">
        <v>123.62007623888</v>
      </c>
      <c r="F55">
        <v>160.03295310519999</v>
      </c>
      <c r="G55">
        <v>110.55259822559999</v>
      </c>
      <c r="I55" s="6">
        <f t="shared" si="0"/>
        <v>98.035661888449994</v>
      </c>
      <c r="J55" s="6">
        <f t="shared" si="0"/>
        <v>13.067478013280009</v>
      </c>
      <c r="K55" s="6">
        <f t="shared" si="2"/>
        <v>82.354688272513982</v>
      </c>
      <c r="L55" s="7">
        <f t="shared" si="1"/>
        <v>6.3022633892186288</v>
      </c>
      <c r="M55" s="7">
        <f t="shared" si="3"/>
        <v>6.5606733397792203</v>
      </c>
      <c r="P55" s="5">
        <f t="shared" si="4"/>
        <v>8.03697002093568</v>
      </c>
      <c r="S55" s="8"/>
    </row>
    <row r="56" spans="1:25" x14ac:dyDescent="0.15">
      <c r="A56" s="5">
        <v>27.5</v>
      </c>
      <c r="B56" s="5">
        <v>54</v>
      </c>
      <c r="D56">
        <v>273.22109275730998</v>
      </c>
      <c r="E56">
        <v>126.86213468869001</v>
      </c>
      <c r="F56">
        <v>159.90304182509999</v>
      </c>
      <c r="G56">
        <v>110.3783269962</v>
      </c>
      <c r="I56" s="6">
        <f t="shared" si="0"/>
        <v>113.31805093220999</v>
      </c>
      <c r="J56" s="6">
        <f t="shared" si="0"/>
        <v>16.483807692490004</v>
      </c>
      <c r="K56" s="6">
        <f t="shared" si="2"/>
        <v>93.537481701221978</v>
      </c>
      <c r="L56" s="7">
        <f t="shared" si="1"/>
        <v>5.6745069735215061</v>
      </c>
      <c r="M56" s="7">
        <f t="shared" si="3"/>
        <v>5.9377022935369235</v>
      </c>
      <c r="P56" s="5">
        <f t="shared" si="4"/>
        <v>-2.7243861577258244</v>
      </c>
      <c r="S56" s="8"/>
    </row>
    <row r="57" spans="1:25" x14ac:dyDescent="0.15">
      <c r="A57" s="5">
        <v>28</v>
      </c>
      <c r="B57" s="5">
        <v>55</v>
      </c>
      <c r="D57">
        <v>280.11181702668</v>
      </c>
      <c r="E57">
        <v>128.17026683609001</v>
      </c>
      <c r="F57">
        <v>160.15589353612</v>
      </c>
      <c r="G57">
        <v>110.76425855513</v>
      </c>
      <c r="I57" s="6">
        <f t="shared" si="0"/>
        <v>119.95592349056</v>
      </c>
      <c r="J57" s="6">
        <f t="shared" si="0"/>
        <v>17.406008280960009</v>
      </c>
      <c r="K57" s="6">
        <f t="shared" si="2"/>
        <v>99.068713553407989</v>
      </c>
      <c r="L57" s="7">
        <f t="shared" si="1"/>
        <v>5.6916388843602208</v>
      </c>
      <c r="M57" s="7">
        <f t="shared" si="3"/>
        <v>5.959619573830464</v>
      </c>
      <c r="P57" s="5">
        <f t="shared" si="4"/>
        <v>-2.430701234805928</v>
      </c>
      <c r="S57" s="8"/>
    </row>
    <row r="58" spans="1:25" x14ac:dyDescent="0.15">
      <c r="A58" s="5">
        <v>28.5</v>
      </c>
      <c r="B58" s="5">
        <v>56</v>
      </c>
      <c r="D58">
        <v>284.47522236341001</v>
      </c>
      <c r="E58">
        <v>128.96188055908999</v>
      </c>
      <c r="F58">
        <v>159.46514575411999</v>
      </c>
      <c r="G58">
        <v>110.43029150824</v>
      </c>
      <c r="I58" s="6">
        <f t="shared" si="0"/>
        <v>125.01007660929002</v>
      </c>
      <c r="J58" s="6">
        <f t="shared" si="0"/>
        <v>18.531589050849988</v>
      </c>
      <c r="K58" s="6">
        <f t="shared" si="2"/>
        <v>102.77216974827004</v>
      </c>
      <c r="L58" s="7">
        <f t="shared" si="1"/>
        <v>5.5457829043298474</v>
      </c>
      <c r="M58" s="7">
        <f t="shared" si="3"/>
        <v>5.8185489632549166</v>
      </c>
      <c r="P58" s="5">
        <f t="shared" si="4"/>
        <v>-4.9310470897368397</v>
      </c>
      <c r="S58" s="8"/>
    </row>
    <row r="59" spans="1:25" x14ac:dyDescent="0.15">
      <c r="A59" s="5">
        <v>29</v>
      </c>
      <c r="B59" s="5">
        <v>57</v>
      </c>
      <c r="D59">
        <v>286.44091486657999</v>
      </c>
      <c r="E59">
        <v>129.13786531131001</v>
      </c>
      <c r="F59">
        <v>160.27566539924001</v>
      </c>
      <c r="G59">
        <v>110.4226869455</v>
      </c>
      <c r="I59" s="6">
        <f t="shared" si="0"/>
        <v>126.16524946733998</v>
      </c>
      <c r="J59" s="6">
        <f t="shared" si="0"/>
        <v>18.715178365810004</v>
      </c>
      <c r="K59" s="6">
        <f t="shared" si="2"/>
        <v>103.70703542836797</v>
      </c>
      <c r="L59" s="7">
        <f t="shared" si="1"/>
        <v>5.5413329972759504</v>
      </c>
      <c r="M59" s="7">
        <f t="shared" si="3"/>
        <v>5.8188844256558454</v>
      </c>
      <c r="P59" s="5">
        <f t="shared" si="4"/>
        <v>-5.0073299178712931</v>
      </c>
      <c r="R59" s="3"/>
      <c r="S59" s="8"/>
    </row>
    <row r="60" spans="1:25" x14ac:dyDescent="0.15">
      <c r="A60" s="5">
        <v>29.5</v>
      </c>
      <c r="B60" s="5">
        <v>58</v>
      </c>
      <c r="D60">
        <v>288.55590851334</v>
      </c>
      <c r="E60">
        <v>129.77890724269</v>
      </c>
      <c r="F60">
        <v>159.51964512040999</v>
      </c>
      <c r="G60">
        <v>110.55133079848</v>
      </c>
      <c r="I60" s="6">
        <f t="shared" si="0"/>
        <v>129.03626339293001</v>
      </c>
      <c r="J60" s="6">
        <f t="shared" si="0"/>
        <v>19.227576444210001</v>
      </c>
      <c r="K60" s="6">
        <f t="shared" si="2"/>
        <v>105.96317165987801</v>
      </c>
      <c r="L60" s="7">
        <f t="shared" si="1"/>
        <v>5.5109998895251664</v>
      </c>
      <c r="M60" s="7">
        <f t="shared" si="3"/>
        <v>5.7933366873598873</v>
      </c>
      <c r="P60" s="5">
        <f t="shared" si="4"/>
        <v>-5.5273172383503839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287.78398983481998</v>
      </c>
      <c r="E61">
        <v>130.56925031765999</v>
      </c>
      <c r="F61">
        <v>159.19771863118001</v>
      </c>
      <c r="G61">
        <v>110.41381495564001</v>
      </c>
      <c r="I61" s="6">
        <f t="shared" si="0"/>
        <v>128.58627120363997</v>
      </c>
      <c r="J61" s="6">
        <f t="shared" si="0"/>
        <v>20.155435362019986</v>
      </c>
      <c r="K61" s="6">
        <f t="shared" si="2"/>
        <v>104.39974876921599</v>
      </c>
      <c r="L61" s="7">
        <f t="shared" si="1"/>
        <v>5.179731764362792</v>
      </c>
      <c r="M61" s="7">
        <f t="shared" si="3"/>
        <v>5.4668539316523388</v>
      </c>
      <c r="P61" s="5">
        <f t="shared" si="4"/>
        <v>-11.20610314378939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279.75349428208</v>
      </c>
      <c r="E62">
        <v>129.26810673444001</v>
      </c>
      <c r="F62">
        <v>159.74651457541</v>
      </c>
      <c r="G62">
        <v>110.47084917617001</v>
      </c>
      <c r="I62" s="6">
        <f t="shared" si="0"/>
        <v>120.00697970666999</v>
      </c>
      <c r="J62" s="6">
        <f t="shared" si="0"/>
        <v>18.797257558270005</v>
      </c>
      <c r="K62" s="6">
        <f t="shared" si="2"/>
        <v>97.450270636745984</v>
      </c>
      <c r="L62" s="7">
        <f t="shared" si="1"/>
        <v>5.1842812886219116</v>
      </c>
      <c r="M62" s="7">
        <f t="shared" si="3"/>
        <v>5.4761888253662843</v>
      </c>
      <c r="P62" s="5">
        <f t="shared" si="4"/>
        <v>-11.128112621077682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276.84625158831</v>
      </c>
      <c r="E63">
        <v>128.46378653113001</v>
      </c>
      <c r="F63">
        <v>160.15145754119001</v>
      </c>
      <c r="G63">
        <v>110.71356147022</v>
      </c>
      <c r="I63" s="6">
        <f t="shared" si="0"/>
        <v>116.69479404711998</v>
      </c>
      <c r="J63" s="6">
        <f t="shared" si="0"/>
        <v>17.750225060910012</v>
      </c>
      <c r="K63" s="6">
        <f t="shared" si="2"/>
        <v>95.394523974027976</v>
      </c>
      <c r="L63" s="7">
        <f t="shared" si="1"/>
        <v>5.3742712358114364</v>
      </c>
      <c r="M63" s="7">
        <f t="shared" si="3"/>
        <v>5.670964142010634</v>
      </c>
      <c r="P63" s="5">
        <f t="shared" si="4"/>
        <v>-7.871197293814804</v>
      </c>
      <c r="R63" s="5">
        <v>-13</v>
      </c>
    </row>
    <row r="64" spans="1:25" x14ac:dyDescent="0.15">
      <c r="A64" s="5">
        <v>31.5</v>
      </c>
      <c r="B64" s="5">
        <v>62</v>
      </c>
      <c r="D64">
        <v>285.66391359593001</v>
      </c>
      <c r="E64">
        <v>129.04256670902001</v>
      </c>
      <c r="F64">
        <v>159.90937896071</v>
      </c>
      <c r="G64">
        <v>110.52281368820999</v>
      </c>
      <c r="I64" s="6">
        <f t="shared" si="0"/>
        <v>125.75453463522001</v>
      </c>
      <c r="J64" s="6">
        <f t="shared" si="0"/>
        <v>18.519753020810015</v>
      </c>
      <c r="K64" s="6">
        <f t="shared" si="2"/>
        <v>103.53083101024799</v>
      </c>
      <c r="L64" s="7">
        <f t="shared" si="1"/>
        <v>5.5902922082121682</v>
      </c>
      <c r="M64" s="7">
        <f t="shared" si="3"/>
        <v>5.8917704838661917</v>
      </c>
      <c r="P64" s="5">
        <f t="shared" si="4"/>
        <v>-4.1680433826221499</v>
      </c>
      <c r="R64" s="5">
        <v>-13</v>
      </c>
      <c r="U64" s="40">
        <v>20</v>
      </c>
      <c r="V64" s="7">
        <f t="shared" ref="V64:V83" si="5">L41</f>
        <v>5.5111085550216705</v>
      </c>
      <c r="X64" s="40"/>
      <c r="Y64" s="7"/>
    </row>
    <row r="65" spans="1:25" x14ac:dyDescent="0.15">
      <c r="A65" s="5">
        <v>32</v>
      </c>
      <c r="B65" s="5">
        <v>63</v>
      </c>
      <c r="D65">
        <v>288.45489199491999</v>
      </c>
      <c r="E65">
        <v>128.6626429479</v>
      </c>
      <c r="F65">
        <v>160.27059569075001</v>
      </c>
      <c r="G65">
        <v>110.67553865652999</v>
      </c>
      <c r="I65" s="6">
        <f t="shared" si="0"/>
        <v>128.18429630416998</v>
      </c>
      <c r="J65" s="6">
        <f t="shared" si="0"/>
        <v>17.987104291370002</v>
      </c>
      <c r="K65" s="6">
        <f t="shared" si="2"/>
        <v>106.59977115452597</v>
      </c>
      <c r="L65" s="7">
        <f t="shared" si="1"/>
        <v>5.9264553886903997</v>
      </c>
      <c r="M65" s="7">
        <f t="shared" si="3"/>
        <v>6.2327190337992491</v>
      </c>
      <c r="P65" s="5">
        <f t="shared" si="4"/>
        <v>1.5946563346887592</v>
      </c>
      <c r="R65" s="5">
        <v>-13</v>
      </c>
      <c r="U65" s="5">
        <v>20.5</v>
      </c>
      <c r="V65" s="7">
        <f t="shared" si="5"/>
        <v>5.7643062152764326</v>
      </c>
      <c r="Y65" s="7"/>
    </row>
    <row r="66" spans="1:25" x14ac:dyDescent="0.15">
      <c r="A66" s="5">
        <v>32.5</v>
      </c>
      <c r="B66" s="5">
        <v>64</v>
      </c>
      <c r="D66">
        <v>293.73189326557002</v>
      </c>
      <c r="E66">
        <v>128.64421855146</v>
      </c>
      <c r="F66">
        <v>159.85171102661999</v>
      </c>
      <c r="G66">
        <v>110.48732572877</v>
      </c>
      <c r="I66" s="6">
        <f t="shared" ref="I66:J129" si="6">D66-F66</f>
        <v>133.88018223895003</v>
      </c>
      <c r="J66" s="6">
        <f t="shared" si="6"/>
        <v>18.156892822689997</v>
      </c>
      <c r="K66" s="6">
        <f t="shared" si="2"/>
        <v>112.09191085172203</v>
      </c>
      <c r="L66" s="7">
        <f t="shared" ref="L66:L129" si="7">K66/J66</f>
        <v>6.1735183407397169</v>
      </c>
      <c r="M66" s="7">
        <f t="shared" si="3"/>
        <v>6.4845673553033922</v>
      </c>
      <c r="P66" s="5">
        <f t="shared" si="4"/>
        <v>5.8299494500952376</v>
      </c>
      <c r="R66" s="5">
        <v>-13</v>
      </c>
      <c r="U66" s="5">
        <v>21</v>
      </c>
      <c r="V66" s="7">
        <f t="shared" si="5"/>
        <v>5.661297473687001</v>
      </c>
      <c r="Y66" s="7"/>
    </row>
    <row r="67" spans="1:25" x14ac:dyDescent="0.15">
      <c r="A67" s="5">
        <v>33</v>
      </c>
      <c r="B67" s="5">
        <v>65</v>
      </c>
      <c r="D67">
        <v>309.14358322744999</v>
      </c>
      <c r="E67">
        <v>129.24841168995999</v>
      </c>
      <c r="F67">
        <v>159.93789607098</v>
      </c>
      <c r="G67">
        <v>110.74778200254001</v>
      </c>
      <c r="I67" s="6">
        <f t="shared" si="6"/>
        <v>149.20568715646999</v>
      </c>
      <c r="J67" s="6">
        <f t="shared" si="6"/>
        <v>18.500629687419988</v>
      </c>
      <c r="K67" s="6">
        <f t="shared" ref="K67:K130" si="8">I67-1.2*J67</f>
        <v>127.004931531566</v>
      </c>
      <c r="L67" s="7">
        <f t="shared" si="7"/>
        <v>6.8648977725296829</v>
      </c>
      <c r="M67" s="7">
        <f t="shared" ref="M67:M130" si="9">L67+ABS($N$2)*A67</f>
        <v>7.1807321565481841</v>
      </c>
      <c r="P67" s="5">
        <f t="shared" ref="P67:P130" si="10">(L67-$O$2)/$O$2*100</f>
        <v>17.681967420839701</v>
      </c>
      <c r="R67" s="5">
        <v>-13</v>
      </c>
      <c r="U67" s="5">
        <v>21.5</v>
      </c>
      <c r="V67" s="7">
        <f t="shared" si="5"/>
        <v>5.6894347365085505</v>
      </c>
      <c r="Y67" s="7"/>
    </row>
    <row r="68" spans="1:25" x14ac:dyDescent="0.15">
      <c r="A68" s="5">
        <v>33.5</v>
      </c>
      <c r="B68" s="5">
        <v>66</v>
      </c>
      <c r="D68">
        <v>312.70457433291</v>
      </c>
      <c r="E68">
        <v>129.25349428208</v>
      </c>
      <c r="F68">
        <v>159.90621039289999</v>
      </c>
      <c r="G68">
        <v>110.57541191382001</v>
      </c>
      <c r="I68" s="6">
        <f t="shared" si="6"/>
        <v>152.79836394001001</v>
      </c>
      <c r="J68" s="6">
        <f t="shared" si="6"/>
        <v>18.678082368259993</v>
      </c>
      <c r="K68" s="6">
        <f t="shared" si="8"/>
        <v>130.38466509809803</v>
      </c>
      <c r="L68" s="7">
        <f t="shared" si="7"/>
        <v>6.9806237346754116</v>
      </c>
      <c r="M68" s="7">
        <f t="shared" si="9"/>
        <v>7.3012434881487387</v>
      </c>
      <c r="P68" s="5">
        <f t="shared" si="10"/>
        <v>19.665807436852131</v>
      </c>
      <c r="R68" s="5">
        <v>-13</v>
      </c>
      <c r="U68" s="5">
        <v>22</v>
      </c>
      <c r="V68" s="7">
        <f t="shared" si="5"/>
        <v>5.5201274787660255</v>
      </c>
      <c r="Y68" s="7"/>
    </row>
    <row r="69" spans="1:25" x14ac:dyDescent="0.15">
      <c r="A69" s="5">
        <v>34</v>
      </c>
      <c r="B69" s="5">
        <v>67</v>
      </c>
      <c r="D69">
        <v>319.17598475222002</v>
      </c>
      <c r="E69">
        <v>129.33608640406999</v>
      </c>
      <c r="F69">
        <v>160.48859315588999</v>
      </c>
      <c r="G69">
        <v>110.70912547528999</v>
      </c>
      <c r="I69" s="6">
        <f t="shared" si="6"/>
        <v>158.68739159633003</v>
      </c>
      <c r="J69" s="6">
        <f t="shared" si="6"/>
        <v>18.626960928779994</v>
      </c>
      <c r="K69" s="6">
        <f t="shared" si="8"/>
        <v>136.33503848179404</v>
      </c>
      <c r="L69" s="7">
        <f t="shared" si="7"/>
        <v>7.3192314625595527</v>
      </c>
      <c r="M69" s="7">
        <f t="shared" si="9"/>
        <v>7.6446365854877056</v>
      </c>
      <c r="P69" s="5">
        <f t="shared" si="10"/>
        <v>25.470412970930205</v>
      </c>
      <c r="R69" s="5">
        <v>-13</v>
      </c>
      <c r="U69" s="5">
        <v>22.5</v>
      </c>
      <c r="V69" s="7">
        <f t="shared" si="5"/>
        <v>5.4739024555621647</v>
      </c>
      <c r="Y69" s="7"/>
    </row>
    <row r="70" spans="1:25" x14ac:dyDescent="0.15">
      <c r="A70" s="5">
        <v>34.5</v>
      </c>
      <c r="B70" s="5">
        <v>68</v>
      </c>
      <c r="D70">
        <v>314.54637865311003</v>
      </c>
      <c r="E70">
        <v>128.71918678526001</v>
      </c>
      <c r="F70">
        <v>160.16096324461</v>
      </c>
      <c r="G70">
        <v>110.76742712294001</v>
      </c>
      <c r="I70" s="6">
        <f t="shared" si="6"/>
        <v>154.38541540850002</v>
      </c>
      <c r="J70" s="6">
        <f t="shared" si="6"/>
        <v>17.951759662320001</v>
      </c>
      <c r="K70" s="6">
        <f t="shared" si="8"/>
        <v>132.84330381371603</v>
      </c>
      <c r="L70" s="7">
        <f t="shared" si="7"/>
        <v>7.4000157261768953</v>
      </c>
      <c r="M70" s="7">
        <f t="shared" si="9"/>
        <v>7.7302062185598741</v>
      </c>
      <c r="P70" s="5">
        <f t="shared" si="10"/>
        <v>26.855262592023603</v>
      </c>
      <c r="R70" s="5">
        <v>-13</v>
      </c>
      <c r="U70" s="5">
        <v>23</v>
      </c>
      <c r="V70" s="7">
        <f t="shared" si="5"/>
        <v>5.3595328855915527</v>
      </c>
      <c r="Y70" s="7"/>
    </row>
    <row r="71" spans="1:25" x14ac:dyDescent="0.15">
      <c r="A71" s="5">
        <v>35</v>
      </c>
      <c r="B71" s="5">
        <v>69</v>
      </c>
      <c r="D71">
        <v>327.20520965692998</v>
      </c>
      <c r="E71">
        <v>130.32337992376</v>
      </c>
      <c r="F71">
        <v>160.23891001267</v>
      </c>
      <c r="G71">
        <v>110.46514575412</v>
      </c>
      <c r="I71" s="6">
        <f t="shared" si="6"/>
        <v>166.96629964425998</v>
      </c>
      <c r="J71" s="6">
        <f t="shared" si="6"/>
        <v>19.858234169639999</v>
      </c>
      <c r="K71" s="6">
        <f t="shared" si="8"/>
        <v>143.13641864069197</v>
      </c>
      <c r="L71" s="7">
        <f t="shared" si="7"/>
        <v>7.2079127186204808</v>
      </c>
      <c r="M71" s="7">
        <f t="shared" si="9"/>
        <v>7.5428885804582846</v>
      </c>
      <c r="P71" s="5">
        <f t="shared" si="10"/>
        <v>23.562123986644384</v>
      </c>
      <c r="R71" s="5">
        <v>-13</v>
      </c>
      <c r="U71" s="5">
        <v>23.5</v>
      </c>
      <c r="V71" s="7">
        <f t="shared" si="5"/>
        <v>5.3077589462967465</v>
      </c>
      <c r="Y71" s="7"/>
    </row>
    <row r="72" spans="1:25" x14ac:dyDescent="0.15">
      <c r="A72" s="5">
        <v>35.5</v>
      </c>
      <c r="B72" s="5">
        <v>70</v>
      </c>
      <c r="D72">
        <v>319.86340533672001</v>
      </c>
      <c r="E72">
        <v>129.60355781448999</v>
      </c>
      <c r="F72">
        <v>159.98225602028</v>
      </c>
      <c r="G72">
        <v>110.61660329531</v>
      </c>
      <c r="I72" s="6">
        <f t="shared" si="6"/>
        <v>159.88114931644</v>
      </c>
      <c r="J72" s="6">
        <f t="shared" si="6"/>
        <v>18.986954519179989</v>
      </c>
      <c r="K72" s="6">
        <f t="shared" si="8"/>
        <v>137.09680389342401</v>
      </c>
      <c r="L72" s="7">
        <f t="shared" si="7"/>
        <v>7.2205789377613661</v>
      </c>
      <c r="M72" s="7">
        <f t="shared" si="9"/>
        <v>7.5603401690539958</v>
      </c>
      <c r="P72" s="5">
        <f t="shared" si="10"/>
        <v>23.779255492119606</v>
      </c>
      <c r="R72" s="5">
        <v>-13</v>
      </c>
      <c r="U72" s="5">
        <v>24</v>
      </c>
      <c r="V72" s="7">
        <f t="shared" si="5"/>
        <v>5.2927437165710938</v>
      </c>
      <c r="Y72" s="7"/>
    </row>
    <row r="73" spans="1:25" x14ac:dyDescent="0.15">
      <c r="A73" s="5">
        <v>36</v>
      </c>
      <c r="B73" s="5">
        <v>71</v>
      </c>
      <c r="D73">
        <v>312.87484116899998</v>
      </c>
      <c r="E73">
        <v>128.67789072426999</v>
      </c>
      <c r="F73">
        <v>160.07351077313001</v>
      </c>
      <c r="G73">
        <v>110.49936628643999</v>
      </c>
      <c r="I73" s="6">
        <f t="shared" si="6"/>
        <v>152.80133039586997</v>
      </c>
      <c r="J73" s="6">
        <f t="shared" si="6"/>
        <v>18.178524437829992</v>
      </c>
      <c r="K73" s="6">
        <f t="shared" si="8"/>
        <v>130.98710107047398</v>
      </c>
      <c r="L73" s="7">
        <f t="shared" si="7"/>
        <v>7.2055958952249366</v>
      </c>
      <c r="M73" s="7">
        <f t="shared" si="9"/>
        <v>7.5501424959723922</v>
      </c>
      <c r="P73" s="5">
        <f t="shared" si="10"/>
        <v>23.522407687234175</v>
      </c>
      <c r="R73" s="5">
        <v>-13</v>
      </c>
      <c r="U73" s="5">
        <v>24.5</v>
      </c>
      <c r="V73" s="7">
        <f t="shared" si="5"/>
        <v>5.6278641970511938</v>
      </c>
      <c r="Y73" s="7"/>
    </row>
    <row r="74" spans="1:25" x14ac:dyDescent="0.15">
      <c r="A74" s="5">
        <v>36.5</v>
      </c>
      <c r="B74" s="5">
        <v>72</v>
      </c>
      <c r="D74">
        <v>326.81893265564997</v>
      </c>
      <c r="E74">
        <v>130.33163913595999</v>
      </c>
      <c r="F74">
        <v>160.49239543726</v>
      </c>
      <c r="G74">
        <v>110.47211660329999</v>
      </c>
      <c r="I74" s="6">
        <f t="shared" si="6"/>
        <v>166.32653721838997</v>
      </c>
      <c r="J74" s="6">
        <f t="shared" si="6"/>
        <v>19.859522532659994</v>
      </c>
      <c r="K74" s="6">
        <f t="shared" si="8"/>
        <v>142.49511017919798</v>
      </c>
      <c r="L74" s="7">
        <f t="shared" si="7"/>
        <v>7.1751528741367032</v>
      </c>
      <c r="M74" s="7">
        <f t="shared" si="9"/>
        <v>7.5244848443389847</v>
      </c>
      <c r="P74" s="5">
        <f t="shared" si="10"/>
        <v>23.00053617004518</v>
      </c>
      <c r="R74" s="5">
        <v>-13</v>
      </c>
      <c r="U74" s="5">
        <v>25</v>
      </c>
      <c r="V74" s="7">
        <f t="shared" si="5"/>
        <v>5.3515290816815995</v>
      </c>
      <c r="Y74" s="7"/>
    </row>
    <row r="75" spans="1:25" x14ac:dyDescent="0.15">
      <c r="A75" s="5">
        <v>37</v>
      </c>
      <c r="B75" s="5">
        <v>73</v>
      </c>
      <c r="D75">
        <v>321.24777636595002</v>
      </c>
      <c r="E75">
        <v>130.12579415502</v>
      </c>
      <c r="F75">
        <v>160.06970849176</v>
      </c>
      <c r="G75">
        <v>110.38656527249999</v>
      </c>
      <c r="I75" s="6">
        <f t="shared" si="6"/>
        <v>161.17806787419002</v>
      </c>
      <c r="J75" s="6">
        <f t="shared" si="6"/>
        <v>19.73922888252001</v>
      </c>
      <c r="K75" s="6">
        <f t="shared" si="8"/>
        <v>137.49099321516601</v>
      </c>
      <c r="L75" s="7">
        <f t="shared" si="7"/>
        <v>6.9653680006173175</v>
      </c>
      <c r="M75" s="7">
        <f t="shared" si="9"/>
        <v>7.3194853402744249</v>
      </c>
      <c r="P75" s="5">
        <f t="shared" si="10"/>
        <v>19.404284999389226</v>
      </c>
      <c r="R75" s="5">
        <v>-13</v>
      </c>
      <c r="U75" s="5">
        <v>25.5</v>
      </c>
      <c r="V75" s="7">
        <f t="shared" si="5"/>
        <v>5.5484347335935178</v>
      </c>
      <c r="Y75" s="7"/>
    </row>
    <row r="76" spans="1:25" x14ac:dyDescent="0.15">
      <c r="A76" s="5">
        <v>37.5</v>
      </c>
      <c r="B76" s="5">
        <v>74</v>
      </c>
      <c r="D76">
        <v>312.09783989835</v>
      </c>
      <c r="E76">
        <v>129.40025412961</v>
      </c>
      <c r="F76">
        <v>160.16793409379</v>
      </c>
      <c r="G76">
        <v>110.62484157161001</v>
      </c>
      <c r="I76" s="6">
        <f t="shared" si="6"/>
        <v>151.92990580456001</v>
      </c>
      <c r="J76" s="6">
        <f t="shared" si="6"/>
        <v>18.775412557999999</v>
      </c>
      <c r="K76" s="6">
        <f t="shared" si="8"/>
        <v>129.39941073496001</v>
      </c>
      <c r="L76" s="7">
        <f t="shared" si="7"/>
        <v>6.8919609800970436</v>
      </c>
      <c r="M76" s="7">
        <f t="shared" si="9"/>
        <v>7.2508636892089768</v>
      </c>
      <c r="P76" s="5">
        <f t="shared" si="10"/>
        <v>18.145900259576202</v>
      </c>
      <c r="R76" s="5">
        <v>-13</v>
      </c>
      <c r="U76" s="5">
        <v>26</v>
      </c>
      <c r="V76" s="7">
        <f t="shared" si="5"/>
        <v>5.4366778590445008</v>
      </c>
      <c r="Y76" s="7"/>
    </row>
    <row r="77" spans="1:25" x14ac:dyDescent="0.15">
      <c r="A77" s="5">
        <v>38</v>
      </c>
      <c r="B77" s="5">
        <v>75</v>
      </c>
      <c r="D77">
        <v>320.42312579416</v>
      </c>
      <c r="E77">
        <v>130.53494282084</v>
      </c>
      <c r="F77">
        <v>160.21356147021999</v>
      </c>
      <c r="G77">
        <v>110.75348542459</v>
      </c>
      <c r="I77" s="6">
        <f t="shared" si="6"/>
        <v>160.20956432394001</v>
      </c>
      <c r="J77" s="6">
        <f t="shared" si="6"/>
        <v>19.781457396250005</v>
      </c>
      <c r="K77" s="6">
        <f t="shared" si="8"/>
        <v>136.47181544844</v>
      </c>
      <c r="L77" s="7">
        <f t="shared" si="7"/>
        <v>6.8989767899665031</v>
      </c>
      <c r="M77" s="7">
        <f t="shared" si="9"/>
        <v>7.2626648685332622</v>
      </c>
      <c r="P77" s="5">
        <f t="shared" si="10"/>
        <v>18.266169247672771</v>
      </c>
      <c r="R77" s="5">
        <v>-13</v>
      </c>
      <c r="U77" s="40">
        <v>26.5</v>
      </c>
      <c r="V77" s="7">
        <f t="shared" si="5"/>
        <v>6.1198847208339213</v>
      </c>
      <c r="Y77" s="7"/>
    </row>
    <row r="78" spans="1:25" x14ac:dyDescent="0.15">
      <c r="A78" s="5">
        <v>38.5</v>
      </c>
      <c r="B78" s="5">
        <v>76</v>
      </c>
      <c r="D78">
        <v>312.31702668360998</v>
      </c>
      <c r="E78">
        <v>129.01461245235001</v>
      </c>
      <c r="F78">
        <v>159.76235741445001</v>
      </c>
      <c r="G78">
        <v>110.67617237009</v>
      </c>
      <c r="I78" s="6">
        <f t="shared" si="6"/>
        <v>152.55466926915997</v>
      </c>
      <c r="J78" s="6">
        <f t="shared" si="6"/>
        <v>18.338440082260007</v>
      </c>
      <c r="K78" s="6">
        <f t="shared" si="8"/>
        <v>130.54854117044798</v>
      </c>
      <c r="L78" s="7">
        <f t="shared" si="7"/>
        <v>7.1188465640944161</v>
      </c>
      <c r="M78" s="7">
        <f t="shared" si="9"/>
        <v>7.4873200121160011</v>
      </c>
      <c r="P78" s="5">
        <f t="shared" si="10"/>
        <v>22.035301498889634</v>
      </c>
      <c r="R78" s="5">
        <v>-13</v>
      </c>
      <c r="U78" s="5">
        <v>27</v>
      </c>
      <c r="V78" s="7">
        <f t="shared" si="5"/>
        <v>6.3022633892186288</v>
      </c>
      <c r="Y78" s="7"/>
    </row>
    <row r="79" spans="1:25" x14ac:dyDescent="0.15">
      <c r="A79" s="5">
        <v>39</v>
      </c>
      <c r="B79" s="5">
        <v>77</v>
      </c>
      <c r="D79">
        <v>305.91359593393003</v>
      </c>
      <c r="E79">
        <v>128.02604828463001</v>
      </c>
      <c r="F79">
        <v>160.69391634981</v>
      </c>
      <c r="G79">
        <v>110.5411913815</v>
      </c>
      <c r="I79" s="6">
        <f t="shared" si="6"/>
        <v>145.21967958412003</v>
      </c>
      <c r="J79" s="6">
        <f t="shared" si="6"/>
        <v>17.484856903130009</v>
      </c>
      <c r="K79" s="6">
        <f t="shared" si="8"/>
        <v>124.23785130036401</v>
      </c>
      <c r="L79" s="7">
        <f t="shared" si="7"/>
        <v>7.1054542790180841</v>
      </c>
      <c r="M79" s="7">
        <f t="shared" si="9"/>
        <v>7.478713096494495</v>
      </c>
      <c r="P79" s="5">
        <f t="shared" si="10"/>
        <v>21.805723359743837</v>
      </c>
      <c r="R79" s="5">
        <v>-13</v>
      </c>
      <c r="U79" s="5">
        <v>27.5</v>
      </c>
      <c r="V79" s="7">
        <f t="shared" si="5"/>
        <v>5.6745069735215061</v>
      </c>
      <c r="Y79" s="7"/>
    </row>
    <row r="80" spans="1:25" x14ac:dyDescent="0.15">
      <c r="A80" s="5">
        <v>39.5</v>
      </c>
      <c r="B80" s="5">
        <v>78</v>
      </c>
      <c r="D80">
        <v>321.62134688690998</v>
      </c>
      <c r="E80">
        <v>130.30559085133001</v>
      </c>
      <c r="F80">
        <v>160.39480354880001</v>
      </c>
      <c r="G80">
        <v>110.71736375158</v>
      </c>
      <c r="I80" s="6">
        <f t="shared" si="6"/>
        <v>161.22654333810996</v>
      </c>
      <c r="J80" s="6">
        <f t="shared" si="6"/>
        <v>19.588227099750014</v>
      </c>
      <c r="K80" s="6">
        <f t="shared" si="8"/>
        <v>137.72067081840996</v>
      </c>
      <c r="L80" s="7">
        <f t="shared" si="7"/>
        <v>7.0307879379327574</v>
      </c>
      <c r="M80" s="7">
        <f t="shared" si="9"/>
        <v>7.4088321248639932</v>
      </c>
      <c r="P80" s="5">
        <f t="shared" si="10"/>
        <v>20.525750633245565</v>
      </c>
      <c r="R80" s="5">
        <v>-13</v>
      </c>
      <c r="U80" s="5">
        <v>28</v>
      </c>
      <c r="V80" s="7">
        <f t="shared" si="5"/>
        <v>5.6916388843602208</v>
      </c>
      <c r="Y80" s="7"/>
    </row>
    <row r="81" spans="1:25" x14ac:dyDescent="0.15">
      <c r="A81" s="5">
        <v>40</v>
      </c>
      <c r="B81" s="5">
        <v>79</v>
      </c>
      <c r="D81">
        <v>313.07560355780998</v>
      </c>
      <c r="E81">
        <v>128.98411689962001</v>
      </c>
      <c r="F81">
        <v>160.28390367553999</v>
      </c>
      <c r="G81">
        <v>110.59632446134</v>
      </c>
      <c r="I81" s="6">
        <f t="shared" si="6"/>
        <v>152.79169988227</v>
      </c>
      <c r="J81" s="6">
        <f t="shared" si="6"/>
        <v>18.387792438280002</v>
      </c>
      <c r="K81" s="6">
        <f t="shared" si="8"/>
        <v>130.72634895633399</v>
      </c>
      <c r="L81" s="7">
        <f t="shared" si="7"/>
        <v>7.1094096474672934</v>
      </c>
      <c r="M81" s="7">
        <f t="shared" si="9"/>
        <v>7.4922392038533552</v>
      </c>
      <c r="P81" s="5">
        <f t="shared" si="10"/>
        <v>21.873528526900131</v>
      </c>
      <c r="R81" s="5">
        <v>-13</v>
      </c>
      <c r="U81" s="5">
        <v>28.5</v>
      </c>
      <c r="V81" s="7">
        <f t="shared" si="5"/>
        <v>5.5457829043298474</v>
      </c>
      <c r="Y81" s="7"/>
    </row>
    <row r="82" spans="1:25" x14ac:dyDescent="0.15">
      <c r="A82" s="5">
        <v>40.5</v>
      </c>
      <c r="B82" s="5">
        <v>80</v>
      </c>
      <c r="D82">
        <v>312.51905972046001</v>
      </c>
      <c r="E82">
        <v>128.83608640406999</v>
      </c>
      <c r="F82">
        <v>159.94740177439999</v>
      </c>
      <c r="G82">
        <v>110.56147021546001</v>
      </c>
      <c r="I82" s="6">
        <f t="shared" si="6"/>
        <v>152.57165794606001</v>
      </c>
      <c r="J82" s="6">
        <f t="shared" si="6"/>
        <v>18.274616188609983</v>
      </c>
      <c r="K82" s="6">
        <f t="shared" si="8"/>
        <v>130.64211851972803</v>
      </c>
      <c r="L82" s="7">
        <f t="shared" si="7"/>
        <v>7.1488296756214957</v>
      </c>
      <c r="M82" s="7">
        <f t="shared" si="9"/>
        <v>7.5364446014623834</v>
      </c>
      <c r="P82" s="5">
        <f t="shared" si="10"/>
        <v>22.549288985786319</v>
      </c>
      <c r="R82" s="5">
        <v>-13</v>
      </c>
      <c r="U82" s="5">
        <v>29</v>
      </c>
      <c r="V82" s="7">
        <f t="shared" si="5"/>
        <v>5.5413329972759504</v>
      </c>
      <c r="Y82" s="7"/>
    </row>
    <row r="83" spans="1:25" x14ac:dyDescent="0.15">
      <c r="A83" s="5">
        <v>41</v>
      </c>
      <c r="B83" s="5">
        <v>81</v>
      </c>
      <c r="D83">
        <v>311.54891994917</v>
      </c>
      <c r="E83">
        <v>128.99872935197001</v>
      </c>
      <c r="F83">
        <v>161.32953105197001</v>
      </c>
      <c r="G83">
        <v>110.96704689480001</v>
      </c>
      <c r="I83" s="6">
        <f t="shared" si="6"/>
        <v>150.21938889719999</v>
      </c>
      <c r="J83" s="6">
        <f t="shared" si="6"/>
        <v>18.031682457170007</v>
      </c>
      <c r="K83" s="6">
        <f t="shared" si="8"/>
        <v>128.58136994859598</v>
      </c>
      <c r="L83" s="7">
        <f t="shared" si="7"/>
        <v>7.1308581578014465</v>
      </c>
      <c r="M83" s="7">
        <f t="shared" si="9"/>
        <v>7.52325845309716</v>
      </c>
      <c r="P83" s="5">
        <f t="shared" si="10"/>
        <v>22.241211044252353</v>
      </c>
      <c r="R83" s="5">
        <v>-13</v>
      </c>
      <c r="U83" s="5">
        <v>29.5</v>
      </c>
      <c r="V83" s="7">
        <f t="shared" si="5"/>
        <v>5.5109998895251664</v>
      </c>
      <c r="Y83" s="7"/>
    </row>
    <row r="84" spans="1:25" x14ac:dyDescent="0.15">
      <c r="A84" s="5">
        <v>41.5</v>
      </c>
      <c r="B84" s="5">
        <v>82</v>
      </c>
      <c r="D84">
        <v>306.08259212197999</v>
      </c>
      <c r="E84">
        <v>127.95235069886</v>
      </c>
      <c r="F84">
        <v>159.96261089986999</v>
      </c>
      <c r="G84">
        <v>110.85171102661999</v>
      </c>
      <c r="I84" s="6">
        <f t="shared" si="6"/>
        <v>146.11998122211</v>
      </c>
      <c r="J84" s="6">
        <f t="shared" si="6"/>
        <v>17.100639672240007</v>
      </c>
      <c r="K84" s="6">
        <f t="shared" si="8"/>
        <v>125.59921361542199</v>
      </c>
      <c r="L84" s="7">
        <f t="shared" si="7"/>
        <v>7.3447085034667472</v>
      </c>
      <c r="M84" s="7">
        <f t="shared" si="9"/>
        <v>7.7418941682172866</v>
      </c>
      <c r="P84" s="5">
        <f t="shared" si="10"/>
        <v>25.907154842020741</v>
      </c>
      <c r="R84" s="5">
        <v>-13</v>
      </c>
      <c r="U84" s="41">
        <v>100</v>
      </c>
      <c r="V84" s="7">
        <f>L201</f>
        <v>4.7393524856151217</v>
      </c>
      <c r="Y84" s="7"/>
    </row>
    <row r="85" spans="1:25" x14ac:dyDescent="0.15">
      <c r="A85" s="5">
        <v>42</v>
      </c>
      <c r="B85" s="5">
        <v>83</v>
      </c>
      <c r="D85">
        <v>302.56925031766002</v>
      </c>
      <c r="E85">
        <v>127.67662007624</v>
      </c>
      <c r="F85">
        <v>160.65399239544001</v>
      </c>
      <c r="G85">
        <v>110.88276299112999</v>
      </c>
      <c r="I85" s="6">
        <f t="shared" si="6"/>
        <v>141.91525792222001</v>
      </c>
      <c r="J85" s="6">
        <f t="shared" si="6"/>
        <v>16.793857085110005</v>
      </c>
      <c r="K85" s="6">
        <f t="shared" si="8"/>
        <v>121.762629420088</v>
      </c>
      <c r="L85" s="7">
        <f t="shared" si="7"/>
        <v>7.2504266770286394</v>
      </c>
      <c r="M85" s="7">
        <f t="shared" si="9"/>
        <v>7.6523977112340047</v>
      </c>
      <c r="P85" s="5">
        <f t="shared" si="10"/>
        <v>24.290922351033753</v>
      </c>
      <c r="R85" s="5">
        <v>-13</v>
      </c>
      <c r="U85" s="5">
        <v>100.5</v>
      </c>
      <c r="V85" s="7">
        <f t="shared" ref="V85:V103" si="11">L202</f>
        <v>4.9050470911105144</v>
      </c>
      <c r="Y85" s="7"/>
    </row>
    <row r="86" spans="1:25" x14ac:dyDescent="0.15">
      <c r="A86" s="5">
        <v>42.5</v>
      </c>
      <c r="B86" s="5">
        <v>84</v>
      </c>
      <c r="D86">
        <v>303.81829733164</v>
      </c>
      <c r="E86">
        <v>127.93011435832</v>
      </c>
      <c r="F86">
        <v>160.06020278834001</v>
      </c>
      <c r="G86">
        <v>110.83903675539</v>
      </c>
      <c r="I86" s="6">
        <f t="shared" si="6"/>
        <v>143.75809454329999</v>
      </c>
      <c r="J86" s="6">
        <f t="shared" si="6"/>
        <v>17.09107760293</v>
      </c>
      <c r="K86" s="6">
        <f t="shared" si="8"/>
        <v>123.24880141978399</v>
      </c>
      <c r="L86" s="7">
        <f t="shared" si="7"/>
        <v>7.2112949389835368</v>
      </c>
      <c r="M86" s="7">
        <f t="shared" si="9"/>
        <v>7.618051342643728</v>
      </c>
      <c r="P86" s="5">
        <f t="shared" si="10"/>
        <v>23.620103924549358</v>
      </c>
      <c r="R86" s="5">
        <v>-13</v>
      </c>
      <c r="U86" s="5">
        <v>101</v>
      </c>
      <c r="V86" s="7">
        <f t="shared" si="11"/>
        <v>4.8467628687412363</v>
      </c>
      <c r="Y86" s="7"/>
    </row>
    <row r="87" spans="1:25" x14ac:dyDescent="0.15">
      <c r="A87" s="5">
        <v>43</v>
      </c>
      <c r="B87" s="5">
        <v>85</v>
      </c>
      <c r="D87">
        <v>302.17026683608998</v>
      </c>
      <c r="E87">
        <v>127.77128335451</v>
      </c>
      <c r="F87">
        <v>160.55956907478</v>
      </c>
      <c r="G87">
        <v>110.92712294043</v>
      </c>
      <c r="I87" s="6">
        <f t="shared" si="6"/>
        <v>141.61069776130998</v>
      </c>
      <c r="J87" s="6">
        <f t="shared" si="6"/>
        <v>16.844160414080008</v>
      </c>
      <c r="K87" s="6">
        <f t="shared" si="8"/>
        <v>121.39770526441397</v>
      </c>
      <c r="L87" s="7">
        <f t="shared" si="7"/>
        <v>7.2071093055453099</v>
      </c>
      <c r="M87" s="7">
        <f t="shared" si="9"/>
        <v>7.6186510786603261</v>
      </c>
      <c r="P87" s="5">
        <f t="shared" si="10"/>
        <v>23.548351424478046</v>
      </c>
      <c r="R87" s="5">
        <v>-13</v>
      </c>
      <c r="U87" s="5">
        <v>101.5</v>
      </c>
      <c r="V87" s="7">
        <f t="shared" si="11"/>
        <v>4.7989694323349656</v>
      </c>
      <c r="Y87" s="7"/>
    </row>
    <row r="88" spans="1:25" x14ac:dyDescent="0.15">
      <c r="A88" s="5">
        <v>43.5</v>
      </c>
      <c r="B88" s="5">
        <v>86</v>
      </c>
      <c r="D88">
        <v>298.91168996187997</v>
      </c>
      <c r="E88">
        <v>126.96188055909001</v>
      </c>
      <c r="F88">
        <v>160.41508238276</v>
      </c>
      <c r="G88">
        <v>110.90811153359</v>
      </c>
      <c r="I88" s="6">
        <f t="shared" si="6"/>
        <v>138.49660757911997</v>
      </c>
      <c r="J88" s="6">
        <f t="shared" si="6"/>
        <v>16.053769025500003</v>
      </c>
      <c r="K88" s="6">
        <f t="shared" si="8"/>
        <v>119.23208474851997</v>
      </c>
      <c r="L88" s="7">
        <f t="shared" si="7"/>
        <v>7.4270462318929757</v>
      </c>
      <c r="M88" s="7">
        <f t="shared" si="9"/>
        <v>7.8433733744628178</v>
      </c>
      <c r="P88" s="5">
        <f t="shared" si="10"/>
        <v>27.318634837095857</v>
      </c>
      <c r="R88" s="5">
        <v>-13</v>
      </c>
      <c r="U88" s="5">
        <v>102</v>
      </c>
      <c r="V88" s="7">
        <f t="shared" si="11"/>
        <v>4.8588617883414713</v>
      </c>
      <c r="Y88" s="7"/>
    </row>
    <row r="89" spans="1:25" x14ac:dyDescent="0.15">
      <c r="A89" s="5">
        <v>44</v>
      </c>
      <c r="B89" s="5">
        <v>87</v>
      </c>
      <c r="D89">
        <v>301.16709021601002</v>
      </c>
      <c r="E89">
        <v>127.40787801779</v>
      </c>
      <c r="F89">
        <v>160.55069708491999</v>
      </c>
      <c r="G89">
        <v>110.63054499366</v>
      </c>
      <c r="I89" s="6">
        <f t="shared" si="6"/>
        <v>140.61639313109004</v>
      </c>
      <c r="J89" s="6">
        <f t="shared" si="6"/>
        <v>16.777333024130002</v>
      </c>
      <c r="K89" s="6">
        <f t="shared" si="8"/>
        <v>120.48359350213403</v>
      </c>
      <c r="L89" s="7">
        <f t="shared" si="7"/>
        <v>7.1813317008638071</v>
      </c>
      <c r="M89" s="7">
        <f t="shared" si="9"/>
        <v>7.6024442128884751</v>
      </c>
      <c r="P89" s="5">
        <f t="shared" si="10"/>
        <v>23.106457118862181</v>
      </c>
      <c r="R89" s="5">
        <v>-13</v>
      </c>
      <c r="U89" s="5">
        <v>102.5</v>
      </c>
      <c r="V89" s="7">
        <f t="shared" si="11"/>
        <v>4.9128089180292065</v>
      </c>
      <c r="Y89" s="7"/>
    </row>
    <row r="90" spans="1:25" x14ac:dyDescent="0.15">
      <c r="A90" s="5">
        <v>44.5</v>
      </c>
      <c r="B90" s="5">
        <v>88</v>
      </c>
      <c r="D90">
        <v>303.54193138501</v>
      </c>
      <c r="E90">
        <v>127.71410419314</v>
      </c>
      <c r="F90">
        <v>160.57160963244999</v>
      </c>
      <c r="G90">
        <v>110.80228136882</v>
      </c>
      <c r="I90" s="6">
        <f t="shared" si="6"/>
        <v>142.97032175256001</v>
      </c>
      <c r="J90" s="6">
        <f t="shared" si="6"/>
        <v>16.911822824319998</v>
      </c>
      <c r="K90" s="6">
        <f t="shared" si="8"/>
        <v>122.67613436337601</v>
      </c>
      <c r="L90" s="7">
        <f t="shared" si="7"/>
        <v>7.2538682339411658</v>
      </c>
      <c r="M90" s="7">
        <f t="shared" si="9"/>
        <v>7.6797661154206596</v>
      </c>
      <c r="P90" s="5">
        <f t="shared" si="10"/>
        <v>24.349919469691159</v>
      </c>
      <c r="R90" s="5">
        <v>-13</v>
      </c>
      <c r="U90" s="5">
        <v>103</v>
      </c>
      <c r="V90" s="7">
        <f t="shared" si="11"/>
        <v>4.8402351768209284</v>
      </c>
      <c r="Y90" s="7"/>
    </row>
    <row r="91" spans="1:25" x14ac:dyDescent="0.15">
      <c r="A91" s="5">
        <v>45</v>
      </c>
      <c r="B91" s="5">
        <v>89</v>
      </c>
      <c r="D91">
        <v>309.03494282084</v>
      </c>
      <c r="E91">
        <v>127.84243964421999</v>
      </c>
      <c r="F91">
        <v>160.55196451204</v>
      </c>
      <c r="G91">
        <v>110.65399239544</v>
      </c>
      <c r="I91" s="6">
        <f t="shared" si="6"/>
        <v>148.4829783088</v>
      </c>
      <c r="J91" s="6">
        <f t="shared" si="6"/>
        <v>17.188447248779994</v>
      </c>
      <c r="K91" s="6">
        <f t="shared" si="8"/>
        <v>127.85684161026401</v>
      </c>
      <c r="L91" s="7">
        <f t="shared" si="7"/>
        <v>7.4385335545268099</v>
      </c>
      <c r="M91" s="7">
        <f t="shared" si="9"/>
        <v>7.8692168054611296</v>
      </c>
      <c r="P91" s="5">
        <f t="shared" si="10"/>
        <v>27.515557030658165</v>
      </c>
      <c r="R91" s="5">
        <v>-13</v>
      </c>
      <c r="U91" s="5">
        <v>103.5</v>
      </c>
      <c r="V91" s="7">
        <f t="shared" si="11"/>
        <v>4.9914515973296938</v>
      </c>
      <c r="Y91" s="7"/>
    </row>
    <row r="92" spans="1:25" x14ac:dyDescent="0.15">
      <c r="A92" s="5">
        <v>45.5</v>
      </c>
      <c r="B92" s="5">
        <v>90</v>
      </c>
      <c r="D92">
        <v>303.90914866582</v>
      </c>
      <c r="E92">
        <v>127.78589580686</v>
      </c>
      <c r="F92">
        <v>160.64385297845001</v>
      </c>
      <c r="G92">
        <v>110.89607097592</v>
      </c>
      <c r="I92" s="6">
        <f t="shared" si="6"/>
        <v>143.26529568736998</v>
      </c>
      <c r="J92" s="6">
        <f t="shared" si="6"/>
        <v>16.88982483094</v>
      </c>
      <c r="K92" s="6">
        <f t="shared" si="8"/>
        <v>122.99750589024198</v>
      </c>
      <c r="L92" s="7">
        <f t="shared" si="7"/>
        <v>7.2823434891359131</v>
      </c>
      <c r="M92" s="7">
        <f t="shared" si="9"/>
        <v>7.7178121095250587</v>
      </c>
      <c r="P92" s="5">
        <f t="shared" si="10"/>
        <v>24.838058428953989</v>
      </c>
      <c r="R92" s="5">
        <v>-13</v>
      </c>
      <c r="U92" s="5">
        <v>104</v>
      </c>
      <c r="V92" s="7">
        <f t="shared" si="11"/>
        <v>4.8316236541670206</v>
      </c>
      <c r="Y92" s="7"/>
    </row>
    <row r="93" spans="1:25" x14ac:dyDescent="0.15">
      <c r="A93" s="5">
        <v>46</v>
      </c>
      <c r="B93" s="5">
        <v>91</v>
      </c>
      <c r="D93">
        <v>307.51461245234998</v>
      </c>
      <c r="E93">
        <v>128.12388818297001</v>
      </c>
      <c r="F93">
        <v>160.29721166032999</v>
      </c>
      <c r="G93">
        <v>110.38783269962001</v>
      </c>
      <c r="I93" s="6">
        <f t="shared" si="6"/>
        <v>147.21740079201999</v>
      </c>
      <c r="J93" s="6">
        <f t="shared" si="6"/>
        <v>17.73605548335</v>
      </c>
      <c r="K93" s="6">
        <f t="shared" si="8"/>
        <v>125.93413421199999</v>
      </c>
      <c r="L93" s="7">
        <f t="shared" si="7"/>
        <v>7.1004589679042578</v>
      </c>
      <c r="M93" s="7">
        <f t="shared" si="9"/>
        <v>7.5407129577482293</v>
      </c>
      <c r="P93" s="5">
        <f t="shared" si="10"/>
        <v>21.720090906175972</v>
      </c>
      <c r="R93" s="5">
        <v>-13</v>
      </c>
      <c r="U93" s="5">
        <v>104.5</v>
      </c>
      <c r="V93" s="7">
        <f t="shared" si="11"/>
        <v>4.8230797888129899</v>
      </c>
      <c r="Y93" s="7"/>
    </row>
    <row r="94" spans="1:25" x14ac:dyDescent="0.15">
      <c r="A94" s="5">
        <v>46.5</v>
      </c>
      <c r="B94" s="5">
        <v>92</v>
      </c>
      <c r="D94">
        <v>310.13722998729003</v>
      </c>
      <c r="E94">
        <v>128.30495552732</v>
      </c>
      <c r="F94">
        <v>161.18884664132</v>
      </c>
      <c r="G94">
        <v>110.65779467681</v>
      </c>
      <c r="I94" s="6">
        <f t="shared" si="6"/>
        <v>148.94838334597003</v>
      </c>
      <c r="J94" s="6">
        <f t="shared" si="6"/>
        <v>17.647160850510005</v>
      </c>
      <c r="K94" s="6">
        <f t="shared" si="8"/>
        <v>127.77179032535803</v>
      </c>
      <c r="L94" s="7">
        <f t="shared" si="7"/>
        <v>7.2403595914220622</v>
      </c>
      <c r="M94" s="7">
        <f t="shared" si="9"/>
        <v>7.6853989507208595</v>
      </c>
      <c r="P94" s="5">
        <f t="shared" si="10"/>
        <v>24.118346665330652</v>
      </c>
      <c r="R94" s="5">
        <v>-13</v>
      </c>
      <c r="U94" s="5">
        <v>105</v>
      </c>
      <c r="V94" s="7">
        <f t="shared" si="11"/>
        <v>4.7656418147435575</v>
      </c>
      <c r="Y94" s="7"/>
    </row>
    <row r="95" spans="1:25" x14ac:dyDescent="0.15">
      <c r="A95" s="5">
        <v>47</v>
      </c>
      <c r="B95" s="5">
        <v>93</v>
      </c>
      <c r="D95">
        <v>312.7833545108</v>
      </c>
      <c r="E95">
        <v>128.54637865311</v>
      </c>
      <c r="F95">
        <v>160.54245880862001</v>
      </c>
      <c r="G95">
        <v>110.83079847909001</v>
      </c>
      <c r="I95" s="6">
        <f t="shared" si="6"/>
        <v>152.24089570217998</v>
      </c>
      <c r="J95" s="6">
        <f t="shared" si="6"/>
        <v>17.715580174019991</v>
      </c>
      <c r="K95" s="6">
        <f t="shared" si="8"/>
        <v>130.98219949335601</v>
      </c>
      <c r="L95" s="7">
        <f t="shared" si="7"/>
        <v>7.3936161393936297</v>
      </c>
      <c r="M95" s="7">
        <f t="shared" si="9"/>
        <v>7.8434408681472529</v>
      </c>
      <c r="P95" s="5">
        <f t="shared" si="10"/>
        <v>26.745557249236306</v>
      </c>
      <c r="R95" s="5">
        <v>-13</v>
      </c>
      <c r="U95" s="5">
        <v>105.5</v>
      </c>
      <c r="V95" s="7">
        <f t="shared" si="11"/>
        <v>4.7645799592302813</v>
      </c>
      <c r="Y95" s="7"/>
    </row>
    <row r="96" spans="1:25" x14ac:dyDescent="0.15">
      <c r="A96" s="5">
        <v>47.5</v>
      </c>
      <c r="B96" s="5">
        <v>94</v>
      </c>
      <c r="D96">
        <v>307.10419313850002</v>
      </c>
      <c r="E96">
        <v>127.99491740788</v>
      </c>
      <c r="F96">
        <v>160.37579214195</v>
      </c>
      <c r="G96">
        <v>110.90050697085</v>
      </c>
      <c r="I96" s="6">
        <f t="shared" si="6"/>
        <v>146.72840099655002</v>
      </c>
      <c r="J96" s="6">
        <f t="shared" si="6"/>
        <v>17.094410437029993</v>
      </c>
      <c r="K96" s="6">
        <f t="shared" si="8"/>
        <v>126.21510847211403</v>
      </c>
      <c r="L96" s="7">
        <f t="shared" si="7"/>
        <v>7.3834139490828106</v>
      </c>
      <c r="M96" s="7">
        <f t="shared" si="9"/>
        <v>7.8380240472912588</v>
      </c>
      <c r="P96" s="5">
        <f t="shared" si="10"/>
        <v>26.570665522139752</v>
      </c>
      <c r="R96" s="5">
        <v>-13</v>
      </c>
      <c r="U96" s="5">
        <v>106</v>
      </c>
      <c r="V96" s="7">
        <f t="shared" si="11"/>
        <v>4.6738756108365234</v>
      </c>
      <c r="Y96" s="7"/>
    </row>
    <row r="97" spans="1:25" x14ac:dyDescent="0.15">
      <c r="A97" s="5">
        <v>48</v>
      </c>
      <c r="B97" s="5">
        <v>95</v>
      </c>
      <c r="D97">
        <v>306.63659466327999</v>
      </c>
      <c r="E97">
        <v>128.24650571792</v>
      </c>
      <c r="F97">
        <v>161.33650190114</v>
      </c>
      <c r="G97">
        <v>110.80544993663</v>
      </c>
      <c r="I97" s="6">
        <f t="shared" si="6"/>
        <v>145.30009276214</v>
      </c>
      <c r="J97" s="6">
        <f t="shared" si="6"/>
        <v>17.441055781290004</v>
      </c>
      <c r="K97" s="6">
        <f t="shared" si="8"/>
        <v>124.37082582459199</v>
      </c>
      <c r="L97" s="7">
        <f t="shared" si="7"/>
        <v>7.1309230005451578</v>
      </c>
      <c r="M97" s="7">
        <f t="shared" si="9"/>
        <v>7.5903184682084319</v>
      </c>
      <c r="P97" s="5">
        <f t="shared" si="10"/>
        <v>22.242322615306396</v>
      </c>
      <c r="R97" s="5">
        <v>-13</v>
      </c>
      <c r="U97" s="5">
        <v>106.5</v>
      </c>
      <c r="V97" s="7">
        <f t="shared" si="11"/>
        <v>4.7273460256460416</v>
      </c>
      <c r="Y97" s="7"/>
    </row>
    <row r="98" spans="1:25" x14ac:dyDescent="0.15">
      <c r="A98" s="5">
        <v>48.5</v>
      </c>
      <c r="B98" s="5">
        <v>96</v>
      </c>
      <c r="D98">
        <v>304.55527318933002</v>
      </c>
      <c r="E98">
        <v>127.49491740788</v>
      </c>
      <c r="F98">
        <v>160.58808618504</v>
      </c>
      <c r="G98">
        <v>110.17237008872</v>
      </c>
      <c r="I98" s="6">
        <f t="shared" si="6"/>
        <v>143.96718700429003</v>
      </c>
      <c r="J98" s="6">
        <f t="shared" si="6"/>
        <v>17.322547319159995</v>
      </c>
      <c r="K98" s="6">
        <f t="shared" si="8"/>
        <v>123.18013022129803</v>
      </c>
      <c r="L98" s="7">
        <f t="shared" si="7"/>
        <v>7.1109709185237362</v>
      </c>
      <c r="M98" s="7">
        <f t="shared" si="9"/>
        <v>7.5751517556418362</v>
      </c>
      <c r="P98" s="5">
        <f t="shared" si="10"/>
        <v>21.900292720000667</v>
      </c>
      <c r="R98" s="5">
        <v>-13</v>
      </c>
      <c r="U98" s="5">
        <v>107</v>
      </c>
      <c r="V98" s="7">
        <f t="shared" si="11"/>
        <v>4.7819641699912836</v>
      </c>
      <c r="Y98" s="7"/>
    </row>
    <row r="99" spans="1:25" x14ac:dyDescent="0.15">
      <c r="A99" s="5">
        <v>49</v>
      </c>
      <c r="B99" s="5">
        <v>97</v>
      </c>
      <c r="D99">
        <v>305.89072426937997</v>
      </c>
      <c r="E99">
        <v>127.55717916137</v>
      </c>
      <c r="F99">
        <v>160.9588086185</v>
      </c>
      <c r="G99">
        <v>110.72750316857</v>
      </c>
      <c r="I99" s="6">
        <f t="shared" si="6"/>
        <v>144.93191565087997</v>
      </c>
      <c r="J99" s="6">
        <f t="shared" si="6"/>
        <v>16.829675992800006</v>
      </c>
      <c r="K99" s="6">
        <f t="shared" si="8"/>
        <v>124.73630445951997</v>
      </c>
      <c r="L99" s="7">
        <f t="shared" si="7"/>
        <v>7.4116878134126933</v>
      </c>
      <c r="M99" s="7">
        <f t="shared" si="9"/>
        <v>7.8806540199856192</v>
      </c>
      <c r="P99" s="5">
        <f t="shared" si="10"/>
        <v>27.055352125084518</v>
      </c>
      <c r="R99" s="5">
        <v>-13</v>
      </c>
      <c r="U99" s="5">
        <v>107.5</v>
      </c>
      <c r="V99" s="7">
        <f t="shared" si="11"/>
        <v>4.9265026141937893</v>
      </c>
      <c r="Y99" s="7"/>
    </row>
    <row r="100" spans="1:25" x14ac:dyDescent="0.15">
      <c r="A100" s="5">
        <v>49.5</v>
      </c>
      <c r="B100" s="5">
        <v>98</v>
      </c>
      <c r="D100">
        <v>306.29351969504</v>
      </c>
      <c r="E100">
        <v>127.99364675984999</v>
      </c>
      <c r="F100">
        <v>160.53548795943999</v>
      </c>
      <c r="G100">
        <v>110.51837769328</v>
      </c>
      <c r="I100" s="6">
        <f t="shared" si="6"/>
        <v>145.75803173560001</v>
      </c>
      <c r="J100" s="6">
        <f t="shared" si="6"/>
        <v>17.475269066569993</v>
      </c>
      <c r="K100" s="6">
        <f t="shared" si="8"/>
        <v>124.78770885571602</v>
      </c>
      <c r="L100" s="7">
        <f t="shared" si="7"/>
        <v>7.1408175965904643</v>
      </c>
      <c r="M100" s="7">
        <f t="shared" si="9"/>
        <v>7.6145691726182161</v>
      </c>
      <c r="P100" s="5">
        <f t="shared" si="10"/>
        <v>22.411941387213766</v>
      </c>
      <c r="R100" s="5">
        <v>-13</v>
      </c>
      <c r="U100" s="5">
        <v>108</v>
      </c>
      <c r="V100" s="7">
        <f t="shared" si="11"/>
        <v>4.9325680824246874</v>
      </c>
      <c r="Y100" s="7"/>
    </row>
    <row r="101" spans="1:25" x14ac:dyDescent="0.15">
      <c r="A101" s="5">
        <v>50</v>
      </c>
      <c r="B101" s="5">
        <v>99</v>
      </c>
      <c r="D101">
        <v>301.11435832274998</v>
      </c>
      <c r="E101">
        <v>127.49491740788</v>
      </c>
      <c r="F101">
        <v>160.55259822560001</v>
      </c>
      <c r="G101">
        <v>110.59569074778</v>
      </c>
      <c r="I101" s="6">
        <f t="shared" si="6"/>
        <v>140.56176009714997</v>
      </c>
      <c r="J101" s="6">
        <f t="shared" si="6"/>
        <v>16.899226660099998</v>
      </c>
      <c r="K101" s="6">
        <f t="shared" si="8"/>
        <v>120.28268810502998</v>
      </c>
      <c r="L101" s="7">
        <f t="shared" si="7"/>
        <v>7.1176445244695135</v>
      </c>
      <c r="M101" s="7">
        <f t="shared" si="9"/>
        <v>7.5961814699520911</v>
      </c>
      <c r="P101" s="5">
        <f t="shared" si="10"/>
        <v>22.014695454537101</v>
      </c>
      <c r="R101" s="5">
        <v>-13</v>
      </c>
      <c r="U101" s="5">
        <v>108.5</v>
      </c>
      <c r="V101" s="7">
        <f t="shared" si="11"/>
        <v>4.6932098233202613</v>
      </c>
      <c r="Y101" s="7"/>
    </row>
    <row r="102" spans="1:25" x14ac:dyDescent="0.15">
      <c r="A102" s="5">
        <v>50.5</v>
      </c>
      <c r="B102" s="5">
        <v>100</v>
      </c>
      <c r="D102">
        <v>298.52541296061003</v>
      </c>
      <c r="E102">
        <v>126.8875476493</v>
      </c>
      <c r="F102">
        <v>160.14258555133</v>
      </c>
      <c r="G102">
        <v>110.77820025349</v>
      </c>
      <c r="I102" s="6">
        <f t="shared" si="6"/>
        <v>138.38282740928003</v>
      </c>
      <c r="J102" s="6">
        <f t="shared" si="6"/>
        <v>16.109347395810005</v>
      </c>
      <c r="K102" s="6">
        <f t="shared" si="8"/>
        <v>119.05161053430803</v>
      </c>
      <c r="L102" s="7">
        <f t="shared" si="7"/>
        <v>7.3902193309999022</v>
      </c>
      <c r="M102" s="7">
        <f t="shared" si="9"/>
        <v>7.8735416459373058</v>
      </c>
      <c r="P102" s="5">
        <f t="shared" si="10"/>
        <v>26.687327235043661</v>
      </c>
      <c r="R102" s="5">
        <v>-13</v>
      </c>
      <c r="U102" s="5">
        <v>109</v>
      </c>
      <c r="V102" s="7">
        <f t="shared" si="11"/>
        <v>4.8124066286055376</v>
      </c>
      <c r="Y102" s="7"/>
    </row>
    <row r="103" spans="1:25" x14ac:dyDescent="0.15">
      <c r="A103" s="5">
        <v>51</v>
      </c>
      <c r="B103" s="5">
        <v>101</v>
      </c>
      <c r="D103">
        <v>298.61054637864999</v>
      </c>
      <c r="E103">
        <v>127.22681067344</v>
      </c>
      <c r="F103">
        <v>160.67237008871999</v>
      </c>
      <c r="G103">
        <v>110.83903675539</v>
      </c>
      <c r="I103" s="6">
        <f t="shared" si="6"/>
        <v>137.93817628993</v>
      </c>
      <c r="J103" s="6">
        <f t="shared" si="6"/>
        <v>16.387773918050001</v>
      </c>
      <c r="K103" s="6">
        <f t="shared" si="8"/>
        <v>118.27284758827</v>
      </c>
      <c r="L103" s="7">
        <f t="shared" si="7"/>
        <v>7.2171393247011189</v>
      </c>
      <c r="M103" s="7">
        <f t="shared" si="9"/>
        <v>7.7052470090933483</v>
      </c>
      <c r="P103" s="5">
        <f t="shared" si="10"/>
        <v>23.7202916960794</v>
      </c>
      <c r="R103" s="5">
        <v>-13</v>
      </c>
      <c r="U103" s="5">
        <v>109.5</v>
      </c>
      <c r="V103" s="7">
        <f t="shared" si="11"/>
        <v>4.8663744543086436</v>
      </c>
      <c r="Y103" s="7"/>
    </row>
    <row r="104" spans="1:25" x14ac:dyDescent="0.15">
      <c r="A104" s="5">
        <v>51.5</v>
      </c>
      <c r="B104" s="5">
        <v>102</v>
      </c>
      <c r="D104">
        <v>294.57560355780998</v>
      </c>
      <c r="E104">
        <v>126.16073697586</v>
      </c>
      <c r="F104">
        <v>160.88276299112999</v>
      </c>
      <c r="G104">
        <v>110.84600760456</v>
      </c>
      <c r="I104" s="6">
        <f t="shared" si="6"/>
        <v>133.69284056667999</v>
      </c>
      <c r="J104" s="6">
        <f t="shared" si="6"/>
        <v>15.314729371300004</v>
      </c>
      <c r="K104" s="6">
        <f t="shared" si="8"/>
        <v>115.31516532111999</v>
      </c>
      <c r="L104" s="7">
        <f t="shared" si="7"/>
        <v>7.5296900471008037</v>
      </c>
      <c r="M104" s="7">
        <f t="shared" si="9"/>
        <v>8.022583100947859</v>
      </c>
      <c r="P104" s="5">
        <f t="shared" si="10"/>
        <v>29.078213277662663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280.21156289708</v>
      </c>
      <c r="E105">
        <v>124.48030495553</v>
      </c>
      <c r="F105">
        <v>161.20278833967001</v>
      </c>
      <c r="G105">
        <v>110.71356147022</v>
      </c>
      <c r="I105" s="6">
        <f t="shared" si="6"/>
        <v>119.00877455740999</v>
      </c>
      <c r="J105" s="6">
        <f t="shared" si="6"/>
        <v>13.766743485310002</v>
      </c>
      <c r="K105" s="6">
        <f t="shared" si="8"/>
        <v>102.488682375038</v>
      </c>
      <c r="L105" s="7">
        <f t="shared" si="7"/>
        <v>7.4446569360720636</v>
      </c>
      <c r="M105" s="7">
        <f t="shared" si="9"/>
        <v>7.9423353593739439</v>
      </c>
      <c r="P105" s="5">
        <f t="shared" si="10"/>
        <v>27.620527506751415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281.00254129605997</v>
      </c>
      <c r="E106">
        <v>124.54447268107</v>
      </c>
      <c r="F106">
        <v>160.82319391634999</v>
      </c>
      <c r="G106">
        <v>110.55640050696999</v>
      </c>
      <c r="I106" s="6">
        <f t="shared" si="6"/>
        <v>120.17934737970998</v>
      </c>
      <c r="J106" s="6">
        <f t="shared" si="6"/>
        <v>13.988072174100012</v>
      </c>
      <c r="K106" s="6">
        <f t="shared" si="8"/>
        <v>103.39366077078996</v>
      </c>
      <c r="L106" s="7">
        <f t="shared" si="7"/>
        <v>7.391558999976513</v>
      </c>
      <c r="M106" s="7">
        <f t="shared" si="9"/>
        <v>7.8940227927332192</v>
      </c>
      <c r="P106" s="5">
        <f t="shared" si="10"/>
        <v>26.710292599727037</v>
      </c>
      <c r="R106" s="5">
        <v>-13</v>
      </c>
    </row>
    <row r="107" spans="1:25" x14ac:dyDescent="0.15">
      <c r="A107" s="5">
        <v>53</v>
      </c>
      <c r="B107" s="5">
        <v>105</v>
      </c>
      <c r="D107">
        <v>288.66645489199999</v>
      </c>
      <c r="E107">
        <v>126.09339263024</v>
      </c>
      <c r="F107">
        <v>160.62674271229</v>
      </c>
      <c r="G107">
        <v>110.81622306717</v>
      </c>
      <c r="I107" s="6">
        <f t="shared" si="6"/>
        <v>128.03971217970999</v>
      </c>
      <c r="J107" s="6">
        <f t="shared" si="6"/>
        <v>15.277169563070004</v>
      </c>
      <c r="K107" s="6">
        <f t="shared" si="8"/>
        <v>109.70710870402598</v>
      </c>
      <c r="L107" s="7">
        <f t="shared" si="7"/>
        <v>7.1811148165314949</v>
      </c>
      <c r="M107" s="7">
        <f t="shared" si="9"/>
        <v>7.6883639787430269</v>
      </c>
      <c r="P107" s="5">
        <f t="shared" si="10"/>
        <v>23.102739164746186</v>
      </c>
      <c r="R107" s="5">
        <v>-13</v>
      </c>
    </row>
    <row r="108" spans="1:25" x14ac:dyDescent="0.15">
      <c r="A108" s="5">
        <v>53.5</v>
      </c>
      <c r="B108" s="5">
        <v>106</v>
      </c>
      <c r="D108">
        <v>288.30177890724002</v>
      </c>
      <c r="E108">
        <v>125.83545108005001</v>
      </c>
      <c r="F108">
        <v>160.52217997464999</v>
      </c>
      <c r="G108">
        <v>110.85931558935</v>
      </c>
      <c r="I108" s="6">
        <f t="shared" si="6"/>
        <v>127.77959893259003</v>
      </c>
      <c r="J108" s="6">
        <f t="shared" si="6"/>
        <v>14.976135490700003</v>
      </c>
      <c r="K108" s="6">
        <f t="shared" si="8"/>
        <v>109.80823634375002</v>
      </c>
      <c r="L108" s="7">
        <f t="shared" si="7"/>
        <v>7.3322144028370735</v>
      </c>
      <c r="M108" s="7">
        <f t="shared" si="9"/>
        <v>7.8442489345034314</v>
      </c>
      <c r="P108" s="5">
        <f t="shared" si="10"/>
        <v>25.692973889590892</v>
      </c>
      <c r="R108" s="5">
        <v>-13</v>
      </c>
    </row>
    <row r="109" spans="1:25" x14ac:dyDescent="0.15">
      <c r="A109" s="5">
        <v>54</v>
      </c>
      <c r="B109" s="5">
        <v>107</v>
      </c>
      <c r="D109">
        <v>284.60292249047001</v>
      </c>
      <c r="E109">
        <v>125.50381194409</v>
      </c>
      <c r="F109">
        <v>160.42141951837999</v>
      </c>
      <c r="G109">
        <v>110.90557667934</v>
      </c>
      <c r="I109" s="6">
        <f t="shared" si="6"/>
        <v>124.18150297209002</v>
      </c>
      <c r="J109" s="6">
        <f t="shared" si="6"/>
        <v>14.598235264750002</v>
      </c>
      <c r="K109" s="6">
        <f t="shared" si="8"/>
        <v>106.66362065439002</v>
      </c>
      <c r="L109" s="7">
        <f t="shared" si="7"/>
        <v>7.3066106087458413</v>
      </c>
      <c r="M109" s="7">
        <f t="shared" si="9"/>
        <v>7.8234305098670252</v>
      </c>
      <c r="P109" s="5">
        <f t="shared" si="10"/>
        <v>25.254059143598401</v>
      </c>
      <c r="R109" s="5">
        <v>-13</v>
      </c>
    </row>
    <row r="110" spans="1:25" x14ac:dyDescent="0.15">
      <c r="A110" s="5">
        <v>54.5</v>
      </c>
      <c r="B110" s="5">
        <v>108</v>
      </c>
      <c r="D110">
        <v>286.56226175349002</v>
      </c>
      <c r="E110">
        <v>125.69504447268</v>
      </c>
      <c r="F110">
        <v>160.65082382763001</v>
      </c>
      <c r="G110">
        <v>110.96768060837</v>
      </c>
      <c r="I110" s="6">
        <f t="shared" si="6"/>
        <v>125.91143792586001</v>
      </c>
      <c r="J110" s="6">
        <f t="shared" si="6"/>
        <v>14.727363864309993</v>
      </c>
      <c r="K110" s="6">
        <f t="shared" si="8"/>
        <v>108.23860128868802</v>
      </c>
      <c r="L110" s="7">
        <f t="shared" si="7"/>
        <v>7.3494891744334057</v>
      </c>
      <c r="M110" s="7">
        <f t="shared" si="9"/>
        <v>7.8710944450094154</v>
      </c>
      <c r="P110" s="5">
        <f t="shared" si="10"/>
        <v>25.989107812565958</v>
      </c>
      <c r="R110" s="5">
        <v>-13</v>
      </c>
    </row>
    <row r="111" spans="1:25" x14ac:dyDescent="0.15">
      <c r="A111" s="5">
        <v>55</v>
      </c>
      <c r="B111" s="5">
        <v>109</v>
      </c>
      <c r="D111">
        <v>284.10736975857998</v>
      </c>
      <c r="E111">
        <v>125.55717916137</v>
      </c>
      <c r="F111">
        <v>160.51457541190999</v>
      </c>
      <c r="G111">
        <v>110.92078580482</v>
      </c>
      <c r="I111" s="6">
        <f t="shared" si="6"/>
        <v>123.59279434666999</v>
      </c>
      <c r="J111" s="6">
        <f t="shared" si="6"/>
        <v>14.636393356550002</v>
      </c>
      <c r="K111" s="6">
        <f t="shared" si="8"/>
        <v>106.02912231880998</v>
      </c>
      <c r="L111" s="7">
        <f t="shared" si="7"/>
        <v>7.2442110385999143</v>
      </c>
      <c r="M111" s="7">
        <f t="shared" si="9"/>
        <v>7.7706016786307499</v>
      </c>
      <c r="P111" s="5">
        <f t="shared" si="10"/>
        <v>24.184370355169232</v>
      </c>
      <c r="R111" s="5">
        <v>-13</v>
      </c>
    </row>
    <row r="112" spans="1:25" x14ac:dyDescent="0.15">
      <c r="A112" s="5">
        <v>55.5</v>
      </c>
      <c r="B112" s="5">
        <v>110</v>
      </c>
      <c r="D112">
        <v>285.2623888183</v>
      </c>
      <c r="E112">
        <v>125.83989834816001</v>
      </c>
      <c r="F112">
        <v>160.44803548796</v>
      </c>
      <c r="G112">
        <v>110.69201520913001</v>
      </c>
      <c r="I112" s="6">
        <f t="shared" si="6"/>
        <v>124.81435333034</v>
      </c>
      <c r="J112" s="6">
        <f t="shared" si="6"/>
        <v>15.14788313903</v>
      </c>
      <c r="K112" s="6">
        <f t="shared" si="8"/>
        <v>106.636893563504</v>
      </c>
      <c r="L112" s="7">
        <f t="shared" si="7"/>
        <v>7.0397224869489277</v>
      </c>
      <c r="M112" s="7">
        <f t="shared" si="9"/>
        <v>7.5708984964345891</v>
      </c>
      <c r="P112" s="5">
        <f t="shared" si="10"/>
        <v>20.678911734995431</v>
      </c>
      <c r="R112" s="5">
        <v>-13</v>
      </c>
    </row>
    <row r="113" spans="1:18" x14ac:dyDescent="0.15">
      <c r="A113" s="5">
        <v>56</v>
      </c>
      <c r="B113" s="5">
        <v>111</v>
      </c>
      <c r="D113">
        <v>285.04764930113998</v>
      </c>
      <c r="E113">
        <v>126.20393900889999</v>
      </c>
      <c r="F113">
        <v>160.67743979721001</v>
      </c>
      <c r="G113">
        <v>110.80671736375</v>
      </c>
      <c r="I113" s="6">
        <f t="shared" si="6"/>
        <v>124.37020950392997</v>
      </c>
      <c r="J113" s="6">
        <f t="shared" si="6"/>
        <v>15.397221645149997</v>
      </c>
      <c r="K113" s="6">
        <f t="shared" si="8"/>
        <v>105.89354352974998</v>
      </c>
      <c r="L113" s="7">
        <f t="shared" si="7"/>
        <v>6.8774449033865537</v>
      </c>
      <c r="M113" s="7">
        <f t="shared" si="9"/>
        <v>7.4134062823270401</v>
      </c>
      <c r="P113" s="5">
        <f t="shared" si="10"/>
        <v>17.897057447472271</v>
      </c>
      <c r="R113" s="5">
        <v>-13</v>
      </c>
    </row>
    <row r="114" spans="1:18" x14ac:dyDescent="0.15">
      <c r="A114" s="5">
        <v>56.5</v>
      </c>
      <c r="B114" s="5">
        <v>112</v>
      </c>
      <c r="D114">
        <v>285.91867852604997</v>
      </c>
      <c r="E114">
        <v>125.78716645489</v>
      </c>
      <c r="F114">
        <v>160.6711026616</v>
      </c>
      <c r="G114">
        <v>110.6216730038</v>
      </c>
      <c r="I114" s="6">
        <f t="shared" si="6"/>
        <v>125.24757586444997</v>
      </c>
      <c r="J114" s="6">
        <f t="shared" si="6"/>
        <v>15.165493451090001</v>
      </c>
      <c r="K114" s="6">
        <f t="shared" si="8"/>
        <v>107.04898372314197</v>
      </c>
      <c r="L114" s="7">
        <f t="shared" si="7"/>
        <v>7.0587207774269922</v>
      </c>
      <c r="M114" s="7">
        <f t="shared" si="9"/>
        <v>7.5994675258223046</v>
      </c>
      <c r="P114" s="5">
        <f t="shared" si="10"/>
        <v>21.004591195225377</v>
      </c>
      <c r="R114" s="5">
        <v>-13</v>
      </c>
    </row>
    <row r="115" spans="1:18" x14ac:dyDescent="0.15">
      <c r="A115" s="5">
        <v>57</v>
      </c>
      <c r="B115" s="5">
        <v>113</v>
      </c>
      <c r="D115">
        <v>285.00889453620999</v>
      </c>
      <c r="E115">
        <v>126.02795425667</v>
      </c>
      <c r="F115">
        <v>160.71292775665</v>
      </c>
      <c r="G115">
        <v>110.96070975919</v>
      </c>
      <c r="I115" s="6">
        <f t="shared" si="6"/>
        <v>124.29596677955999</v>
      </c>
      <c r="J115" s="6">
        <f t="shared" si="6"/>
        <v>15.067244497480004</v>
      </c>
      <c r="K115" s="6">
        <f t="shared" si="8"/>
        <v>106.21527338258399</v>
      </c>
      <c r="L115" s="7">
        <f t="shared" si="7"/>
        <v>7.0494159300559893</v>
      </c>
      <c r="M115" s="7">
        <f t="shared" si="9"/>
        <v>7.5949480479061275</v>
      </c>
      <c r="P115" s="5">
        <f t="shared" si="10"/>
        <v>20.84508222925767</v>
      </c>
      <c r="R115" s="5">
        <v>-13</v>
      </c>
    </row>
    <row r="116" spans="1:18" x14ac:dyDescent="0.15">
      <c r="A116" s="5">
        <v>57.5</v>
      </c>
      <c r="B116" s="5">
        <v>114</v>
      </c>
      <c r="D116">
        <v>284.91867852604997</v>
      </c>
      <c r="E116">
        <v>125.85641677255001</v>
      </c>
      <c r="F116">
        <v>160.04816223066999</v>
      </c>
      <c r="G116">
        <v>110.64068441065</v>
      </c>
      <c r="I116" s="6">
        <f t="shared" si="6"/>
        <v>124.87051629537999</v>
      </c>
      <c r="J116" s="6">
        <f t="shared" si="6"/>
        <v>15.21573236190001</v>
      </c>
      <c r="K116" s="6">
        <f t="shared" si="8"/>
        <v>106.61163746109997</v>
      </c>
      <c r="L116" s="7">
        <f t="shared" si="7"/>
        <v>7.0066714454083128</v>
      </c>
      <c r="M116" s="7">
        <f t="shared" si="9"/>
        <v>7.5569889327132769</v>
      </c>
      <c r="P116" s="5">
        <f t="shared" si="10"/>
        <v>20.112332053449176</v>
      </c>
      <c r="R116" s="5">
        <v>-13</v>
      </c>
    </row>
    <row r="117" spans="1:18" x14ac:dyDescent="0.15">
      <c r="A117" s="5">
        <v>58</v>
      </c>
      <c r="B117" s="5">
        <v>115</v>
      </c>
      <c r="D117">
        <v>286.57750952985998</v>
      </c>
      <c r="E117">
        <v>126.3500635324</v>
      </c>
      <c r="F117">
        <v>160.2927756654</v>
      </c>
      <c r="G117">
        <v>110.8339670469</v>
      </c>
      <c r="I117" s="6">
        <f t="shared" si="6"/>
        <v>126.28473386445998</v>
      </c>
      <c r="J117" s="6">
        <f t="shared" si="6"/>
        <v>15.5160964855</v>
      </c>
      <c r="K117" s="6">
        <f t="shared" si="8"/>
        <v>107.66541808185998</v>
      </c>
      <c r="L117" s="7">
        <f t="shared" si="7"/>
        <v>6.9389500240910946</v>
      </c>
      <c r="M117" s="7">
        <f t="shared" si="9"/>
        <v>7.4940528808508846</v>
      </c>
      <c r="P117" s="5">
        <f t="shared" si="10"/>
        <v>18.951413076762204</v>
      </c>
      <c r="R117" s="5">
        <v>-13</v>
      </c>
    </row>
    <row r="118" spans="1:18" x14ac:dyDescent="0.15">
      <c r="A118" s="5">
        <v>58.5</v>
      </c>
      <c r="B118" s="5">
        <v>116</v>
      </c>
      <c r="D118">
        <v>286.24142312578999</v>
      </c>
      <c r="E118">
        <v>126.39517153748</v>
      </c>
      <c r="F118">
        <v>159.87959442331999</v>
      </c>
      <c r="G118">
        <v>110.99809885932</v>
      </c>
      <c r="I118" s="6">
        <f t="shared" si="6"/>
        <v>126.36182870247001</v>
      </c>
      <c r="J118" s="6">
        <f t="shared" si="6"/>
        <v>15.397072678160001</v>
      </c>
      <c r="K118" s="6">
        <f t="shared" si="8"/>
        <v>107.88534148867801</v>
      </c>
      <c r="L118" s="7">
        <f t="shared" si="7"/>
        <v>7.0068735625121858</v>
      </c>
      <c r="M118" s="7">
        <f t="shared" si="9"/>
        <v>7.5667617887268017</v>
      </c>
      <c r="P118" s="5">
        <f t="shared" si="10"/>
        <v>20.115796859367826</v>
      </c>
      <c r="R118" s="5">
        <v>-13</v>
      </c>
    </row>
    <row r="119" spans="1:18" x14ac:dyDescent="0.15">
      <c r="A119" s="5">
        <v>59</v>
      </c>
      <c r="B119" s="5">
        <v>117</v>
      </c>
      <c r="D119">
        <v>290.52160101651998</v>
      </c>
      <c r="E119">
        <v>126.96124523507</v>
      </c>
      <c r="F119">
        <v>160.9556400507</v>
      </c>
      <c r="G119">
        <v>110.78390367554</v>
      </c>
      <c r="I119" s="6">
        <f t="shared" si="6"/>
        <v>129.56596096581998</v>
      </c>
      <c r="J119" s="6">
        <f t="shared" si="6"/>
        <v>16.177341559529992</v>
      </c>
      <c r="K119" s="6">
        <f t="shared" si="8"/>
        <v>110.15315109438399</v>
      </c>
      <c r="L119" s="7">
        <f t="shared" si="7"/>
        <v>6.8091009075278697</v>
      </c>
      <c r="M119" s="7">
        <f t="shared" si="9"/>
        <v>7.3737745031973114</v>
      </c>
      <c r="P119" s="5">
        <f t="shared" si="10"/>
        <v>16.725465945230876</v>
      </c>
      <c r="R119" s="5">
        <v>-13</v>
      </c>
    </row>
    <row r="120" spans="1:18" x14ac:dyDescent="0.15">
      <c r="A120" s="5">
        <v>59.5</v>
      </c>
      <c r="B120" s="5">
        <v>118</v>
      </c>
      <c r="D120">
        <v>280.00190597205</v>
      </c>
      <c r="E120">
        <v>125.2706480305</v>
      </c>
      <c r="F120">
        <v>159.93092522180001</v>
      </c>
      <c r="G120">
        <v>110.62420785805</v>
      </c>
      <c r="I120" s="6">
        <f t="shared" si="6"/>
        <v>120.07098075024999</v>
      </c>
      <c r="J120" s="6">
        <f t="shared" si="6"/>
        <v>14.646440172449999</v>
      </c>
      <c r="K120" s="6">
        <f t="shared" si="8"/>
        <v>102.49525254330999</v>
      </c>
      <c r="L120" s="7">
        <f t="shared" si="7"/>
        <v>6.9979634188588626</v>
      </c>
      <c r="M120" s="7">
        <f t="shared" si="9"/>
        <v>7.5674223839831303</v>
      </c>
      <c r="P120" s="5">
        <f t="shared" si="10"/>
        <v>19.963054128176509</v>
      </c>
      <c r="R120" s="5">
        <v>-13</v>
      </c>
    </row>
    <row r="121" spans="1:18" x14ac:dyDescent="0.15">
      <c r="A121" s="5">
        <v>60</v>
      </c>
      <c r="B121" s="5">
        <v>119</v>
      </c>
      <c r="D121">
        <v>271.99364675984998</v>
      </c>
      <c r="E121">
        <v>124.28081321473999</v>
      </c>
      <c r="F121">
        <v>160.52281368820999</v>
      </c>
      <c r="G121">
        <v>110.73827629911</v>
      </c>
      <c r="I121" s="6">
        <f t="shared" si="6"/>
        <v>111.47083307163999</v>
      </c>
      <c r="J121" s="6">
        <f t="shared" si="6"/>
        <v>13.542536915629995</v>
      </c>
      <c r="K121" s="6">
        <f t="shared" si="8"/>
        <v>95.219788772883987</v>
      </c>
      <c r="L121" s="7">
        <f t="shared" si="7"/>
        <v>7.031163316452691</v>
      </c>
      <c r="M121" s="7">
        <f t="shared" si="9"/>
        <v>7.6054076510317836</v>
      </c>
      <c r="P121" s="5">
        <f t="shared" si="10"/>
        <v>20.532185584532105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276.96124523507001</v>
      </c>
      <c r="E122">
        <v>124.54256670901999</v>
      </c>
      <c r="F122">
        <v>160.22053231939</v>
      </c>
      <c r="G122">
        <v>110.69581749049</v>
      </c>
      <c r="I122" s="6">
        <f t="shared" si="6"/>
        <v>116.74071291568001</v>
      </c>
      <c r="J122" s="6">
        <f t="shared" si="6"/>
        <v>13.846749218529993</v>
      </c>
      <c r="K122" s="6">
        <f t="shared" si="8"/>
        <v>100.12461385344402</v>
      </c>
      <c r="L122" s="7">
        <f t="shared" si="7"/>
        <v>7.2309111888482303</v>
      </c>
      <c r="M122" s="7">
        <f t="shared" si="9"/>
        <v>7.8099408928821488</v>
      </c>
      <c r="P122" s="5">
        <f t="shared" si="10"/>
        <v>23.956376794734467</v>
      </c>
    </row>
    <row r="123" spans="1:18" x14ac:dyDescent="0.15">
      <c r="A123" s="5">
        <v>61</v>
      </c>
      <c r="B123" s="5">
        <v>121</v>
      </c>
      <c r="D123">
        <v>282.56861499364999</v>
      </c>
      <c r="E123">
        <v>125.9790343075</v>
      </c>
      <c r="F123">
        <v>160.50126742712001</v>
      </c>
      <c r="G123">
        <v>110.94676806084</v>
      </c>
      <c r="I123" s="6">
        <f t="shared" si="6"/>
        <v>122.06734756652997</v>
      </c>
      <c r="J123" s="6">
        <f t="shared" si="6"/>
        <v>15.032266246660001</v>
      </c>
      <c r="K123" s="6">
        <f t="shared" si="8"/>
        <v>104.02862807053798</v>
      </c>
      <c r="L123" s="7">
        <f t="shared" si="7"/>
        <v>6.9203556112939362</v>
      </c>
      <c r="M123" s="7">
        <f t="shared" si="9"/>
        <v>7.5041706847826806</v>
      </c>
      <c r="P123" s="5">
        <f t="shared" si="10"/>
        <v>18.632657116584447</v>
      </c>
    </row>
    <row r="124" spans="1:18" x14ac:dyDescent="0.15">
      <c r="A124" s="5">
        <v>61.5</v>
      </c>
      <c r="B124" s="5">
        <v>122</v>
      </c>
      <c r="D124">
        <v>285.06035578145003</v>
      </c>
      <c r="E124">
        <v>126.22808132147</v>
      </c>
      <c r="F124">
        <v>160.00950570341999</v>
      </c>
      <c r="G124">
        <v>110.86882129278</v>
      </c>
      <c r="I124" s="6">
        <f t="shared" si="6"/>
        <v>125.05085007803004</v>
      </c>
      <c r="J124" s="6">
        <f t="shared" si="6"/>
        <v>15.359260028690002</v>
      </c>
      <c r="K124" s="6">
        <f t="shared" si="8"/>
        <v>106.61973804360204</v>
      </c>
      <c r="L124" s="7">
        <f t="shared" si="7"/>
        <v>6.9417236145780441</v>
      </c>
      <c r="M124" s="7">
        <f t="shared" si="9"/>
        <v>7.5303240575216144</v>
      </c>
      <c r="P124" s="5">
        <f t="shared" si="10"/>
        <v>18.998959536467702</v>
      </c>
    </row>
    <row r="125" spans="1:18" x14ac:dyDescent="0.15">
      <c r="A125" s="5">
        <v>62</v>
      </c>
      <c r="B125" s="5">
        <v>123</v>
      </c>
      <c r="D125">
        <v>280.42503176619999</v>
      </c>
      <c r="E125">
        <v>126.89390088944999</v>
      </c>
      <c r="F125">
        <v>160.28580481622001</v>
      </c>
      <c r="G125">
        <v>110.60456273763999</v>
      </c>
      <c r="I125" s="6">
        <f t="shared" si="6"/>
        <v>120.13922694997999</v>
      </c>
      <c r="J125" s="6">
        <f t="shared" si="6"/>
        <v>16.28933815181</v>
      </c>
      <c r="K125" s="6">
        <f t="shared" si="8"/>
        <v>100.59202116780799</v>
      </c>
      <c r="L125" s="7">
        <f t="shared" si="7"/>
        <v>6.1753289317424258</v>
      </c>
      <c r="M125" s="7">
        <f t="shared" si="9"/>
        <v>6.768714744140822</v>
      </c>
      <c r="P125" s="5">
        <f t="shared" si="10"/>
        <v>5.8609876269849037</v>
      </c>
    </row>
    <row r="126" spans="1:18" x14ac:dyDescent="0.15">
      <c r="A126" s="5">
        <v>62.5</v>
      </c>
      <c r="B126" s="5">
        <v>124</v>
      </c>
      <c r="D126">
        <v>277.7376111817</v>
      </c>
      <c r="E126">
        <v>127.06353240153</v>
      </c>
      <c r="F126">
        <v>159.70025348543001</v>
      </c>
      <c r="G126">
        <v>110.88656527249999</v>
      </c>
      <c r="I126" s="6">
        <f t="shared" si="6"/>
        <v>118.03735769626999</v>
      </c>
      <c r="J126" s="6">
        <f t="shared" si="6"/>
        <v>16.176967129030004</v>
      </c>
      <c r="K126" s="6">
        <f t="shared" si="8"/>
        <v>98.624997141433994</v>
      </c>
      <c r="L126" s="7">
        <f t="shared" si="7"/>
        <v>6.0966308675035119</v>
      </c>
      <c r="M126" s="7">
        <f t="shared" si="9"/>
        <v>6.694802049356734</v>
      </c>
      <c r="P126" s="5">
        <f t="shared" si="10"/>
        <v>4.5119008177236122</v>
      </c>
    </row>
    <row r="127" spans="1:18" x14ac:dyDescent="0.15">
      <c r="A127" s="5">
        <v>63</v>
      </c>
      <c r="B127" s="5">
        <v>125</v>
      </c>
      <c r="D127">
        <v>278.35514612451999</v>
      </c>
      <c r="E127">
        <v>126.8081321474</v>
      </c>
      <c r="F127">
        <v>161.10076045627</v>
      </c>
      <c r="G127">
        <v>110.78010139417</v>
      </c>
      <c r="I127" s="6">
        <f t="shared" si="6"/>
        <v>117.25438566824999</v>
      </c>
      <c r="J127" s="6">
        <f t="shared" si="6"/>
        <v>16.028030753229999</v>
      </c>
      <c r="K127" s="6">
        <f t="shared" si="8"/>
        <v>98.020748764373991</v>
      </c>
      <c r="L127" s="7">
        <f t="shared" si="7"/>
        <v>6.1155827732998747</v>
      </c>
      <c r="M127" s="7">
        <f t="shared" si="9"/>
        <v>6.7185393246079226</v>
      </c>
      <c r="P127" s="5">
        <f t="shared" si="10"/>
        <v>4.8367851254572329</v>
      </c>
    </row>
    <row r="128" spans="1:18" x14ac:dyDescent="0.15">
      <c r="A128" s="5">
        <v>63.5</v>
      </c>
      <c r="B128" s="5">
        <v>126</v>
      </c>
      <c r="D128">
        <v>283.51270648030999</v>
      </c>
      <c r="E128">
        <v>128.80177890723999</v>
      </c>
      <c r="F128">
        <v>159.92332065906001</v>
      </c>
      <c r="G128">
        <v>110.97718631179001</v>
      </c>
      <c r="I128" s="6">
        <f t="shared" si="6"/>
        <v>123.58938582124998</v>
      </c>
      <c r="J128" s="6">
        <f t="shared" si="6"/>
        <v>17.824592595449985</v>
      </c>
      <c r="K128" s="6">
        <f t="shared" si="8"/>
        <v>102.19987470670999</v>
      </c>
      <c r="L128" s="7">
        <f t="shared" si="7"/>
        <v>5.7336443545306137</v>
      </c>
      <c r="M128" s="7">
        <f t="shared" si="9"/>
        <v>6.3413862752934875</v>
      </c>
      <c r="P128" s="5">
        <f t="shared" si="10"/>
        <v>-1.7106196639091111</v>
      </c>
    </row>
    <row r="129" spans="1:16" x14ac:dyDescent="0.15">
      <c r="A129" s="5">
        <v>64</v>
      </c>
      <c r="B129" s="5">
        <v>127</v>
      </c>
      <c r="D129">
        <v>291.27890724269002</v>
      </c>
      <c r="E129">
        <v>130.79606099111001</v>
      </c>
      <c r="F129">
        <v>160.51013941698</v>
      </c>
      <c r="G129">
        <v>110.82065906210001</v>
      </c>
      <c r="I129" s="6">
        <f t="shared" si="6"/>
        <v>130.76876782571003</v>
      </c>
      <c r="J129" s="6">
        <f t="shared" si="6"/>
        <v>19.975401929010005</v>
      </c>
      <c r="K129" s="6">
        <f t="shared" si="8"/>
        <v>106.79828551089803</v>
      </c>
      <c r="L129" s="7">
        <f t="shared" si="7"/>
        <v>5.3464899425025498</v>
      </c>
      <c r="M129" s="7">
        <f t="shared" si="9"/>
        <v>5.9590172327202486</v>
      </c>
      <c r="P129" s="5">
        <f t="shared" si="10"/>
        <v>-8.3474399652159299</v>
      </c>
    </row>
    <row r="130" spans="1:16" x14ac:dyDescent="0.15">
      <c r="A130" s="5">
        <v>64.5</v>
      </c>
      <c r="B130" s="5">
        <v>128</v>
      </c>
      <c r="D130">
        <v>292.38691232528998</v>
      </c>
      <c r="E130">
        <v>131.28653113088001</v>
      </c>
      <c r="F130">
        <v>160.33206590621</v>
      </c>
      <c r="G130">
        <v>110.47845373891001</v>
      </c>
      <c r="I130" s="6">
        <f t="shared" ref="I130:J148" si="12">D130-F130</f>
        <v>132.05484641907998</v>
      </c>
      <c r="J130" s="6">
        <f t="shared" si="12"/>
        <v>20.808077391970002</v>
      </c>
      <c r="K130" s="6">
        <f t="shared" si="8"/>
        <v>107.08515354871598</v>
      </c>
      <c r="L130" s="7">
        <f t="shared" ref="L130:L193" si="13">K130/J130</f>
        <v>5.1463261853322866</v>
      </c>
      <c r="M130" s="7">
        <f t="shared" si="9"/>
        <v>5.7636388450048113</v>
      </c>
      <c r="P130" s="5">
        <f t="shared" si="10"/>
        <v>-11.778760507876195</v>
      </c>
    </row>
    <row r="131" spans="1:16" x14ac:dyDescent="0.15">
      <c r="A131" s="5">
        <v>65</v>
      </c>
      <c r="B131" s="5">
        <v>129</v>
      </c>
      <c r="D131">
        <v>294.74587039390002</v>
      </c>
      <c r="E131">
        <v>132.67026683609001</v>
      </c>
      <c r="F131">
        <v>159.88973384030001</v>
      </c>
      <c r="G131">
        <v>111.04879594422999</v>
      </c>
      <c r="I131" s="6">
        <f t="shared" si="12"/>
        <v>134.85613655360001</v>
      </c>
      <c r="J131" s="6">
        <f t="shared" si="12"/>
        <v>21.621470891860014</v>
      </c>
      <c r="K131" s="6">
        <f t="shared" ref="K131:K181" si="14">I131-1.2*J131</f>
        <v>108.910371483368</v>
      </c>
      <c r="L131" s="7">
        <f t="shared" si="13"/>
        <v>5.0371397962740012</v>
      </c>
      <c r="M131" s="7">
        <f t="shared" ref="M131:M181" si="15">L131+ABS($N$2)*A131</f>
        <v>5.6592378254013518</v>
      </c>
      <c r="P131" s="5">
        <f t="shared" ref="P131:P181" si="16">(L131-$O$2)/$O$2*100</f>
        <v>-13.650495456555753</v>
      </c>
    </row>
    <row r="132" spans="1:16" x14ac:dyDescent="0.15">
      <c r="A132" s="5">
        <v>65.5</v>
      </c>
      <c r="B132" s="5">
        <v>130</v>
      </c>
      <c r="D132">
        <v>273.30432020329999</v>
      </c>
      <c r="E132">
        <v>128.47712833545</v>
      </c>
      <c r="F132">
        <v>160.19074778199999</v>
      </c>
      <c r="G132">
        <v>110.53358681876</v>
      </c>
      <c r="I132" s="6">
        <f t="shared" si="12"/>
        <v>113.11357242130001</v>
      </c>
      <c r="J132" s="6">
        <f t="shared" si="12"/>
        <v>17.943541516690004</v>
      </c>
      <c r="K132" s="6">
        <f t="shared" si="14"/>
        <v>91.581322601272007</v>
      </c>
      <c r="L132" s="7">
        <f t="shared" si="13"/>
        <v>5.103859932894995</v>
      </c>
      <c r="M132" s="7">
        <f t="shared" si="15"/>
        <v>5.7307433314771714</v>
      </c>
      <c r="P132" s="5">
        <f t="shared" si="16"/>
        <v>-12.506741069481695</v>
      </c>
    </row>
    <row r="133" spans="1:16" x14ac:dyDescent="0.15">
      <c r="A133" s="5">
        <v>66</v>
      </c>
      <c r="B133" s="5">
        <v>131</v>
      </c>
      <c r="D133">
        <v>282.53557814484998</v>
      </c>
      <c r="E133">
        <v>130.47585768741999</v>
      </c>
      <c r="F133">
        <v>160.23954372623999</v>
      </c>
      <c r="G133">
        <v>110.56147021546001</v>
      </c>
      <c r="I133" s="6">
        <f t="shared" si="12"/>
        <v>122.29603441860999</v>
      </c>
      <c r="J133" s="6">
        <f t="shared" si="12"/>
        <v>19.914387471959984</v>
      </c>
      <c r="K133" s="6">
        <f t="shared" si="14"/>
        <v>98.398769452258009</v>
      </c>
      <c r="L133" s="7">
        <f t="shared" si="13"/>
        <v>4.9410894304836761</v>
      </c>
      <c r="M133" s="7">
        <f t="shared" si="15"/>
        <v>5.5727581985206784</v>
      </c>
      <c r="P133" s="5">
        <f t="shared" si="16"/>
        <v>-15.297045251212277</v>
      </c>
    </row>
    <row r="134" spans="1:16" x14ac:dyDescent="0.15">
      <c r="A134" s="5">
        <v>66.5</v>
      </c>
      <c r="B134" s="5">
        <v>132</v>
      </c>
      <c r="D134">
        <v>284.37357052097002</v>
      </c>
      <c r="E134">
        <v>131.10355781448999</v>
      </c>
      <c r="F134">
        <v>160.10709759189001</v>
      </c>
      <c r="G134">
        <v>110.35487959442</v>
      </c>
      <c r="I134" s="6">
        <f t="shared" si="12"/>
        <v>124.26647292908001</v>
      </c>
      <c r="J134" s="6">
        <f t="shared" si="12"/>
        <v>20.748678220069991</v>
      </c>
      <c r="K134" s="6">
        <f t="shared" si="14"/>
        <v>99.368059064996018</v>
      </c>
      <c r="L134" s="7">
        <f t="shared" si="13"/>
        <v>4.7891271921542584</v>
      </c>
      <c r="M134" s="7">
        <f t="shared" si="15"/>
        <v>5.4255813296460866</v>
      </c>
      <c r="P134" s="5">
        <f t="shared" si="16"/>
        <v>-17.902068045847503</v>
      </c>
    </row>
    <row r="135" spans="1:16" x14ac:dyDescent="0.15">
      <c r="A135" s="5">
        <v>67</v>
      </c>
      <c r="B135" s="5">
        <v>133</v>
      </c>
      <c r="D135">
        <v>277.01524777637002</v>
      </c>
      <c r="E135">
        <v>129.56099110546</v>
      </c>
      <c r="F135">
        <v>160.25285171102999</v>
      </c>
      <c r="G135">
        <v>110.54689480355</v>
      </c>
      <c r="I135" s="6">
        <f t="shared" si="12"/>
        <v>116.76239606534003</v>
      </c>
      <c r="J135" s="6">
        <f t="shared" si="12"/>
        <v>19.014096301910001</v>
      </c>
      <c r="K135" s="6">
        <f t="shared" si="14"/>
        <v>93.945480503048032</v>
      </c>
      <c r="L135" s="7">
        <f t="shared" si="13"/>
        <v>4.9408333171012195</v>
      </c>
      <c r="M135" s="7">
        <f t="shared" si="15"/>
        <v>5.5820728240478736</v>
      </c>
      <c r="P135" s="5">
        <f t="shared" si="16"/>
        <v>-15.301435691933902</v>
      </c>
    </row>
    <row r="136" spans="1:16" x14ac:dyDescent="0.15">
      <c r="A136" s="5">
        <v>67.5</v>
      </c>
      <c r="B136" s="5">
        <v>134</v>
      </c>
      <c r="D136">
        <v>274.95044472681002</v>
      </c>
      <c r="E136">
        <v>129.43710292249</v>
      </c>
      <c r="F136">
        <v>159.81115335868</v>
      </c>
      <c r="G136">
        <v>111.01774397972</v>
      </c>
      <c r="I136" s="6">
        <f t="shared" si="12"/>
        <v>115.13929136813002</v>
      </c>
      <c r="J136" s="6">
        <f t="shared" si="12"/>
        <v>18.419358942770003</v>
      </c>
      <c r="K136" s="6">
        <f t="shared" si="14"/>
        <v>93.036060636806013</v>
      </c>
      <c r="L136" s="7">
        <f t="shared" si="13"/>
        <v>5.0509934100244394</v>
      </c>
      <c r="M136" s="7">
        <f t="shared" si="15"/>
        <v>5.6970182864259193</v>
      </c>
      <c r="P136" s="5">
        <f t="shared" si="16"/>
        <v>-13.413008959879317</v>
      </c>
    </row>
    <row r="137" spans="1:16" x14ac:dyDescent="0.15">
      <c r="A137" s="5">
        <v>68</v>
      </c>
      <c r="B137" s="5">
        <v>135</v>
      </c>
      <c r="D137">
        <v>278.34879288437003</v>
      </c>
      <c r="E137">
        <v>129.92820838628001</v>
      </c>
      <c r="F137">
        <v>159.89100126743</v>
      </c>
      <c r="G137">
        <v>110.47845373891001</v>
      </c>
      <c r="I137" s="6">
        <f t="shared" si="12"/>
        <v>118.45779161694003</v>
      </c>
      <c r="J137" s="6">
        <f t="shared" si="12"/>
        <v>19.44975464737</v>
      </c>
      <c r="K137" s="6">
        <f t="shared" si="14"/>
        <v>95.118086040096031</v>
      </c>
      <c r="L137" s="7">
        <f t="shared" si="13"/>
        <v>4.8904517185237566</v>
      </c>
      <c r="M137" s="7">
        <f t="shared" si="15"/>
        <v>5.5412619643800616</v>
      </c>
      <c r="P137" s="5">
        <f t="shared" si="16"/>
        <v>-16.16510560208582</v>
      </c>
    </row>
    <row r="138" spans="1:16" x14ac:dyDescent="0.15">
      <c r="A138" s="5">
        <v>68.5</v>
      </c>
      <c r="B138" s="5">
        <v>136</v>
      </c>
      <c r="D138">
        <v>276.06925031766002</v>
      </c>
      <c r="E138">
        <v>129.20139771282999</v>
      </c>
      <c r="F138">
        <v>160.01140684411001</v>
      </c>
      <c r="G138">
        <v>110.4144486692</v>
      </c>
      <c r="I138" s="6">
        <f t="shared" si="12"/>
        <v>116.05784347355001</v>
      </c>
      <c r="J138" s="6">
        <f t="shared" si="12"/>
        <v>18.786949043629988</v>
      </c>
      <c r="K138" s="6">
        <f t="shared" si="14"/>
        <v>93.513504621194016</v>
      </c>
      <c r="L138" s="7">
        <f t="shared" si="13"/>
        <v>4.9775780199340698</v>
      </c>
      <c r="M138" s="7">
        <f t="shared" si="15"/>
        <v>5.6331736352452006</v>
      </c>
      <c r="P138" s="5">
        <f t="shared" si="16"/>
        <v>-14.671537175605307</v>
      </c>
    </row>
    <row r="139" spans="1:16" x14ac:dyDescent="0.15">
      <c r="A139" s="5">
        <v>69</v>
      </c>
      <c r="B139" s="5">
        <v>137</v>
      </c>
      <c r="D139">
        <v>280.70648030496</v>
      </c>
      <c r="E139">
        <v>130.34243964422001</v>
      </c>
      <c r="F139">
        <v>160.47718631179001</v>
      </c>
      <c r="G139">
        <v>110.50697084917999</v>
      </c>
      <c r="I139" s="6">
        <f t="shared" si="12"/>
        <v>120.22929399316999</v>
      </c>
      <c r="J139" s="6">
        <f t="shared" si="12"/>
        <v>19.835468795040015</v>
      </c>
      <c r="K139" s="6">
        <f t="shared" si="14"/>
        <v>96.426731439121966</v>
      </c>
      <c r="L139" s="7">
        <f t="shared" si="13"/>
        <v>4.8613285844413259</v>
      </c>
      <c r="M139" s="7">
        <f t="shared" si="15"/>
        <v>5.5217095692072826</v>
      </c>
      <c r="P139" s="5">
        <f t="shared" si="16"/>
        <v>-16.664350868343938</v>
      </c>
    </row>
    <row r="140" spans="1:16" x14ac:dyDescent="0.15">
      <c r="A140" s="5">
        <v>69.5</v>
      </c>
      <c r="B140" s="5">
        <v>138</v>
      </c>
      <c r="D140">
        <v>279.83672172808002</v>
      </c>
      <c r="E140">
        <v>130.04383735704999</v>
      </c>
      <c r="F140">
        <v>159.96070975919</v>
      </c>
      <c r="G140">
        <v>110.63878326996</v>
      </c>
      <c r="I140" s="6">
        <f t="shared" si="12"/>
        <v>119.87601196889003</v>
      </c>
      <c r="J140" s="6">
        <f t="shared" si="12"/>
        <v>19.405054087089994</v>
      </c>
      <c r="K140" s="6">
        <f t="shared" si="14"/>
        <v>96.589947064382031</v>
      </c>
      <c r="L140" s="7">
        <f t="shared" si="13"/>
        <v>4.977566495351458</v>
      </c>
      <c r="M140" s="7">
        <f t="shared" si="15"/>
        <v>5.6427328495722406</v>
      </c>
      <c r="P140" s="5">
        <f t="shared" si="16"/>
        <v>-14.671734736530523</v>
      </c>
    </row>
    <row r="141" spans="1:16" x14ac:dyDescent="0.15">
      <c r="A141" s="5">
        <v>70</v>
      </c>
      <c r="B141" s="5">
        <v>139</v>
      </c>
      <c r="D141">
        <v>277.56480304956</v>
      </c>
      <c r="E141">
        <v>129.29097839898</v>
      </c>
      <c r="F141">
        <v>160.45500633713999</v>
      </c>
      <c r="G141">
        <v>110.4144486692</v>
      </c>
      <c r="I141" s="6">
        <f t="shared" si="12"/>
        <v>117.10979671242001</v>
      </c>
      <c r="J141" s="6">
        <f t="shared" si="12"/>
        <v>18.876529729780003</v>
      </c>
      <c r="K141" s="6">
        <f t="shared" si="14"/>
        <v>94.457961036683997</v>
      </c>
      <c r="L141" s="7">
        <f t="shared" si="13"/>
        <v>5.0039897369305741</v>
      </c>
      <c r="M141" s="7">
        <f t="shared" si="15"/>
        <v>5.6739414606061827</v>
      </c>
      <c r="P141" s="5">
        <f t="shared" si="16"/>
        <v>-14.218772557383511</v>
      </c>
    </row>
    <row r="142" spans="1:16" x14ac:dyDescent="0.15">
      <c r="A142" s="5">
        <v>70.5</v>
      </c>
      <c r="B142" s="5">
        <v>140</v>
      </c>
      <c r="D142">
        <v>278.68996188056002</v>
      </c>
      <c r="E142">
        <v>129.52287166455</v>
      </c>
      <c r="F142">
        <v>160.23067173638</v>
      </c>
      <c r="G142">
        <v>110.81939163497999</v>
      </c>
      <c r="I142" s="6">
        <f t="shared" si="12"/>
        <v>118.45929014418002</v>
      </c>
      <c r="J142" s="6">
        <f t="shared" si="12"/>
        <v>18.703480029570002</v>
      </c>
      <c r="K142" s="6">
        <f t="shared" si="14"/>
        <v>96.015114108696011</v>
      </c>
      <c r="L142" s="7">
        <f t="shared" si="13"/>
        <v>5.1335427394739988</v>
      </c>
      <c r="M142" s="7">
        <f t="shared" si="15"/>
        <v>5.8082798326044331</v>
      </c>
      <c r="P142" s="5">
        <f t="shared" si="16"/>
        <v>-11.997901580164404</v>
      </c>
    </row>
    <row r="143" spans="1:16" x14ac:dyDescent="0.15">
      <c r="A143" s="5">
        <v>71</v>
      </c>
      <c r="B143" s="5">
        <v>141</v>
      </c>
      <c r="D143">
        <v>269.95489199491999</v>
      </c>
      <c r="E143">
        <v>128.3418043202</v>
      </c>
      <c r="F143">
        <v>160.43662864385001</v>
      </c>
      <c r="G143">
        <v>110.54562737643001</v>
      </c>
      <c r="I143" s="6">
        <f t="shared" si="12"/>
        <v>109.51826335106998</v>
      </c>
      <c r="J143" s="6">
        <f t="shared" si="12"/>
        <v>17.796176943769993</v>
      </c>
      <c r="K143" s="6">
        <f t="shared" si="14"/>
        <v>88.162851018545979</v>
      </c>
      <c r="L143" s="7">
        <f t="shared" si="13"/>
        <v>4.9540331778623745</v>
      </c>
      <c r="M143" s="7">
        <f t="shared" si="15"/>
        <v>5.6335556404476348</v>
      </c>
      <c r="P143" s="5">
        <f t="shared" si="16"/>
        <v>-15.075156199430776</v>
      </c>
    </row>
    <row r="144" spans="1:16" x14ac:dyDescent="0.15">
      <c r="A144" s="5">
        <v>71.5</v>
      </c>
      <c r="B144" s="5">
        <v>142</v>
      </c>
      <c r="D144">
        <v>270.65374841169</v>
      </c>
      <c r="E144">
        <v>128.23951715375</v>
      </c>
      <c r="F144">
        <v>160.38910012674</v>
      </c>
      <c r="G144">
        <v>110.55196451204</v>
      </c>
      <c r="I144" s="6">
        <f t="shared" si="12"/>
        <v>110.26464828495</v>
      </c>
      <c r="J144" s="6">
        <f t="shared" si="12"/>
        <v>17.687552641709999</v>
      </c>
      <c r="K144" s="6">
        <f t="shared" si="14"/>
        <v>89.039585114898003</v>
      </c>
      <c r="L144" s="7">
        <f t="shared" si="13"/>
        <v>5.0340251655239641</v>
      </c>
      <c r="M144" s="7">
        <f t="shared" si="15"/>
        <v>5.7183329975640493</v>
      </c>
      <c r="P144" s="5">
        <f t="shared" si="16"/>
        <v>-13.703888221692118</v>
      </c>
    </row>
    <row r="145" spans="1:16" x14ac:dyDescent="0.15">
      <c r="A145" s="5">
        <v>72</v>
      </c>
      <c r="B145" s="5">
        <v>143</v>
      </c>
      <c r="D145">
        <v>279.76810673443998</v>
      </c>
      <c r="E145">
        <v>130.12642947903001</v>
      </c>
      <c r="F145">
        <v>159.87452471482999</v>
      </c>
      <c r="G145">
        <v>110.50316856780999</v>
      </c>
      <c r="I145" s="6">
        <f t="shared" si="12"/>
        <v>119.89358201960999</v>
      </c>
      <c r="J145" s="6">
        <f t="shared" si="12"/>
        <v>19.623260911220015</v>
      </c>
      <c r="K145" s="6">
        <f t="shared" si="14"/>
        <v>96.345668926145976</v>
      </c>
      <c r="L145" s="7">
        <f t="shared" si="13"/>
        <v>4.9097685324592666</v>
      </c>
      <c r="M145" s="7">
        <f t="shared" si="15"/>
        <v>5.5988617339541777</v>
      </c>
      <c r="P145" s="5">
        <f t="shared" si="16"/>
        <v>-15.833965832265848</v>
      </c>
    </row>
    <row r="146" spans="1:16" x14ac:dyDescent="0.15">
      <c r="A146" s="5">
        <v>72.5</v>
      </c>
      <c r="B146" s="5">
        <v>144</v>
      </c>
      <c r="D146">
        <v>289.58894536214001</v>
      </c>
      <c r="E146">
        <v>132.07115628970999</v>
      </c>
      <c r="F146">
        <v>160.15209125474999</v>
      </c>
      <c r="G146">
        <v>110.49429657795</v>
      </c>
      <c r="I146" s="6">
        <f t="shared" si="12"/>
        <v>129.43685410739002</v>
      </c>
      <c r="J146" s="6">
        <f t="shared" si="12"/>
        <v>21.576859711759994</v>
      </c>
      <c r="K146" s="6">
        <f t="shared" si="14"/>
        <v>103.54462245327802</v>
      </c>
      <c r="L146" s="7">
        <f t="shared" si="13"/>
        <v>4.7988736005380481</v>
      </c>
      <c r="M146" s="7">
        <f t="shared" si="15"/>
        <v>5.4927521714877852</v>
      </c>
      <c r="P146" s="5">
        <f t="shared" si="16"/>
        <v>-17.734989590800289</v>
      </c>
    </row>
    <row r="147" spans="1:16" x14ac:dyDescent="0.15">
      <c r="A147" s="5">
        <v>73</v>
      </c>
      <c r="B147" s="5">
        <v>145</v>
      </c>
      <c r="D147">
        <v>283.99174078779998</v>
      </c>
      <c r="E147">
        <v>130.92058449808999</v>
      </c>
      <c r="F147">
        <v>159.58618504436001</v>
      </c>
      <c r="G147">
        <v>110.86311787072</v>
      </c>
      <c r="I147" s="6">
        <f t="shared" si="12"/>
        <v>124.40555574343998</v>
      </c>
      <c r="J147" s="6">
        <f t="shared" si="12"/>
        <v>20.05746662736999</v>
      </c>
      <c r="K147" s="6">
        <f t="shared" si="14"/>
        <v>100.33659579059599</v>
      </c>
      <c r="L147" s="7">
        <f t="shared" si="13"/>
        <v>5.0024560755683281</v>
      </c>
      <c r="M147" s="7">
        <f t="shared" si="15"/>
        <v>5.701120015972891</v>
      </c>
      <c r="P147" s="5">
        <f t="shared" si="16"/>
        <v>-14.245063449461853</v>
      </c>
    </row>
    <row r="148" spans="1:16" x14ac:dyDescent="0.15">
      <c r="A148" s="5">
        <v>73.5</v>
      </c>
      <c r="B148" s="5">
        <v>146</v>
      </c>
      <c r="D148">
        <v>283.12897077510002</v>
      </c>
      <c r="E148">
        <v>130.78716645489001</v>
      </c>
      <c r="F148">
        <v>159.81178707224001</v>
      </c>
      <c r="G148">
        <v>110.58491761724</v>
      </c>
      <c r="I148" s="6">
        <f t="shared" si="12"/>
        <v>123.31718370286001</v>
      </c>
      <c r="J148" s="6">
        <f t="shared" si="12"/>
        <v>20.202248837650018</v>
      </c>
      <c r="K148" s="6">
        <f t="shared" si="14"/>
        <v>99.074485097679982</v>
      </c>
      <c r="L148" s="7">
        <f t="shared" si="13"/>
        <v>4.904131510004933</v>
      </c>
      <c r="M148" s="7">
        <f t="shared" si="15"/>
        <v>5.6075808198643218</v>
      </c>
      <c r="P148" s="5">
        <f t="shared" si="16"/>
        <v>-15.930598865240638</v>
      </c>
    </row>
    <row r="149" spans="1:16" x14ac:dyDescent="0.15">
      <c r="A149" s="5">
        <v>74</v>
      </c>
      <c r="B149" s="5">
        <v>147</v>
      </c>
      <c r="D149">
        <v>278.57623888183002</v>
      </c>
      <c r="E149">
        <v>129.96696315121</v>
      </c>
      <c r="F149">
        <v>160.0411913815</v>
      </c>
      <c r="G149">
        <v>110.58174904943</v>
      </c>
      <c r="I149" s="6">
        <f t="shared" ref="I149:J181" si="17">D149-F149</f>
        <v>118.53504750033002</v>
      </c>
      <c r="J149" s="6">
        <f t="shared" si="17"/>
        <v>19.385214101779994</v>
      </c>
      <c r="K149" s="6">
        <f t="shared" si="14"/>
        <v>95.272790578194034</v>
      </c>
      <c r="L149" s="7">
        <f t="shared" si="13"/>
        <v>4.9147143837552907</v>
      </c>
      <c r="M149" s="7">
        <f t="shared" si="15"/>
        <v>5.6229490630695054</v>
      </c>
      <c r="P149" s="5">
        <f t="shared" si="16"/>
        <v>-15.749181246919788</v>
      </c>
    </row>
    <row r="150" spans="1:16" x14ac:dyDescent="0.15">
      <c r="A150" s="5">
        <v>74.5</v>
      </c>
      <c r="B150" s="5">
        <v>148</v>
      </c>
      <c r="D150">
        <v>276.99047013977003</v>
      </c>
      <c r="E150">
        <v>129.89199491740999</v>
      </c>
      <c r="F150">
        <v>159.69328263624999</v>
      </c>
      <c r="G150">
        <v>110.34727503169</v>
      </c>
      <c r="I150" s="6">
        <f t="shared" si="17"/>
        <v>117.29718750352004</v>
      </c>
      <c r="J150" s="6">
        <f t="shared" si="17"/>
        <v>19.544719885719985</v>
      </c>
      <c r="K150" s="6">
        <f t="shared" si="14"/>
        <v>93.843523640656059</v>
      </c>
      <c r="L150" s="7">
        <f t="shared" si="13"/>
        <v>4.8014770326394505</v>
      </c>
      <c r="M150" s="7">
        <f t="shared" si="15"/>
        <v>5.514497081408491</v>
      </c>
      <c r="P150" s="5">
        <f t="shared" si="16"/>
        <v>-17.690360082555372</v>
      </c>
    </row>
    <row r="151" spans="1:16" x14ac:dyDescent="0.15">
      <c r="A151" s="5">
        <v>75</v>
      </c>
      <c r="B151" s="5">
        <v>149</v>
      </c>
      <c r="D151">
        <v>272.04129606099002</v>
      </c>
      <c r="E151">
        <v>128.47649301144</v>
      </c>
      <c r="F151">
        <v>159.75411913815</v>
      </c>
      <c r="G151">
        <v>110.55766793409001</v>
      </c>
      <c r="I151" s="6">
        <f t="shared" si="17"/>
        <v>112.28717692284002</v>
      </c>
      <c r="J151" s="6">
        <f t="shared" si="17"/>
        <v>17.918825077349993</v>
      </c>
      <c r="K151" s="6">
        <f t="shared" si="14"/>
        <v>90.784586830020032</v>
      </c>
      <c r="L151" s="7">
        <f t="shared" si="13"/>
        <v>5.0664363560741963</v>
      </c>
      <c r="M151" s="7">
        <f t="shared" si="15"/>
        <v>5.7842417742980627</v>
      </c>
      <c r="P151" s="5">
        <f t="shared" si="16"/>
        <v>-13.148277228376839</v>
      </c>
    </row>
    <row r="152" spans="1:16" x14ac:dyDescent="0.15">
      <c r="A152" s="5">
        <v>75.5</v>
      </c>
      <c r="B152" s="5">
        <v>150</v>
      </c>
      <c r="D152">
        <v>272.31003811943998</v>
      </c>
      <c r="E152">
        <v>128.72172808132001</v>
      </c>
      <c r="F152">
        <v>159.35614702154999</v>
      </c>
      <c r="G152">
        <v>110.43472750317</v>
      </c>
      <c r="I152" s="6">
        <f t="shared" si="17"/>
        <v>112.95389109788999</v>
      </c>
      <c r="J152" s="6">
        <f t="shared" si="17"/>
        <v>18.287000578150014</v>
      </c>
      <c r="K152" s="6">
        <f t="shared" si="14"/>
        <v>91.009490404109982</v>
      </c>
      <c r="L152" s="7">
        <f t="shared" si="13"/>
        <v>4.9767314226944084</v>
      </c>
      <c r="M152" s="7">
        <f t="shared" si="15"/>
        <v>5.6993222103731007</v>
      </c>
      <c r="P152" s="5">
        <f t="shared" si="16"/>
        <v>-14.686050025188454</v>
      </c>
    </row>
    <row r="153" spans="1:16" x14ac:dyDescent="0.15">
      <c r="A153" s="5">
        <v>76</v>
      </c>
      <c r="B153" s="5">
        <v>151</v>
      </c>
      <c r="D153">
        <v>280.21219822108998</v>
      </c>
      <c r="E153">
        <v>130.34116899618999</v>
      </c>
      <c r="F153">
        <v>159.18948035488</v>
      </c>
      <c r="G153">
        <v>110.65082382763001</v>
      </c>
      <c r="I153" s="6">
        <f t="shared" si="17"/>
        <v>121.02271786620997</v>
      </c>
      <c r="J153" s="6">
        <f t="shared" si="17"/>
        <v>19.690345168559986</v>
      </c>
      <c r="K153" s="6">
        <f t="shared" si="14"/>
        <v>97.39430366393799</v>
      </c>
      <c r="L153" s="7">
        <f t="shared" si="13"/>
        <v>4.9462974280130778</v>
      </c>
      <c r="M153" s="7">
        <f t="shared" si="15"/>
        <v>5.6736735851465951</v>
      </c>
      <c r="P153" s="5">
        <f t="shared" si="16"/>
        <v>-15.207766806595757</v>
      </c>
    </row>
    <row r="154" spans="1:16" x14ac:dyDescent="0.15">
      <c r="A154" s="5">
        <v>76.5</v>
      </c>
      <c r="B154" s="5">
        <v>152</v>
      </c>
      <c r="D154">
        <v>273.95933926302001</v>
      </c>
      <c r="E154">
        <v>129.32401524778001</v>
      </c>
      <c r="F154">
        <v>159.51837769328</v>
      </c>
      <c r="G154">
        <v>110.51901140683999</v>
      </c>
      <c r="I154" s="6">
        <f t="shared" si="17"/>
        <v>114.44096156974001</v>
      </c>
      <c r="J154" s="6">
        <f t="shared" si="17"/>
        <v>18.805003840940017</v>
      </c>
      <c r="K154" s="6">
        <f t="shared" si="14"/>
        <v>91.874956960611996</v>
      </c>
      <c r="L154" s="7">
        <f t="shared" si="13"/>
        <v>4.8856654185091291</v>
      </c>
      <c r="M154" s="7">
        <f t="shared" si="15"/>
        <v>5.6178269450974723</v>
      </c>
      <c r="P154" s="5">
        <f t="shared" si="16"/>
        <v>-16.247155068960868</v>
      </c>
    </row>
    <row r="155" spans="1:16" x14ac:dyDescent="0.15">
      <c r="A155" s="5">
        <v>77</v>
      </c>
      <c r="B155" s="5">
        <v>153</v>
      </c>
      <c r="D155">
        <v>274.87102922490999</v>
      </c>
      <c r="E155">
        <v>128.62452350698999</v>
      </c>
      <c r="F155">
        <v>159.34220532319</v>
      </c>
      <c r="G155">
        <v>110.42141951838001</v>
      </c>
      <c r="I155" s="6">
        <f t="shared" si="17"/>
        <v>115.52882390171999</v>
      </c>
      <c r="J155" s="6">
        <f t="shared" si="17"/>
        <v>18.203103988609982</v>
      </c>
      <c r="K155" s="6">
        <f t="shared" si="14"/>
        <v>93.685099115388013</v>
      </c>
      <c r="L155" s="7">
        <f t="shared" si="13"/>
        <v>5.146655162438698</v>
      </c>
      <c r="M155" s="7">
        <f t="shared" si="15"/>
        <v>5.8836020584818671</v>
      </c>
      <c r="P155" s="5">
        <f t="shared" si="16"/>
        <v>-11.773120995912326</v>
      </c>
    </row>
    <row r="156" spans="1:16" x14ac:dyDescent="0.15">
      <c r="A156" s="5">
        <v>77.5</v>
      </c>
      <c r="B156" s="5">
        <v>154</v>
      </c>
      <c r="D156">
        <v>266.60419313850002</v>
      </c>
      <c r="E156">
        <v>127.14739517154</v>
      </c>
      <c r="F156">
        <v>159.13751584284</v>
      </c>
      <c r="G156">
        <v>110.2762991128</v>
      </c>
      <c r="I156" s="6">
        <f t="shared" si="17"/>
        <v>107.46667729566002</v>
      </c>
      <c r="J156" s="6">
        <f t="shared" si="17"/>
        <v>16.871096058739994</v>
      </c>
      <c r="K156" s="6">
        <f t="shared" si="14"/>
        <v>87.221362025172027</v>
      </c>
      <c r="L156" s="7">
        <f t="shared" si="13"/>
        <v>5.1698693268945854</v>
      </c>
      <c r="M156" s="7">
        <f t="shared" si="15"/>
        <v>5.9116015923925804</v>
      </c>
      <c r="P156" s="5">
        <f t="shared" si="16"/>
        <v>-11.375170635146347</v>
      </c>
    </row>
    <row r="157" spans="1:16" x14ac:dyDescent="0.15">
      <c r="A157" s="5">
        <v>78</v>
      </c>
      <c r="B157" s="5">
        <v>155</v>
      </c>
      <c r="D157">
        <v>268.53049555272997</v>
      </c>
      <c r="E157">
        <v>127.46823379924</v>
      </c>
      <c r="F157">
        <v>159.45627376426</v>
      </c>
      <c r="G157">
        <v>110.49176172369999</v>
      </c>
      <c r="I157" s="6">
        <f t="shared" si="17"/>
        <v>109.07422178846997</v>
      </c>
      <c r="J157" s="6">
        <f t="shared" si="17"/>
        <v>16.976472075540002</v>
      </c>
      <c r="K157" s="6">
        <f t="shared" si="14"/>
        <v>88.70245529782197</v>
      </c>
      <c r="L157" s="7">
        <f t="shared" si="13"/>
        <v>5.2250228965784959</v>
      </c>
      <c r="M157" s="7">
        <f t="shared" si="15"/>
        <v>5.9715405315313168</v>
      </c>
      <c r="P157" s="5">
        <f t="shared" si="16"/>
        <v>-10.429696892382481</v>
      </c>
    </row>
    <row r="158" spans="1:16" x14ac:dyDescent="0.15">
      <c r="A158" s="5">
        <v>78.5</v>
      </c>
      <c r="B158" s="5">
        <v>156</v>
      </c>
      <c r="D158">
        <v>269.21728081321999</v>
      </c>
      <c r="E158">
        <v>127.93074968233999</v>
      </c>
      <c r="F158">
        <v>159.69138149555999</v>
      </c>
      <c r="G158">
        <v>110.4752851711</v>
      </c>
      <c r="I158" s="6">
        <f t="shared" si="17"/>
        <v>109.52589931765999</v>
      </c>
      <c r="J158" s="6">
        <f t="shared" si="17"/>
        <v>17.455464511239995</v>
      </c>
      <c r="K158" s="6">
        <f t="shared" si="14"/>
        <v>88.579341904171997</v>
      </c>
      <c r="L158" s="7">
        <f t="shared" si="13"/>
        <v>5.0745909309450701</v>
      </c>
      <c r="M158" s="7">
        <f t="shared" si="15"/>
        <v>5.8258939353527168</v>
      </c>
      <c r="P158" s="5">
        <f t="shared" si="16"/>
        <v>-13.008486885376385</v>
      </c>
    </row>
    <row r="159" spans="1:16" x14ac:dyDescent="0.15">
      <c r="A159" s="5">
        <v>79</v>
      </c>
      <c r="B159" s="5">
        <v>157</v>
      </c>
      <c r="D159">
        <v>269.11054637864999</v>
      </c>
      <c r="E159">
        <v>128.35768742059</v>
      </c>
      <c r="F159">
        <v>159.89290240810999</v>
      </c>
      <c r="G159">
        <v>110.34410646388</v>
      </c>
      <c r="I159" s="6">
        <f t="shared" si="17"/>
        <v>109.21764397054</v>
      </c>
      <c r="J159" s="6">
        <f t="shared" si="17"/>
        <v>18.013580956710001</v>
      </c>
      <c r="K159" s="6">
        <f t="shared" si="14"/>
        <v>87.601346822487997</v>
      </c>
      <c r="L159" s="7">
        <f t="shared" si="13"/>
        <v>4.8630723137731691</v>
      </c>
      <c r="M159" s="7">
        <f t="shared" si="15"/>
        <v>5.6191606876356417</v>
      </c>
      <c r="P159" s="5">
        <f t="shared" si="16"/>
        <v>-16.634458872101565</v>
      </c>
    </row>
    <row r="160" spans="1:16" x14ac:dyDescent="0.15">
      <c r="A160" s="5">
        <v>79.5</v>
      </c>
      <c r="B160" s="5">
        <v>158</v>
      </c>
      <c r="D160">
        <v>266.67153748411999</v>
      </c>
      <c r="E160">
        <v>127.27191867853</v>
      </c>
      <c r="F160">
        <v>159.02915082383001</v>
      </c>
      <c r="G160">
        <v>110.33016476553</v>
      </c>
      <c r="I160" s="6">
        <f t="shared" si="17"/>
        <v>107.64238666028999</v>
      </c>
      <c r="J160" s="6">
        <f t="shared" si="17"/>
        <v>16.941753912999999</v>
      </c>
      <c r="K160" s="6">
        <f t="shared" si="14"/>
        <v>87.312281964689987</v>
      </c>
      <c r="L160" s="7">
        <f t="shared" si="13"/>
        <v>5.1536743133597414</v>
      </c>
      <c r="M160" s="7">
        <f t="shared" si="15"/>
        <v>5.9145480566770399</v>
      </c>
      <c r="P160" s="5">
        <f t="shared" si="16"/>
        <v>-11.652794733616393</v>
      </c>
    </row>
    <row r="161" spans="1:16" x14ac:dyDescent="0.15">
      <c r="A161" s="5">
        <v>80</v>
      </c>
      <c r="B161" s="5">
        <v>159</v>
      </c>
      <c r="D161">
        <v>262.04383735704999</v>
      </c>
      <c r="E161">
        <v>126.82846251588001</v>
      </c>
      <c r="F161">
        <v>159.1216730038</v>
      </c>
      <c r="G161">
        <v>110.3979721166</v>
      </c>
      <c r="I161" s="6">
        <f t="shared" si="17"/>
        <v>102.92216435325</v>
      </c>
      <c r="J161" s="6">
        <f t="shared" si="17"/>
        <v>16.430490399280004</v>
      </c>
      <c r="K161" s="6">
        <f t="shared" si="14"/>
        <v>83.20557587411399</v>
      </c>
      <c r="L161" s="7">
        <f t="shared" si="13"/>
        <v>5.0640957057349985</v>
      </c>
      <c r="M161" s="7">
        <f t="shared" si="15"/>
        <v>5.8297548185071228</v>
      </c>
      <c r="P161" s="5">
        <f t="shared" si="16"/>
        <v>-13.188401982756037</v>
      </c>
    </row>
    <row r="162" spans="1:16" x14ac:dyDescent="0.15">
      <c r="A162" s="5">
        <v>80.5</v>
      </c>
      <c r="B162" s="5">
        <v>160</v>
      </c>
      <c r="D162">
        <v>255.55209656925001</v>
      </c>
      <c r="E162">
        <v>125.13595933926</v>
      </c>
      <c r="F162">
        <v>159.01901140684001</v>
      </c>
      <c r="G162">
        <v>110.21419518378001</v>
      </c>
      <c r="I162" s="6">
        <f t="shared" si="17"/>
        <v>96.533085162410003</v>
      </c>
      <c r="J162" s="6">
        <f t="shared" si="17"/>
        <v>14.921764155479991</v>
      </c>
      <c r="K162" s="6">
        <f t="shared" si="14"/>
        <v>78.626968175834008</v>
      </c>
      <c r="L162" s="7">
        <f t="shared" si="13"/>
        <v>5.2692809882642724</v>
      </c>
      <c r="M162" s="7">
        <f t="shared" si="15"/>
        <v>6.0397254704912218</v>
      </c>
      <c r="P162" s="5">
        <f t="shared" si="16"/>
        <v>-9.6709996070833846</v>
      </c>
    </row>
    <row r="163" spans="1:16" x14ac:dyDescent="0.15">
      <c r="A163" s="5">
        <v>81</v>
      </c>
      <c r="B163" s="5">
        <v>161</v>
      </c>
      <c r="D163">
        <v>264.31194409148998</v>
      </c>
      <c r="E163">
        <v>127.75412960609999</v>
      </c>
      <c r="F163">
        <v>159.97591888465999</v>
      </c>
      <c r="G163">
        <v>110.41191381496</v>
      </c>
      <c r="I163" s="6">
        <f t="shared" si="17"/>
        <v>104.33602520682999</v>
      </c>
      <c r="J163" s="6">
        <f t="shared" si="17"/>
        <v>17.342215791139992</v>
      </c>
      <c r="K163" s="6">
        <f t="shared" si="14"/>
        <v>83.525366257461997</v>
      </c>
      <c r="L163" s="7">
        <f t="shared" si="13"/>
        <v>4.8163030182183801</v>
      </c>
      <c r="M163" s="7">
        <f t="shared" si="15"/>
        <v>5.5915328699001554</v>
      </c>
      <c r="P163" s="5">
        <f t="shared" si="16"/>
        <v>-17.436204637027373</v>
      </c>
    </row>
    <row r="164" spans="1:16" x14ac:dyDescent="0.15">
      <c r="A164" s="5">
        <v>81.5</v>
      </c>
      <c r="B164" s="5">
        <v>162</v>
      </c>
      <c r="D164">
        <v>262.94472681066998</v>
      </c>
      <c r="E164">
        <v>126.52858958069</v>
      </c>
      <c r="F164">
        <v>159.78833967047001</v>
      </c>
      <c r="G164">
        <v>110.43155893536</v>
      </c>
      <c r="I164" s="6">
        <f t="shared" si="17"/>
        <v>103.15638714019997</v>
      </c>
      <c r="J164" s="6">
        <f t="shared" si="17"/>
        <v>16.097030645329994</v>
      </c>
      <c r="K164" s="6">
        <f t="shared" si="14"/>
        <v>83.839950365803972</v>
      </c>
      <c r="L164" s="7">
        <f t="shared" si="13"/>
        <v>5.2084109307530753</v>
      </c>
      <c r="M164" s="7">
        <f t="shared" si="15"/>
        <v>5.9884261518896764</v>
      </c>
      <c r="P164" s="5">
        <f t="shared" si="16"/>
        <v>-10.714468623272055</v>
      </c>
    </row>
    <row r="165" spans="1:16" x14ac:dyDescent="0.15">
      <c r="A165" s="5">
        <v>82</v>
      </c>
      <c r="B165" s="5">
        <v>163</v>
      </c>
      <c r="D165">
        <v>267.60482846252</v>
      </c>
      <c r="E165">
        <v>127.54383735704999</v>
      </c>
      <c r="F165">
        <v>159.60709759189001</v>
      </c>
      <c r="G165">
        <v>110.69961977186</v>
      </c>
      <c r="I165" s="6">
        <f t="shared" si="17"/>
        <v>107.99773087062999</v>
      </c>
      <c r="J165" s="6">
        <f t="shared" si="17"/>
        <v>16.844217585189995</v>
      </c>
      <c r="K165" s="6">
        <f t="shared" si="14"/>
        <v>87.784669768401997</v>
      </c>
      <c r="L165" s="7">
        <f t="shared" si="13"/>
        <v>5.2115611380836855</v>
      </c>
      <c r="M165" s="7">
        <f t="shared" si="15"/>
        <v>5.9963617286751125</v>
      </c>
      <c r="P165" s="5">
        <f t="shared" si="16"/>
        <v>-10.660465984233024</v>
      </c>
    </row>
    <row r="166" spans="1:16" x14ac:dyDescent="0.15">
      <c r="A166" s="5">
        <v>82.5</v>
      </c>
      <c r="B166" s="5">
        <v>164</v>
      </c>
      <c r="D166">
        <v>269.89517153748</v>
      </c>
      <c r="E166">
        <v>127.8373570521</v>
      </c>
      <c r="F166">
        <v>158.62103929023999</v>
      </c>
      <c r="G166">
        <v>110.79340937896001</v>
      </c>
      <c r="I166" s="6">
        <f t="shared" si="17"/>
        <v>111.27413224724</v>
      </c>
      <c r="J166" s="6">
        <f t="shared" si="17"/>
        <v>17.043947673139996</v>
      </c>
      <c r="K166" s="6">
        <f t="shared" si="14"/>
        <v>90.821395039472009</v>
      </c>
      <c r="L166" s="7">
        <f t="shared" si="13"/>
        <v>5.3286595794118652</v>
      </c>
      <c r="M166" s="7">
        <f t="shared" si="15"/>
        <v>6.1182455394581181</v>
      </c>
      <c r="P166" s="5">
        <f t="shared" si="16"/>
        <v>-8.653098152397714</v>
      </c>
    </row>
    <row r="167" spans="1:16" x14ac:dyDescent="0.15">
      <c r="A167" s="5">
        <v>83</v>
      </c>
      <c r="B167" s="5">
        <v>165</v>
      </c>
      <c r="D167">
        <v>275.18932655653998</v>
      </c>
      <c r="E167">
        <v>128.91994917407999</v>
      </c>
      <c r="F167">
        <v>159.10899873257</v>
      </c>
      <c r="G167">
        <v>110.46958174904999</v>
      </c>
      <c r="I167" s="6">
        <f t="shared" si="17"/>
        <v>116.08032782396998</v>
      </c>
      <c r="J167" s="6">
        <f t="shared" si="17"/>
        <v>18.450367425029995</v>
      </c>
      <c r="K167" s="6">
        <f t="shared" si="14"/>
        <v>93.939886913933989</v>
      </c>
      <c r="L167" s="7">
        <f t="shared" si="13"/>
        <v>5.0914913914664908</v>
      </c>
      <c r="M167" s="7">
        <f t="shared" si="15"/>
        <v>5.8858627209675696</v>
      </c>
      <c r="P167" s="5">
        <f t="shared" si="16"/>
        <v>-12.718769614940454</v>
      </c>
    </row>
    <row r="168" spans="1:16" x14ac:dyDescent="0.15">
      <c r="A168" s="5">
        <v>83.5</v>
      </c>
      <c r="B168" s="5">
        <v>166</v>
      </c>
      <c r="D168">
        <v>283.85133418043</v>
      </c>
      <c r="E168">
        <v>131.54447268107</v>
      </c>
      <c r="F168">
        <v>159.42648922686999</v>
      </c>
      <c r="G168">
        <v>110.20975918885</v>
      </c>
      <c r="I168" s="6">
        <f t="shared" si="17"/>
        <v>124.42484495356001</v>
      </c>
      <c r="J168" s="6">
        <f t="shared" si="17"/>
        <v>21.334713492220004</v>
      </c>
      <c r="K168" s="6">
        <f t="shared" si="14"/>
        <v>98.82318876289601</v>
      </c>
      <c r="L168" s="7">
        <f t="shared" si="13"/>
        <v>4.6320373038491116</v>
      </c>
      <c r="M168" s="7">
        <f t="shared" si="15"/>
        <v>5.4311940028050163</v>
      </c>
      <c r="P168" s="5">
        <f t="shared" si="16"/>
        <v>-20.59499192180748</v>
      </c>
    </row>
    <row r="169" spans="1:16" x14ac:dyDescent="0.15">
      <c r="A169" s="5">
        <v>84</v>
      </c>
      <c r="B169" s="5">
        <v>167</v>
      </c>
      <c r="D169">
        <v>281.78271918679002</v>
      </c>
      <c r="E169">
        <v>131.31512071156001</v>
      </c>
      <c r="F169">
        <v>159.19455006337</v>
      </c>
      <c r="G169">
        <v>110.46451204056</v>
      </c>
      <c r="I169" s="6">
        <f t="shared" si="17"/>
        <v>122.58816912342002</v>
      </c>
      <c r="J169" s="6">
        <f t="shared" si="17"/>
        <v>20.850608671000018</v>
      </c>
      <c r="K169" s="6">
        <f t="shared" si="14"/>
        <v>97.567438718219989</v>
      </c>
      <c r="L169" s="7">
        <f t="shared" si="13"/>
        <v>4.6793568599232911</v>
      </c>
      <c r="M169" s="7">
        <f t="shared" si="15"/>
        <v>5.4832989283340208</v>
      </c>
      <c r="P169" s="5">
        <f t="shared" si="16"/>
        <v>-19.783813279268397</v>
      </c>
    </row>
    <row r="170" spans="1:16" x14ac:dyDescent="0.15">
      <c r="A170" s="5">
        <v>84.5</v>
      </c>
      <c r="B170" s="5">
        <v>168</v>
      </c>
      <c r="D170">
        <v>279.51397712834</v>
      </c>
      <c r="E170">
        <v>129.46124523507001</v>
      </c>
      <c r="F170">
        <v>158.78643852978999</v>
      </c>
      <c r="G170">
        <v>110.20532319391999</v>
      </c>
      <c r="I170" s="6">
        <f t="shared" si="17"/>
        <v>120.72753859855001</v>
      </c>
      <c r="J170" s="6">
        <f t="shared" si="17"/>
        <v>19.255922041150015</v>
      </c>
      <c r="K170" s="6">
        <f t="shared" si="14"/>
        <v>97.62043214917</v>
      </c>
      <c r="L170" s="7">
        <f t="shared" si="13"/>
        <v>5.0696316665883137</v>
      </c>
      <c r="M170" s="7">
        <f t="shared" si="15"/>
        <v>5.8783591044538692</v>
      </c>
      <c r="P170" s="5">
        <f t="shared" si="16"/>
        <v>-13.093501405009661</v>
      </c>
    </row>
    <row r="171" spans="1:16" x14ac:dyDescent="0.15">
      <c r="A171" s="5">
        <v>85</v>
      </c>
      <c r="B171" s="5">
        <v>169</v>
      </c>
      <c r="D171">
        <v>290.58831003812003</v>
      </c>
      <c r="E171">
        <v>132.31130876747</v>
      </c>
      <c r="F171">
        <v>158.43092522180001</v>
      </c>
      <c r="G171">
        <v>110.36121673004</v>
      </c>
      <c r="I171" s="6">
        <f t="shared" si="17"/>
        <v>132.15738481632002</v>
      </c>
      <c r="J171" s="6">
        <f t="shared" si="17"/>
        <v>21.950092037429997</v>
      </c>
      <c r="K171" s="6">
        <f t="shared" si="14"/>
        <v>105.81727437140403</v>
      </c>
      <c r="L171" s="7">
        <f t="shared" si="13"/>
        <v>4.8208123314909583</v>
      </c>
      <c r="M171" s="7">
        <f t="shared" si="15"/>
        <v>5.6343251388113398</v>
      </c>
      <c r="P171" s="5">
        <f t="shared" si="16"/>
        <v>-17.358903433831401</v>
      </c>
    </row>
    <row r="172" spans="1:16" x14ac:dyDescent="0.15">
      <c r="A172" s="5">
        <v>85.5</v>
      </c>
      <c r="B172" s="5">
        <v>170</v>
      </c>
      <c r="D172">
        <v>295.51270648030999</v>
      </c>
      <c r="E172">
        <v>134.06289707751</v>
      </c>
      <c r="F172">
        <v>158.82129277567</v>
      </c>
      <c r="G172">
        <v>110.23827629911</v>
      </c>
      <c r="I172" s="6">
        <f t="shared" si="17"/>
        <v>136.69141370463998</v>
      </c>
      <c r="J172" s="6">
        <f t="shared" si="17"/>
        <v>23.824620778400003</v>
      </c>
      <c r="K172" s="6">
        <f t="shared" si="14"/>
        <v>108.10186877055997</v>
      </c>
      <c r="L172" s="7">
        <f t="shared" si="13"/>
        <v>4.5374014460103318</v>
      </c>
      <c r="M172" s="7">
        <f t="shared" si="15"/>
        <v>5.3556996227855391</v>
      </c>
      <c r="P172" s="5">
        <f t="shared" si="16"/>
        <v>-22.21729341966687</v>
      </c>
    </row>
    <row r="173" spans="1:16" x14ac:dyDescent="0.15">
      <c r="A173" s="5">
        <v>86</v>
      </c>
      <c r="B173" s="5">
        <v>171</v>
      </c>
      <c r="D173">
        <v>292.34307496822998</v>
      </c>
      <c r="E173">
        <v>132.36658195679999</v>
      </c>
      <c r="F173">
        <v>159.02978453738999</v>
      </c>
      <c r="G173">
        <v>110.49556400506999</v>
      </c>
      <c r="I173" s="6">
        <f t="shared" si="17"/>
        <v>133.31329043084</v>
      </c>
      <c r="J173" s="6">
        <f t="shared" si="17"/>
        <v>21.871017951729996</v>
      </c>
      <c r="K173" s="6">
        <f t="shared" si="14"/>
        <v>107.068068888764</v>
      </c>
      <c r="L173" s="7">
        <f t="shared" si="13"/>
        <v>4.8954314392254856</v>
      </c>
      <c r="M173" s="7">
        <f t="shared" si="15"/>
        <v>5.7185149854555188</v>
      </c>
      <c r="P173" s="5">
        <f t="shared" si="16"/>
        <v>-16.079740408196006</v>
      </c>
    </row>
    <row r="174" spans="1:16" x14ac:dyDescent="0.15">
      <c r="A174" s="5">
        <v>86.5</v>
      </c>
      <c r="B174" s="5">
        <v>172</v>
      </c>
      <c r="D174">
        <v>276.58005082592001</v>
      </c>
      <c r="E174">
        <v>129.89834815756001</v>
      </c>
      <c r="F174">
        <v>159.18948035488</v>
      </c>
      <c r="G174">
        <v>110.33840304183001</v>
      </c>
      <c r="I174" s="6">
        <f t="shared" si="17"/>
        <v>117.39057047104001</v>
      </c>
      <c r="J174" s="6">
        <f t="shared" si="17"/>
        <v>19.559945115730002</v>
      </c>
      <c r="K174" s="6">
        <f t="shared" si="14"/>
        <v>93.918636332163999</v>
      </c>
      <c r="L174" s="7">
        <f t="shared" si="13"/>
        <v>4.80157974761571</v>
      </c>
      <c r="M174" s="7">
        <f t="shared" si="15"/>
        <v>5.6294486633005691</v>
      </c>
      <c r="P174" s="5">
        <f t="shared" si="16"/>
        <v>-17.688599284231735</v>
      </c>
    </row>
    <row r="175" spans="1:16" x14ac:dyDescent="0.15">
      <c r="A175" s="5">
        <v>87</v>
      </c>
      <c r="B175" s="5">
        <v>173</v>
      </c>
      <c r="D175">
        <v>272.50889453620999</v>
      </c>
      <c r="E175">
        <v>129.06226175348999</v>
      </c>
      <c r="F175">
        <v>159.23700887199001</v>
      </c>
      <c r="G175">
        <v>110.52408111534</v>
      </c>
      <c r="I175" s="6">
        <f t="shared" si="17"/>
        <v>113.27188566421998</v>
      </c>
      <c r="J175" s="6">
        <f t="shared" si="17"/>
        <v>18.538180638149996</v>
      </c>
      <c r="K175" s="6">
        <f t="shared" si="14"/>
        <v>91.026068898439988</v>
      </c>
      <c r="L175" s="7">
        <f t="shared" si="13"/>
        <v>4.9101942998179711</v>
      </c>
      <c r="M175" s="7">
        <f t="shared" si="15"/>
        <v>5.742848584957656</v>
      </c>
      <c r="P175" s="5">
        <f t="shared" si="16"/>
        <v>-15.826667086953657</v>
      </c>
    </row>
    <row r="176" spans="1:16" x14ac:dyDescent="0.15">
      <c r="A176" s="5">
        <v>87.5</v>
      </c>
      <c r="B176" s="5">
        <v>174</v>
      </c>
      <c r="D176">
        <v>271.47204574333</v>
      </c>
      <c r="E176">
        <v>128.916772554</v>
      </c>
      <c r="F176">
        <v>158.72433460075999</v>
      </c>
      <c r="G176">
        <v>110.49683143219001</v>
      </c>
      <c r="I176" s="6">
        <f t="shared" si="17"/>
        <v>112.74771114257001</v>
      </c>
      <c r="J176" s="6">
        <f t="shared" si="17"/>
        <v>18.419941121809998</v>
      </c>
      <c r="K176" s="6">
        <f t="shared" si="14"/>
        <v>90.643781796398017</v>
      </c>
      <c r="L176" s="7">
        <f t="shared" si="13"/>
        <v>4.920959366643789</v>
      </c>
      <c r="M176" s="7">
        <f t="shared" si="15"/>
        <v>5.7583990212382998</v>
      </c>
      <c r="P176" s="5">
        <f t="shared" si="16"/>
        <v>-15.64212621169861</v>
      </c>
    </row>
    <row r="177" spans="1:16" x14ac:dyDescent="0.15">
      <c r="A177" s="5">
        <v>88</v>
      </c>
      <c r="B177" s="5">
        <v>175</v>
      </c>
      <c r="D177">
        <v>272.17662007624</v>
      </c>
      <c r="E177">
        <v>128.48475222363001</v>
      </c>
      <c r="F177">
        <v>158.74524714828999</v>
      </c>
      <c r="G177">
        <v>110.4226869455</v>
      </c>
      <c r="I177" s="6">
        <f t="shared" si="17"/>
        <v>113.43137292795001</v>
      </c>
      <c r="J177" s="6">
        <f t="shared" si="17"/>
        <v>18.062065278130007</v>
      </c>
      <c r="K177" s="6">
        <f t="shared" si="14"/>
        <v>91.756894594193994</v>
      </c>
      <c r="L177" s="7">
        <f t="shared" si="13"/>
        <v>5.0800887485051618</v>
      </c>
      <c r="M177" s="7">
        <f t="shared" si="15"/>
        <v>5.9223137725544976</v>
      </c>
      <c r="P177" s="5">
        <f t="shared" si="16"/>
        <v>-12.914240181575288</v>
      </c>
    </row>
    <row r="178" spans="1:16" x14ac:dyDescent="0.15">
      <c r="A178" s="5">
        <v>88.5</v>
      </c>
      <c r="B178" s="5">
        <v>176</v>
      </c>
      <c r="D178">
        <v>270.81766200762002</v>
      </c>
      <c r="E178">
        <v>128.90724269377</v>
      </c>
      <c r="F178">
        <v>158.44486692014999</v>
      </c>
      <c r="G178">
        <v>110.35044359949001</v>
      </c>
      <c r="I178" s="6">
        <f t="shared" si="17"/>
        <v>112.37279508747002</v>
      </c>
      <c r="J178" s="6">
        <f t="shared" si="17"/>
        <v>18.556799094279995</v>
      </c>
      <c r="K178" s="6">
        <f t="shared" si="14"/>
        <v>90.104636174334033</v>
      </c>
      <c r="L178" s="7">
        <f t="shared" si="13"/>
        <v>4.8556130675633691</v>
      </c>
      <c r="M178" s="7">
        <f t="shared" si="15"/>
        <v>5.7026234610675308</v>
      </c>
      <c r="P178" s="5">
        <f t="shared" si="16"/>
        <v>-16.762329497205169</v>
      </c>
    </row>
    <row r="179" spans="1:16" x14ac:dyDescent="0.15">
      <c r="A179" s="5">
        <v>89</v>
      </c>
      <c r="B179" s="5">
        <v>177</v>
      </c>
      <c r="D179">
        <v>270.26365946633001</v>
      </c>
      <c r="E179">
        <v>128.48729351969999</v>
      </c>
      <c r="F179">
        <v>158.74144486692001</v>
      </c>
      <c r="G179">
        <v>110.24081115336</v>
      </c>
      <c r="I179" s="6">
        <f t="shared" si="17"/>
        <v>111.52221459941001</v>
      </c>
      <c r="J179" s="6">
        <f t="shared" si="17"/>
        <v>18.24648236633999</v>
      </c>
      <c r="K179" s="6">
        <f t="shared" si="14"/>
        <v>89.626435759802021</v>
      </c>
      <c r="L179" s="7">
        <f t="shared" si="13"/>
        <v>4.9119843463713018</v>
      </c>
      <c r="M179" s="7">
        <f t="shared" si="15"/>
        <v>5.7637801093302894</v>
      </c>
      <c r="P179" s="5">
        <f t="shared" si="16"/>
        <v>-15.795981094656176</v>
      </c>
    </row>
    <row r="180" spans="1:16" x14ac:dyDescent="0.15">
      <c r="A180" s="5">
        <v>89.5</v>
      </c>
      <c r="B180" s="5">
        <v>178</v>
      </c>
      <c r="D180">
        <v>267.91613722999</v>
      </c>
      <c r="E180">
        <v>128.10927573062</v>
      </c>
      <c r="F180">
        <v>158.63878326995999</v>
      </c>
      <c r="G180">
        <v>110.3897338403</v>
      </c>
      <c r="I180" s="6">
        <f t="shared" si="17"/>
        <v>109.27735396003001</v>
      </c>
      <c r="J180" s="6">
        <f t="shared" si="17"/>
        <v>17.719541890320002</v>
      </c>
      <c r="K180" s="6">
        <f t="shared" si="14"/>
        <v>88.013903691646007</v>
      </c>
      <c r="L180" s="7">
        <f t="shared" si="13"/>
        <v>4.9670529992497761</v>
      </c>
      <c r="M180" s="7">
        <f t="shared" si="15"/>
        <v>5.8236341316635896</v>
      </c>
      <c r="P180" s="5">
        <f t="shared" si="16"/>
        <v>-14.851963043886851</v>
      </c>
    </row>
    <row r="181" spans="1:16" x14ac:dyDescent="0.15">
      <c r="A181" s="5">
        <v>90</v>
      </c>
      <c r="B181" s="5">
        <v>179</v>
      </c>
      <c r="D181">
        <v>269.90724269377</v>
      </c>
      <c r="E181">
        <v>128.77509529860001</v>
      </c>
      <c r="F181">
        <v>158.26742712294001</v>
      </c>
      <c r="G181">
        <v>110.15145754119</v>
      </c>
      <c r="I181" s="6">
        <f t="shared" si="17"/>
        <v>111.63981557083</v>
      </c>
      <c r="J181" s="6">
        <f t="shared" si="17"/>
        <v>18.623637757410009</v>
      </c>
      <c r="K181" s="6">
        <f t="shared" si="14"/>
        <v>89.291450261937982</v>
      </c>
      <c r="L181" s="7">
        <f t="shared" si="13"/>
        <v>4.7945225001173855</v>
      </c>
      <c r="M181" s="7">
        <f t="shared" si="15"/>
        <v>5.6558890019860248</v>
      </c>
      <c r="P181" s="5">
        <f t="shared" si="16"/>
        <v>-17.809578619641794</v>
      </c>
    </row>
    <row r="182" spans="1:16" x14ac:dyDescent="0.15">
      <c r="A182" s="5">
        <v>90.5</v>
      </c>
      <c r="B182" s="5">
        <v>180</v>
      </c>
      <c r="D182">
        <v>275.34942820839001</v>
      </c>
      <c r="E182">
        <v>129.79288437103</v>
      </c>
      <c r="F182">
        <v>158.32572877059999</v>
      </c>
      <c r="G182">
        <v>110.24397972117001</v>
      </c>
      <c r="I182" s="6">
        <f t="shared" ref="I182:J241" si="18">D182-F182</f>
        <v>117.02369943779001</v>
      </c>
      <c r="J182" s="6">
        <f t="shared" si="18"/>
        <v>19.548904649859992</v>
      </c>
      <c r="K182" s="6">
        <f>I182-1.2*J182</f>
        <v>93.565013857958022</v>
      </c>
      <c r="L182" s="7">
        <f t="shared" si="13"/>
        <v>4.7862023747007294</v>
      </c>
      <c r="M182" s="7">
        <f>L182+ABS($N$2)*A182</f>
        <v>5.6523542460241947</v>
      </c>
      <c r="P182" s="5">
        <f>(L182-$O$2)/$O$2*100</f>
        <v>-17.952206923902679</v>
      </c>
    </row>
    <row r="183" spans="1:16" x14ac:dyDescent="0.15">
      <c r="A183" s="5">
        <v>91</v>
      </c>
      <c r="B183" s="5">
        <v>181</v>
      </c>
      <c r="D183">
        <v>275.99428208386001</v>
      </c>
      <c r="E183">
        <v>129.7376111817</v>
      </c>
      <c r="F183">
        <v>158.51394169835001</v>
      </c>
      <c r="G183">
        <v>110.43219264891999</v>
      </c>
      <c r="I183" s="6">
        <f t="shared" si="18"/>
        <v>117.48034038551</v>
      </c>
      <c r="J183" s="6">
        <f t="shared" si="18"/>
        <v>19.30541853278001</v>
      </c>
      <c r="K183" s="6">
        <f t="shared" ref="K183:K241" si="19">I183-1.2*J183</f>
        <v>94.313838146173993</v>
      </c>
      <c r="L183" s="7">
        <f t="shared" si="13"/>
        <v>4.8853557868238902</v>
      </c>
      <c r="M183" s="7">
        <f t="shared" ref="M183:M241" si="20">L183+ABS($N$2)*A183</f>
        <v>5.7562930276021813</v>
      </c>
      <c r="P183" s="5">
        <f t="shared" ref="P183:P241" si="21">(L183-$O$2)/$O$2*100</f>
        <v>-16.252462950753451</v>
      </c>
    </row>
    <row r="184" spans="1:16" x14ac:dyDescent="0.15">
      <c r="A184" s="5">
        <v>91.5</v>
      </c>
      <c r="B184" s="5">
        <v>182</v>
      </c>
      <c r="D184">
        <v>276.76493011436003</v>
      </c>
      <c r="E184">
        <v>129.33290978399</v>
      </c>
      <c r="F184">
        <v>158.49366286438999</v>
      </c>
      <c r="G184">
        <v>109.99429657795</v>
      </c>
      <c r="I184" s="6">
        <f t="shared" si="18"/>
        <v>118.27126724997004</v>
      </c>
      <c r="J184" s="6">
        <f t="shared" si="18"/>
        <v>19.338613206040009</v>
      </c>
      <c r="K184" s="6">
        <f t="shared" si="19"/>
        <v>95.064931402722024</v>
      </c>
      <c r="L184" s="7">
        <f t="shared" si="13"/>
        <v>4.915809132220013</v>
      </c>
      <c r="M184" s="7">
        <f t="shared" si="20"/>
        <v>5.7915317424531301</v>
      </c>
      <c r="P184" s="5">
        <f t="shared" si="21"/>
        <v>-15.730414448428629</v>
      </c>
    </row>
    <row r="185" spans="1:16" x14ac:dyDescent="0.15">
      <c r="A185" s="5">
        <v>92</v>
      </c>
      <c r="B185" s="5">
        <v>183</v>
      </c>
      <c r="D185">
        <v>267.45108005083</v>
      </c>
      <c r="E185">
        <v>127.86721728081</v>
      </c>
      <c r="F185">
        <v>159.17237008871999</v>
      </c>
      <c r="G185">
        <v>110.35804816223001</v>
      </c>
      <c r="I185" s="6">
        <f t="shared" si="18"/>
        <v>108.27870996211001</v>
      </c>
      <c r="J185" s="6">
        <f t="shared" si="18"/>
        <v>17.50916911857999</v>
      </c>
      <c r="K185" s="6">
        <f t="shared" si="19"/>
        <v>87.267707019814026</v>
      </c>
      <c r="L185" s="7">
        <f t="shared" si="13"/>
        <v>4.984114690354394</v>
      </c>
      <c r="M185" s="7">
        <f t="shared" si="20"/>
        <v>5.8646226700423369</v>
      </c>
      <c r="P185" s="5">
        <f t="shared" si="21"/>
        <v>-14.559481867436908</v>
      </c>
    </row>
    <row r="186" spans="1:16" x14ac:dyDescent="0.15">
      <c r="A186" s="5">
        <v>92.5</v>
      </c>
      <c r="B186" s="5">
        <v>184</v>
      </c>
      <c r="D186">
        <v>263.73252858958</v>
      </c>
      <c r="E186">
        <v>127.53875476493</v>
      </c>
      <c r="F186">
        <v>158.43599493029001</v>
      </c>
      <c r="G186">
        <v>110.50506970849</v>
      </c>
      <c r="I186" s="6">
        <f t="shared" si="18"/>
        <v>105.29653365928999</v>
      </c>
      <c r="J186" s="6">
        <f t="shared" si="18"/>
        <v>17.033685056440007</v>
      </c>
      <c r="K186" s="6">
        <f t="shared" si="19"/>
        <v>84.856111591561984</v>
      </c>
      <c r="L186" s="7">
        <f t="shared" si="13"/>
        <v>4.9816649368822299</v>
      </c>
      <c r="M186" s="7">
        <f t="shared" si="20"/>
        <v>5.8669582860249978</v>
      </c>
      <c r="P186" s="5">
        <f t="shared" si="21"/>
        <v>-14.601476929541683</v>
      </c>
    </row>
    <row r="187" spans="1:16" x14ac:dyDescent="0.15">
      <c r="A187" s="5">
        <v>93</v>
      </c>
      <c r="B187" s="5">
        <v>185</v>
      </c>
      <c r="D187">
        <v>264.62452350698999</v>
      </c>
      <c r="E187">
        <v>128.06607369759001</v>
      </c>
      <c r="F187">
        <v>159.24397972117001</v>
      </c>
      <c r="G187">
        <v>110.32762991128</v>
      </c>
      <c r="I187" s="6">
        <f t="shared" si="18"/>
        <v>105.38054378581998</v>
      </c>
      <c r="J187" s="6">
        <f t="shared" si="18"/>
        <v>17.738443786310015</v>
      </c>
      <c r="K187" s="6">
        <f t="shared" si="19"/>
        <v>84.094411242247958</v>
      </c>
      <c r="L187" s="7">
        <f t="shared" si="13"/>
        <v>4.740799827499492</v>
      </c>
      <c r="M187" s="7">
        <f t="shared" si="20"/>
        <v>5.6308785460970858</v>
      </c>
      <c r="P187" s="5">
        <f t="shared" si="21"/>
        <v>-18.730523114121816</v>
      </c>
    </row>
    <row r="188" spans="1:16" x14ac:dyDescent="0.15">
      <c r="A188" s="5">
        <v>93.5</v>
      </c>
      <c r="B188" s="5">
        <v>186</v>
      </c>
      <c r="D188">
        <v>274.39453621347002</v>
      </c>
      <c r="E188">
        <v>129.73125794155001</v>
      </c>
      <c r="F188">
        <v>158.40874524714999</v>
      </c>
      <c r="G188">
        <v>110.16413181242</v>
      </c>
      <c r="I188" s="6">
        <f t="shared" si="18"/>
        <v>115.98579096632002</v>
      </c>
      <c r="J188" s="6">
        <f t="shared" si="18"/>
        <v>19.567126129130017</v>
      </c>
      <c r="K188" s="6">
        <f t="shared" si="19"/>
        <v>92.505239611364004</v>
      </c>
      <c r="L188" s="7">
        <f t="shared" si="13"/>
        <v>4.7275843678264735</v>
      </c>
      <c r="M188" s="7">
        <f t="shared" si="20"/>
        <v>5.6224484558788932</v>
      </c>
      <c r="P188" s="5">
        <f t="shared" si="21"/>
        <v>-18.957070012010799</v>
      </c>
    </row>
    <row r="189" spans="1:16" x14ac:dyDescent="0.15">
      <c r="A189" s="5">
        <v>94</v>
      </c>
      <c r="B189" s="5">
        <v>187</v>
      </c>
      <c r="D189">
        <v>275.38310038118999</v>
      </c>
      <c r="E189">
        <v>129.95044472680999</v>
      </c>
      <c r="F189">
        <v>158.76299112800999</v>
      </c>
      <c r="G189">
        <v>110.35614702155</v>
      </c>
      <c r="I189" s="6">
        <f t="shared" si="18"/>
        <v>116.62010925318</v>
      </c>
      <c r="J189" s="6">
        <f t="shared" si="18"/>
        <v>19.59429770525999</v>
      </c>
      <c r="K189" s="6">
        <f t="shared" si="19"/>
        <v>93.106952006868013</v>
      </c>
      <c r="L189" s="7">
        <f t="shared" si="13"/>
        <v>4.7517371332923011</v>
      </c>
      <c r="M189" s="7">
        <f t="shared" si="20"/>
        <v>5.6513865907995466</v>
      </c>
      <c r="P189" s="5">
        <f t="shared" si="21"/>
        <v>-18.543029620900167</v>
      </c>
    </row>
    <row r="190" spans="1:16" x14ac:dyDescent="0.15">
      <c r="A190" s="5">
        <v>94.5</v>
      </c>
      <c r="B190" s="5">
        <v>188</v>
      </c>
      <c r="D190">
        <v>275.83163913596002</v>
      </c>
      <c r="E190">
        <v>130.16010165183999</v>
      </c>
      <c r="F190">
        <v>158.61280101393999</v>
      </c>
      <c r="G190">
        <v>110.04562737643001</v>
      </c>
      <c r="I190" s="6">
        <f t="shared" si="18"/>
        <v>117.21883812202003</v>
      </c>
      <c r="J190" s="6">
        <f t="shared" si="18"/>
        <v>20.114474275409989</v>
      </c>
      <c r="K190" s="6">
        <f t="shared" si="19"/>
        <v>93.081468991528041</v>
      </c>
      <c r="L190" s="7">
        <f t="shared" si="13"/>
        <v>4.6275864691785875</v>
      </c>
      <c r="M190" s="7">
        <f t="shared" si="20"/>
        <v>5.532021296140659</v>
      </c>
      <c r="P190" s="5">
        <f t="shared" si="21"/>
        <v>-20.671290651671761</v>
      </c>
    </row>
    <row r="191" spans="1:16" x14ac:dyDescent="0.15">
      <c r="A191" s="5">
        <v>95</v>
      </c>
      <c r="B191" s="5">
        <v>189</v>
      </c>
      <c r="D191">
        <v>273.83163913596002</v>
      </c>
      <c r="E191">
        <v>129.53240152478</v>
      </c>
      <c r="F191">
        <v>158.11089987326</v>
      </c>
      <c r="G191">
        <v>110.2515842839</v>
      </c>
      <c r="I191" s="6">
        <f t="shared" si="18"/>
        <v>115.72073926270002</v>
      </c>
      <c r="J191" s="6">
        <f t="shared" si="18"/>
        <v>19.280817240879998</v>
      </c>
      <c r="K191" s="6">
        <f t="shared" si="19"/>
        <v>92.583758573644019</v>
      </c>
      <c r="L191" s="7">
        <f t="shared" si="13"/>
        <v>4.8018586254395927</v>
      </c>
      <c r="M191" s="7">
        <f t="shared" si="20"/>
        <v>5.7110788218564901</v>
      </c>
      <c r="P191" s="5">
        <f t="shared" si="21"/>
        <v>-17.683818602556343</v>
      </c>
    </row>
    <row r="192" spans="1:16" x14ac:dyDescent="0.15">
      <c r="A192" s="5">
        <v>95.5</v>
      </c>
      <c r="B192" s="5">
        <v>190</v>
      </c>
      <c r="D192">
        <v>277.48094027953999</v>
      </c>
      <c r="E192">
        <v>130.94282083863001</v>
      </c>
      <c r="F192">
        <v>158.57224334601</v>
      </c>
      <c r="G192">
        <v>110.28770595691</v>
      </c>
      <c r="I192" s="6">
        <f t="shared" si="18"/>
        <v>118.90869693353</v>
      </c>
      <c r="J192" s="6">
        <f t="shared" si="18"/>
        <v>20.65511488172001</v>
      </c>
      <c r="K192" s="6">
        <f t="shared" si="19"/>
        <v>94.122559075465986</v>
      </c>
      <c r="L192" s="7">
        <f t="shared" si="13"/>
        <v>4.5568644674431429</v>
      </c>
      <c r="M192" s="7">
        <f t="shared" si="20"/>
        <v>5.4708700333148661</v>
      </c>
      <c r="P192" s="5">
        <f t="shared" si="21"/>
        <v>-21.883647278083735</v>
      </c>
    </row>
    <row r="193" spans="1:16" x14ac:dyDescent="0.15">
      <c r="A193" s="5">
        <v>96</v>
      </c>
      <c r="B193" s="5">
        <v>191</v>
      </c>
      <c r="D193">
        <v>277.00889453620999</v>
      </c>
      <c r="E193">
        <v>130.36975857687</v>
      </c>
      <c r="F193">
        <v>157.98225602028</v>
      </c>
      <c r="G193">
        <v>110.00190114068</v>
      </c>
      <c r="I193" s="6">
        <f t="shared" si="18"/>
        <v>119.02663851592999</v>
      </c>
      <c r="J193" s="6">
        <f t="shared" si="18"/>
        <v>20.367857436189993</v>
      </c>
      <c r="K193" s="6">
        <f t="shared" si="19"/>
        <v>94.585209592501997</v>
      </c>
      <c r="L193" s="7">
        <f t="shared" si="13"/>
        <v>4.643846800716565</v>
      </c>
      <c r="M193" s="7">
        <f t="shared" si="20"/>
        <v>5.5626377360431132</v>
      </c>
      <c r="P193" s="5">
        <f t="shared" si="21"/>
        <v>-20.392546834981363</v>
      </c>
    </row>
    <row r="194" spans="1:16" x14ac:dyDescent="0.15">
      <c r="A194" s="5">
        <v>96.5</v>
      </c>
      <c r="B194" s="5">
        <v>192</v>
      </c>
      <c r="D194">
        <v>262.03875476492999</v>
      </c>
      <c r="E194">
        <v>127.61817026684</v>
      </c>
      <c r="F194">
        <v>158.33523447402001</v>
      </c>
      <c r="G194">
        <v>110.17934093789999</v>
      </c>
      <c r="I194" s="6">
        <f t="shared" si="18"/>
        <v>103.70352029090998</v>
      </c>
      <c r="J194" s="6">
        <f t="shared" si="18"/>
        <v>17.438829328940002</v>
      </c>
      <c r="K194" s="6">
        <f t="shared" si="19"/>
        <v>82.776925096181969</v>
      </c>
      <c r="L194" s="7">
        <f t="shared" ref="L194:L241" si="22">K194/J194</f>
        <v>4.7467019451135064</v>
      </c>
      <c r="M194" s="7">
        <f t="shared" si="20"/>
        <v>5.6702782498948814</v>
      </c>
      <c r="P194" s="5">
        <f t="shared" si="21"/>
        <v>-18.629345669710951</v>
      </c>
    </row>
    <row r="195" spans="1:16" x14ac:dyDescent="0.15">
      <c r="A195" s="5">
        <v>97</v>
      </c>
      <c r="B195" s="5">
        <v>193</v>
      </c>
      <c r="D195">
        <v>262.41105463787</v>
      </c>
      <c r="E195">
        <v>127.63151207116</v>
      </c>
      <c r="F195">
        <v>158.47591888465999</v>
      </c>
      <c r="G195">
        <v>110.40050697085</v>
      </c>
      <c r="I195" s="6">
        <f t="shared" si="18"/>
        <v>103.93513575321001</v>
      </c>
      <c r="J195" s="6">
        <f t="shared" si="18"/>
        <v>17.23100510031</v>
      </c>
      <c r="K195" s="6">
        <f t="shared" si="19"/>
        <v>83.257929632838</v>
      </c>
      <c r="L195" s="7">
        <f t="shared" si="22"/>
        <v>4.8318672734500048</v>
      </c>
      <c r="M195" s="7">
        <f t="shared" si="20"/>
        <v>5.7602289476862047</v>
      </c>
      <c r="P195" s="5">
        <f t="shared" si="21"/>
        <v>-17.169393354792835</v>
      </c>
    </row>
    <row r="196" spans="1:16" x14ac:dyDescent="0.15">
      <c r="A196" s="5">
        <v>97.5</v>
      </c>
      <c r="B196" s="5">
        <v>194</v>
      </c>
      <c r="D196">
        <v>262.34752223634001</v>
      </c>
      <c r="E196">
        <v>127.23951715375</v>
      </c>
      <c r="F196">
        <v>157.90114068441</v>
      </c>
      <c r="G196">
        <v>109.94803548796</v>
      </c>
      <c r="I196" s="6">
        <f t="shared" si="18"/>
        <v>104.44638155193002</v>
      </c>
      <c r="J196" s="6">
        <f t="shared" si="18"/>
        <v>17.291481665790002</v>
      </c>
      <c r="K196" s="6">
        <f t="shared" si="19"/>
        <v>83.696603552982012</v>
      </c>
      <c r="L196" s="7">
        <f t="shared" si="22"/>
        <v>4.840337292701177</v>
      </c>
      <c r="M196" s="7">
        <f t="shared" si="20"/>
        <v>5.7734843363922028</v>
      </c>
      <c r="P196" s="5">
        <f t="shared" si="21"/>
        <v>-17.024195485487489</v>
      </c>
    </row>
    <row r="197" spans="1:16" x14ac:dyDescent="0.15">
      <c r="A197" s="5">
        <v>98</v>
      </c>
      <c r="B197" s="5">
        <v>195</v>
      </c>
      <c r="D197">
        <v>263.60038119440998</v>
      </c>
      <c r="E197">
        <v>127.6334180432</v>
      </c>
      <c r="F197">
        <v>158.15779467681</v>
      </c>
      <c r="G197">
        <v>110.15272496831</v>
      </c>
      <c r="I197" s="6">
        <f t="shared" si="18"/>
        <v>105.44258651759998</v>
      </c>
      <c r="J197" s="6">
        <f t="shared" si="18"/>
        <v>17.480693074889999</v>
      </c>
      <c r="K197" s="6">
        <f t="shared" si="19"/>
        <v>84.465754827731985</v>
      </c>
      <c r="L197" s="7">
        <f t="shared" si="22"/>
        <v>4.8319454192043532</v>
      </c>
      <c r="M197" s="7">
        <f t="shared" si="20"/>
        <v>5.7698778323502049</v>
      </c>
      <c r="P197" s="5">
        <f t="shared" si="21"/>
        <v>-17.168053735992668</v>
      </c>
    </row>
    <row r="198" spans="1:16" x14ac:dyDescent="0.15">
      <c r="A198" s="5">
        <v>98.5</v>
      </c>
      <c r="B198" s="5">
        <v>196</v>
      </c>
      <c r="D198">
        <v>269.88310038118999</v>
      </c>
      <c r="E198">
        <v>129.00698856417</v>
      </c>
      <c r="F198">
        <v>157.52154626109001</v>
      </c>
      <c r="G198">
        <v>109.98669201521</v>
      </c>
      <c r="I198" s="6">
        <f t="shared" si="18"/>
        <v>112.36155412009998</v>
      </c>
      <c r="J198" s="6">
        <f t="shared" si="18"/>
        <v>19.020296548960005</v>
      </c>
      <c r="K198" s="6">
        <f t="shared" si="19"/>
        <v>89.537198261347982</v>
      </c>
      <c r="L198" s="7">
        <f t="shared" si="22"/>
        <v>4.7074554295655142</v>
      </c>
      <c r="M198" s="7">
        <f t="shared" si="20"/>
        <v>5.6501732121661918</v>
      </c>
      <c r="P198" s="5">
        <f t="shared" si="21"/>
        <v>-19.302131677185372</v>
      </c>
    </row>
    <row r="199" spans="1:16" x14ac:dyDescent="0.15">
      <c r="A199" s="5">
        <v>99</v>
      </c>
      <c r="B199" s="5">
        <v>197</v>
      </c>
      <c r="D199">
        <v>270.93837357052001</v>
      </c>
      <c r="E199">
        <v>128.69440914866999</v>
      </c>
      <c r="F199">
        <v>157.75285171102999</v>
      </c>
      <c r="G199">
        <v>110.14828897338001</v>
      </c>
      <c r="I199" s="6">
        <f t="shared" si="18"/>
        <v>113.18552185949002</v>
      </c>
      <c r="J199" s="6">
        <f t="shared" si="18"/>
        <v>18.546120175289985</v>
      </c>
      <c r="K199" s="6">
        <f t="shared" si="19"/>
        <v>90.930177649142038</v>
      </c>
      <c r="L199" s="7">
        <f t="shared" si="22"/>
        <v>4.902921839700646</v>
      </c>
      <c r="M199" s="7">
        <f t="shared" si="20"/>
        <v>5.8504249917561495</v>
      </c>
      <c r="P199" s="5">
        <f t="shared" si="21"/>
        <v>-15.951335719022891</v>
      </c>
    </row>
    <row r="200" spans="1:16" x14ac:dyDescent="0.15">
      <c r="A200" s="5">
        <v>99.5</v>
      </c>
      <c r="B200" s="5">
        <v>198</v>
      </c>
      <c r="D200">
        <v>260.72808132146997</v>
      </c>
      <c r="E200">
        <v>126.71918678526001</v>
      </c>
      <c r="F200">
        <v>157.98479087453001</v>
      </c>
      <c r="G200">
        <v>109.93536121673</v>
      </c>
      <c r="I200" s="6">
        <f t="shared" si="18"/>
        <v>102.74329044693997</v>
      </c>
      <c r="J200" s="6">
        <f t="shared" si="18"/>
        <v>16.783825568530006</v>
      </c>
      <c r="K200" s="6">
        <f t="shared" si="19"/>
        <v>82.602699764703956</v>
      </c>
      <c r="L200" s="7">
        <f t="shared" si="22"/>
        <v>4.9215656721066976</v>
      </c>
      <c r="M200" s="7">
        <f t="shared" si="20"/>
        <v>5.873854193617027</v>
      </c>
      <c r="P200" s="5">
        <f t="shared" si="21"/>
        <v>-15.631732579907236</v>
      </c>
    </row>
    <row r="201" spans="1:16" s="41" customFormat="1" x14ac:dyDescent="0.15">
      <c r="A201" s="41">
        <v>100</v>
      </c>
      <c r="B201" s="41">
        <v>199</v>
      </c>
      <c r="D201" s="42">
        <v>257.87801778906999</v>
      </c>
      <c r="E201" s="42">
        <v>126.91105463787</v>
      </c>
      <c r="F201" s="42">
        <v>157.81368821293</v>
      </c>
      <c r="G201" s="42">
        <v>110.06337135615</v>
      </c>
      <c r="I201" s="43">
        <f t="shared" si="18"/>
        <v>100.06432957613998</v>
      </c>
      <c r="J201" s="43">
        <f t="shared" si="18"/>
        <v>16.847683281719995</v>
      </c>
      <c r="K201" s="43">
        <f t="shared" si="19"/>
        <v>79.847109638075992</v>
      </c>
      <c r="L201" s="44">
        <f t="shared" si="22"/>
        <v>4.7393524856151217</v>
      </c>
      <c r="M201" s="44">
        <f t="shared" si="20"/>
        <v>5.696426376580277</v>
      </c>
      <c r="P201" s="41">
        <f t="shared" si="21"/>
        <v>-18.755334268799874</v>
      </c>
    </row>
    <row r="202" spans="1:16" x14ac:dyDescent="0.15">
      <c r="A202" s="5">
        <v>100.5</v>
      </c>
      <c r="B202" s="5">
        <v>200</v>
      </c>
      <c r="D202">
        <v>262.08576874206</v>
      </c>
      <c r="E202">
        <v>127.03494282084</v>
      </c>
      <c r="F202">
        <v>157.76552598225999</v>
      </c>
      <c r="G202">
        <v>109.94740177440001</v>
      </c>
      <c r="I202" s="6">
        <f t="shared" si="18"/>
        <v>104.32024275980001</v>
      </c>
      <c r="J202" s="6">
        <f t="shared" si="18"/>
        <v>17.087541046439995</v>
      </c>
      <c r="K202" s="6">
        <f t="shared" si="19"/>
        <v>83.815193504072013</v>
      </c>
      <c r="L202" s="7">
        <f t="shared" si="22"/>
        <v>4.9050470911105144</v>
      </c>
      <c r="M202" s="7">
        <f t="shared" si="20"/>
        <v>5.8669063515304956</v>
      </c>
      <c r="P202" s="5">
        <f t="shared" si="21"/>
        <v>-15.914903455140095</v>
      </c>
    </row>
    <row r="203" spans="1:16" x14ac:dyDescent="0.15">
      <c r="A203" s="5">
        <v>101</v>
      </c>
      <c r="B203" s="5">
        <v>201</v>
      </c>
      <c r="D203">
        <v>268.82274459975002</v>
      </c>
      <c r="E203">
        <v>128.41740787801999</v>
      </c>
      <c r="F203">
        <v>158.01267427123</v>
      </c>
      <c r="G203">
        <v>110.09188846641</v>
      </c>
      <c r="I203" s="6">
        <f t="shared" si="18"/>
        <v>110.81007032852003</v>
      </c>
      <c r="J203" s="6">
        <f t="shared" si="18"/>
        <v>18.325519411609989</v>
      </c>
      <c r="K203" s="6">
        <f t="shared" si="19"/>
        <v>88.819447034588038</v>
      </c>
      <c r="L203" s="7">
        <f t="shared" si="22"/>
        <v>4.8467628687412363</v>
      </c>
      <c r="M203" s="7">
        <f t="shared" si="20"/>
        <v>5.8134074986160424</v>
      </c>
      <c r="P203" s="5">
        <f t="shared" si="21"/>
        <v>-16.914044620134145</v>
      </c>
    </row>
    <row r="204" spans="1:16" x14ac:dyDescent="0.15">
      <c r="A204" s="5">
        <v>101.5</v>
      </c>
      <c r="B204" s="5">
        <v>202</v>
      </c>
      <c r="D204">
        <v>263.60736975857998</v>
      </c>
      <c r="E204">
        <v>127.7998729352</v>
      </c>
      <c r="F204">
        <v>157.48795944233001</v>
      </c>
      <c r="G204">
        <v>110.1102661597</v>
      </c>
      <c r="I204" s="6">
        <f t="shared" si="18"/>
        <v>106.11941031624997</v>
      </c>
      <c r="J204" s="6">
        <f t="shared" si="18"/>
        <v>17.689606775499996</v>
      </c>
      <c r="K204" s="6">
        <f t="shared" si="19"/>
        <v>84.891882185649976</v>
      </c>
      <c r="L204" s="7">
        <f t="shared" si="22"/>
        <v>4.7989694323349656</v>
      </c>
      <c r="M204" s="7">
        <f t="shared" si="20"/>
        <v>5.7703994316645977</v>
      </c>
      <c r="P204" s="5">
        <f t="shared" si="21"/>
        <v>-17.733346787837093</v>
      </c>
    </row>
    <row r="205" spans="1:16" x14ac:dyDescent="0.15">
      <c r="A205" s="5">
        <v>102</v>
      </c>
      <c r="B205" s="5">
        <v>203</v>
      </c>
      <c r="D205">
        <v>267.09021601017002</v>
      </c>
      <c r="E205">
        <v>128.15692503176999</v>
      </c>
      <c r="F205">
        <v>157.98605830164999</v>
      </c>
      <c r="G205">
        <v>110.14955640050999</v>
      </c>
      <c r="I205" s="6">
        <f t="shared" si="18"/>
        <v>109.10415770852003</v>
      </c>
      <c r="J205" s="6">
        <f t="shared" si="18"/>
        <v>18.007368631259993</v>
      </c>
      <c r="K205" s="6">
        <f t="shared" si="19"/>
        <v>87.495315351008045</v>
      </c>
      <c r="L205" s="7">
        <f t="shared" si="22"/>
        <v>4.8588617883414713</v>
      </c>
      <c r="M205" s="7">
        <f t="shared" si="20"/>
        <v>5.8350771571259292</v>
      </c>
      <c r="P205" s="5">
        <f t="shared" si="21"/>
        <v>-16.706638084829315</v>
      </c>
    </row>
    <row r="206" spans="1:16" x14ac:dyDescent="0.15">
      <c r="A206" s="5">
        <v>102.5</v>
      </c>
      <c r="B206" s="5">
        <v>204</v>
      </c>
      <c r="D206">
        <v>257.68932655653998</v>
      </c>
      <c r="E206">
        <v>126.48094027953999</v>
      </c>
      <c r="F206">
        <v>157.54879594422999</v>
      </c>
      <c r="G206">
        <v>110.09885931559</v>
      </c>
      <c r="I206" s="6">
        <f t="shared" si="18"/>
        <v>100.14053061230999</v>
      </c>
      <c r="J206" s="6">
        <f t="shared" si="18"/>
        <v>16.382080963949988</v>
      </c>
      <c r="K206" s="6">
        <f t="shared" si="19"/>
        <v>80.482033455570004</v>
      </c>
      <c r="L206" s="7">
        <f t="shared" si="22"/>
        <v>4.9128089180292065</v>
      </c>
      <c r="M206" s="7">
        <f t="shared" si="20"/>
        <v>5.8938096562684903</v>
      </c>
      <c r="P206" s="5">
        <f t="shared" si="21"/>
        <v>-15.781845820075688</v>
      </c>
    </row>
    <row r="207" spans="1:16" x14ac:dyDescent="0.15">
      <c r="A207" s="5">
        <v>103</v>
      </c>
      <c r="B207" s="5">
        <v>205</v>
      </c>
      <c r="D207">
        <v>269.44409148666</v>
      </c>
      <c r="E207">
        <v>128.49745870394</v>
      </c>
      <c r="F207">
        <v>158.15145754119001</v>
      </c>
      <c r="G207">
        <v>110.07224334601</v>
      </c>
      <c r="I207" s="6">
        <f t="shared" si="18"/>
        <v>111.29263394546999</v>
      </c>
      <c r="J207" s="6">
        <f t="shared" si="18"/>
        <v>18.42521535793</v>
      </c>
      <c r="K207" s="6">
        <f t="shared" si="19"/>
        <v>89.182375515953993</v>
      </c>
      <c r="L207" s="7">
        <f t="shared" si="22"/>
        <v>4.8402351768209284</v>
      </c>
      <c r="M207" s="7">
        <f t="shared" si="20"/>
        <v>5.8260212845150381</v>
      </c>
      <c r="P207" s="5">
        <f t="shared" si="21"/>
        <v>-17.025946013767843</v>
      </c>
    </row>
    <row r="208" spans="1:16" x14ac:dyDescent="0.15">
      <c r="A208" s="5">
        <v>103.5</v>
      </c>
      <c r="B208" s="5">
        <v>206</v>
      </c>
      <c r="D208">
        <v>274.73252858958</v>
      </c>
      <c r="E208">
        <v>129.19377382465001</v>
      </c>
      <c r="F208">
        <v>157.93155893535999</v>
      </c>
      <c r="G208">
        <v>110.3288973384</v>
      </c>
      <c r="I208" s="6">
        <f t="shared" si="18"/>
        <v>116.80096965422001</v>
      </c>
      <c r="J208" s="6">
        <f t="shared" si="18"/>
        <v>18.864876486250012</v>
      </c>
      <c r="K208" s="6">
        <f t="shared" si="19"/>
        <v>94.163117870720001</v>
      </c>
      <c r="L208" s="7">
        <f t="shared" si="22"/>
        <v>4.9914515973296938</v>
      </c>
      <c r="M208" s="7">
        <f t="shared" si="20"/>
        <v>5.9820230744786294</v>
      </c>
      <c r="P208" s="5">
        <f t="shared" si="21"/>
        <v>-14.433708450811245</v>
      </c>
    </row>
    <row r="209" spans="1:16" x14ac:dyDescent="0.15">
      <c r="A209" s="5">
        <v>104</v>
      </c>
      <c r="B209" s="5">
        <v>207</v>
      </c>
      <c r="D209">
        <v>273.41613722999</v>
      </c>
      <c r="E209">
        <v>129.29479034308</v>
      </c>
      <c r="F209">
        <v>157.79404309252001</v>
      </c>
      <c r="G209">
        <v>110.12547528517</v>
      </c>
      <c r="I209" s="6">
        <f t="shared" si="18"/>
        <v>115.62209413746999</v>
      </c>
      <c r="J209" s="6">
        <f t="shared" si="18"/>
        <v>19.169315057909998</v>
      </c>
      <c r="K209" s="6">
        <f t="shared" si="19"/>
        <v>92.618916067977992</v>
      </c>
      <c r="L209" s="7">
        <f t="shared" si="22"/>
        <v>4.8316236541670206</v>
      </c>
      <c r="M209" s="7">
        <f t="shared" si="20"/>
        <v>5.826980500770782</v>
      </c>
      <c r="P209" s="5">
        <f t="shared" si="21"/>
        <v>-17.173569614581869</v>
      </c>
    </row>
    <row r="210" spans="1:16" x14ac:dyDescent="0.15">
      <c r="A210" s="5">
        <v>104.5</v>
      </c>
      <c r="B210" s="5">
        <v>208</v>
      </c>
      <c r="D210">
        <v>274.44853875477003</v>
      </c>
      <c r="E210">
        <v>129.38627700127</v>
      </c>
      <c r="F210">
        <v>157.43916349809999</v>
      </c>
      <c r="G210">
        <v>109.95944233207</v>
      </c>
      <c r="I210" s="6">
        <f t="shared" si="18"/>
        <v>117.00937525667004</v>
      </c>
      <c r="J210" s="6">
        <f t="shared" si="18"/>
        <v>19.426834669200005</v>
      </c>
      <c r="K210" s="6">
        <f t="shared" si="19"/>
        <v>93.697173653630031</v>
      </c>
      <c r="L210" s="7">
        <f t="shared" si="22"/>
        <v>4.8230797888129899</v>
      </c>
      <c r="M210" s="7">
        <f t="shared" si="20"/>
        <v>5.8232220048715764</v>
      </c>
      <c r="P210" s="5">
        <f t="shared" si="21"/>
        <v>-17.320033395625263</v>
      </c>
    </row>
    <row r="211" spans="1:16" x14ac:dyDescent="0.15">
      <c r="A211" s="5">
        <v>105</v>
      </c>
      <c r="B211" s="5">
        <v>209</v>
      </c>
      <c r="D211">
        <v>278.16010165184002</v>
      </c>
      <c r="E211">
        <v>130.31385006353</v>
      </c>
      <c r="F211">
        <v>158.45690747782001</v>
      </c>
      <c r="G211">
        <v>110.2484157161</v>
      </c>
      <c r="I211" s="6">
        <f t="shared" si="18"/>
        <v>119.70319417402001</v>
      </c>
      <c r="J211" s="6">
        <f t="shared" si="18"/>
        <v>20.065434347429999</v>
      </c>
      <c r="K211" s="6">
        <f t="shared" si="19"/>
        <v>95.624672957104011</v>
      </c>
      <c r="L211" s="7">
        <f t="shared" si="22"/>
        <v>4.7656418147435575</v>
      </c>
      <c r="M211" s="7">
        <f t="shared" si="20"/>
        <v>5.7705694002569698</v>
      </c>
      <c r="P211" s="5">
        <f t="shared" si="21"/>
        <v>-18.304667692760201</v>
      </c>
    </row>
    <row r="212" spans="1:16" x14ac:dyDescent="0.15">
      <c r="A212" s="5">
        <v>105.5</v>
      </c>
      <c r="B212" s="5">
        <v>210</v>
      </c>
      <c r="D212">
        <v>272.58640406606997</v>
      </c>
      <c r="E212">
        <v>129.18424396442001</v>
      </c>
      <c r="F212">
        <v>158.07351077313001</v>
      </c>
      <c r="G212">
        <v>109.98542458809</v>
      </c>
      <c r="I212" s="6">
        <f t="shared" si="18"/>
        <v>114.51289329293996</v>
      </c>
      <c r="J212" s="6">
        <f t="shared" si="18"/>
        <v>19.198819376330007</v>
      </c>
      <c r="K212" s="6">
        <f t="shared" si="19"/>
        <v>91.474310041343955</v>
      </c>
      <c r="L212" s="7">
        <f t="shared" si="22"/>
        <v>4.7645799592302813</v>
      </c>
      <c r="M212" s="7">
        <f t="shared" si="20"/>
        <v>5.7742929141985195</v>
      </c>
      <c r="P212" s="5">
        <f t="shared" si="21"/>
        <v>-18.32287062163979</v>
      </c>
    </row>
    <row r="213" spans="1:16" x14ac:dyDescent="0.15">
      <c r="A213" s="5">
        <v>106</v>
      </c>
      <c r="B213" s="5">
        <v>211</v>
      </c>
      <c r="D213">
        <v>269.44155019060003</v>
      </c>
      <c r="E213">
        <v>129.19949174078999</v>
      </c>
      <c r="F213">
        <v>157.96894803549</v>
      </c>
      <c r="G213">
        <v>110.22179974652001</v>
      </c>
      <c r="I213" s="6">
        <f t="shared" si="18"/>
        <v>111.47260215511002</v>
      </c>
      <c r="J213" s="6">
        <f t="shared" si="18"/>
        <v>18.977691994269989</v>
      </c>
      <c r="K213" s="6">
        <f t="shared" si="19"/>
        <v>88.699371761986043</v>
      </c>
      <c r="L213" s="7">
        <f t="shared" si="22"/>
        <v>4.6738756108365234</v>
      </c>
      <c r="M213" s="7">
        <f t="shared" si="20"/>
        <v>5.6883739352595875</v>
      </c>
      <c r="P213" s="5">
        <f t="shared" si="21"/>
        <v>-19.877775956911712</v>
      </c>
    </row>
    <row r="214" spans="1:16" x14ac:dyDescent="0.15">
      <c r="A214" s="5">
        <v>106.5</v>
      </c>
      <c r="B214" s="5">
        <v>212</v>
      </c>
      <c r="D214">
        <v>265.49301143583</v>
      </c>
      <c r="E214">
        <v>127.92249047014</v>
      </c>
      <c r="F214">
        <v>157.84410646388</v>
      </c>
      <c r="G214">
        <v>109.76108998733</v>
      </c>
      <c r="I214" s="6">
        <f t="shared" si="18"/>
        <v>107.64890497195</v>
      </c>
      <c r="J214" s="6">
        <f t="shared" si="18"/>
        <v>18.161400482810009</v>
      </c>
      <c r="K214" s="6">
        <f t="shared" si="19"/>
        <v>85.855224392577995</v>
      </c>
      <c r="L214" s="7">
        <f t="shared" si="22"/>
        <v>4.7273460256460416</v>
      </c>
      <c r="M214" s="7">
        <f t="shared" si="20"/>
        <v>5.7466297195239315</v>
      </c>
      <c r="P214" s="5">
        <f t="shared" si="21"/>
        <v>-18.961155808717756</v>
      </c>
    </row>
    <row r="215" spans="1:16" x14ac:dyDescent="0.15">
      <c r="A215" s="5">
        <v>107</v>
      </c>
      <c r="B215" s="5">
        <v>213</v>
      </c>
      <c r="D215">
        <v>266.88246505718001</v>
      </c>
      <c r="E215">
        <v>128.38818297332</v>
      </c>
      <c r="F215">
        <v>157.21102661597001</v>
      </c>
      <c r="G215">
        <v>110.05449936629</v>
      </c>
      <c r="I215" s="6">
        <f t="shared" si="18"/>
        <v>109.67143844121</v>
      </c>
      <c r="J215" s="6">
        <f t="shared" si="18"/>
        <v>18.333683607029997</v>
      </c>
      <c r="K215" s="6">
        <f t="shared" si="19"/>
        <v>87.671018112774007</v>
      </c>
      <c r="L215" s="7">
        <f t="shared" si="22"/>
        <v>4.7819641699912836</v>
      </c>
      <c r="M215" s="7">
        <f t="shared" si="20"/>
        <v>5.8060332333239995</v>
      </c>
      <c r="P215" s="5">
        <f t="shared" si="21"/>
        <v>-18.024860630493279</v>
      </c>
    </row>
    <row r="216" spans="1:16" x14ac:dyDescent="0.15">
      <c r="A216" s="5">
        <v>107.5</v>
      </c>
      <c r="B216" s="5">
        <v>214</v>
      </c>
      <c r="D216">
        <v>263.36912325285999</v>
      </c>
      <c r="E216">
        <v>127.24078780178</v>
      </c>
      <c r="F216">
        <v>157.55703422053</v>
      </c>
      <c r="G216">
        <v>109.96958174904999</v>
      </c>
      <c r="I216" s="6">
        <f t="shared" si="18"/>
        <v>105.81208903232999</v>
      </c>
      <c r="J216" s="6">
        <f t="shared" si="18"/>
        <v>17.271206052730008</v>
      </c>
      <c r="K216" s="6">
        <f t="shared" si="19"/>
        <v>85.086641769053983</v>
      </c>
      <c r="L216" s="7">
        <f t="shared" si="22"/>
        <v>4.9265026141937893</v>
      </c>
      <c r="M216" s="7">
        <f t="shared" si="20"/>
        <v>5.9553570469813311</v>
      </c>
      <c r="P216" s="5">
        <f t="shared" si="21"/>
        <v>-15.547100721268849</v>
      </c>
    </row>
    <row r="217" spans="1:16" x14ac:dyDescent="0.15">
      <c r="A217" s="5">
        <v>108</v>
      </c>
      <c r="B217" s="5">
        <v>215</v>
      </c>
      <c r="D217">
        <v>263.98538754765002</v>
      </c>
      <c r="E217">
        <v>127.42820838628001</v>
      </c>
      <c r="F217">
        <v>157.52154626109001</v>
      </c>
      <c r="G217">
        <v>110.06780735108001</v>
      </c>
      <c r="I217" s="6">
        <f t="shared" si="18"/>
        <v>106.46384128656001</v>
      </c>
      <c r="J217" s="6">
        <f t="shared" si="18"/>
        <v>17.360401035199999</v>
      </c>
      <c r="K217" s="6">
        <f t="shared" si="19"/>
        <v>85.631360044320019</v>
      </c>
      <c r="L217" s="7">
        <f t="shared" si="22"/>
        <v>4.9325680824246874</v>
      </c>
      <c r="M217" s="7">
        <f t="shared" si="20"/>
        <v>5.966207884667055</v>
      </c>
      <c r="P217" s="5">
        <f t="shared" si="21"/>
        <v>-15.443123028025262</v>
      </c>
    </row>
    <row r="218" spans="1:16" x14ac:dyDescent="0.15">
      <c r="A218" s="5">
        <v>108.5</v>
      </c>
      <c r="B218" s="5">
        <v>216</v>
      </c>
      <c r="D218">
        <v>263.74904701397998</v>
      </c>
      <c r="E218">
        <v>127.92058449808999</v>
      </c>
      <c r="F218">
        <v>157.36248415716</v>
      </c>
      <c r="G218">
        <v>109.86818757921</v>
      </c>
      <c r="I218" s="6">
        <f t="shared" si="18"/>
        <v>106.38656285681998</v>
      </c>
      <c r="J218" s="6">
        <f t="shared" si="18"/>
        <v>18.052396918879992</v>
      </c>
      <c r="K218" s="6">
        <f t="shared" si="19"/>
        <v>84.72368655416399</v>
      </c>
      <c r="L218" s="7">
        <f t="shared" si="22"/>
        <v>4.6932098233202613</v>
      </c>
      <c r="M218" s="7">
        <f t="shared" si="20"/>
        <v>5.7316349950174548</v>
      </c>
      <c r="P218" s="5">
        <f t="shared" si="21"/>
        <v>-19.546337931319613</v>
      </c>
    </row>
    <row r="219" spans="1:16" x14ac:dyDescent="0.15">
      <c r="A219" s="5">
        <v>109</v>
      </c>
      <c r="B219" s="5">
        <v>217</v>
      </c>
      <c r="D219">
        <v>261.93202033036999</v>
      </c>
      <c r="E219">
        <v>127.41105463787</v>
      </c>
      <c r="F219">
        <v>157.55830164765999</v>
      </c>
      <c r="G219">
        <v>110.05133079848</v>
      </c>
      <c r="I219" s="6">
        <f t="shared" si="18"/>
        <v>104.37371868271001</v>
      </c>
      <c r="J219" s="6">
        <f t="shared" si="18"/>
        <v>17.35972383939</v>
      </c>
      <c r="K219" s="6">
        <f t="shared" si="19"/>
        <v>83.542050075442006</v>
      </c>
      <c r="L219" s="7">
        <f t="shared" si="22"/>
        <v>4.8124066286055376</v>
      </c>
      <c r="M219" s="7">
        <f t="shared" si="20"/>
        <v>5.8556171697575561</v>
      </c>
      <c r="P219" s="5">
        <f t="shared" si="21"/>
        <v>-17.50299875555195</v>
      </c>
    </row>
    <row r="220" spans="1:16" x14ac:dyDescent="0.15">
      <c r="A220" s="5">
        <v>109.5</v>
      </c>
      <c r="B220" s="5">
        <v>218</v>
      </c>
      <c r="D220">
        <v>261.47839898348002</v>
      </c>
      <c r="E220">
        <v>126.97839898348001</v>
      </c>
      <c r="F220">
        <v>157.60456273764001</v>
      </c>
      <c r="G220">
        <v>109.85551330798999</v>
      </c>
      <c r="I220" s="6">
        <f t="shared" si="18"/>
        <v>103.87383624584001</v>
      </c>
      <c r="J220" s="6">
        <f t="shared" si="18"/>
        <v>17.122885675490011</v>
      </c>
      <c r="K220" s="6">
        <f t="shared" si="19"/>
        <v>83.326373435251995</v>
      </c>
      <c r="L220" s="7">
        <f t="shared" si="22"/>
        <v>4.8663744543086436</v>
      </c>
      <c r="M220" s="7">
        <f t="shared" si="20"/>
        <v>5.914370364915488</v>
      </c>
      <c r="P220" s="5">
        <f t="shared" si="21"/>
        <v>-16.577851707976009</v>
      </c>
    </row>
    <row r="221" spans="1:16" x14ac:dyDescent="0.15">
      <c r="A221" s="5">
        <v>110</v>
      </c>
      <c r="B221" s="5">
        <v>219</v>
      </c>
      <c r="D221">
        <v>260.84243964422001</v>
      </c>
      <c r="E221">
        <v>127.25667090216</v>
      </c>
      <c r="F221">
        <v>157.35171102661999</v>
      </c>
      <c r="G221">
        <v>109.88022813688001</v>
      </c>
      <c r="I221" s="6">
        <f t="shared" si="18"/>
        <v>103.49072861760001</v>
      </c>
      <c r="J221" s="6">
        <f t="shared" si="18"/>
        <v>17.37644276527999</v>
      </c>
      <c r="K221" s="6">
        <f t="shared" si="19"/>
        <v>82.63899729926402</v>
      </c>
      <c r="L221" s="7">
        <f t="shared" si="22"/>
        <v>4.7558063762271106</v>
      </c>
      <c r="M221" s="7">
        <f t="shared" si="20"/>
        <v>5.8085876562887808</v>
      </c>
      <c r="P221" s="5">
        <f t="shared" si="21"/>
        <v>-18.473272352787891</v>
      </c>
    </row>
    <row r="222" spans="1:16" x14ac:dyDescent="0.15">
      <c r="A222" s="5">
        <v>110.5</v>
      </c>
      <c r="B222" s="5">
        <v>220</v>
      </c>
      <c r="D222">
        <v>262.44091486657999</v>
      </c>
      <c r="E222">
        <v>127.21346886912001</v>
      </c>
      <c r="F222">
        <v>157.69391634981</v>
      </c>
      <c r="G222">
        <v>109.95437262356999</v>
      </c>
      <c r="I222" s="6">
        <f t="shared" si="18"/>
        <v>104.74699851676999</v>
      </c>
      <c r="J222" s="6">
        <f t="shared" si="18"/>
        <v>17.259096245550012</v>
      </c>
      <c r="K222" s="6">
        <f t="shared" si="19"/>
        <v>84.036083022109977</v>
      </c>
      <c r="L222" s="7">
        <f t="shared" si="22"/>
        <v>4.8690894254545549</v>
      </c>
      <c r="M222" s="7">
        <f t="shared" si="20"/>
        <v>5.9266560749710511</v>
      </c>
      <c r="P222" s="5">
        <f t="shared" si="21"/>
        <v>-16.531310134229614</v>
      </c>
    </row>
    <row r="223" spans="1:16" x14ac:dyDescent="0.15">
      <c r="A223" s="5">
        <v>111</v>
      </c>
      <c r="B223" s="5">
        <v>221</v>
      </c>
      <c r="D223">
        <v>262.69949174078999</v>
      </c>
      <c r="E223">
        <v>127.23062261754001</v>
      </c>
      <c r="F223">
        <v>157.39290240810999</v>
      </c>
      <c r="G223">
        <v>109.90747782003</v>
      </c>
      <c r="I223" s="6">
        <f t="shared" si="18"/>
        <v>105.30658933268001</v>
      </c>
      <c r="J223" s="6">
        <f t="shared" si="18"/>
        <v>17.323144797510011</v>
      </c>
      <c r="K223" s="6">
        <f t="shared" si="19"/>
        <v>84.518815575667986</v>
      </c>
      <c r="L223" s="7">
        <f t="shared" si="22"/>
        <v>4.8789533634687698</v>
      </c>
      <c r="M223" s="7">
        <f t="shared" si="20"/>
        <v>5.9413053824400919</v>
      </c>
      <c r="P223" s="5">
        <f t="shared" si="21"/>
        <v>-16.362216919662739</v>
      </c>
    </row>
    <row r="224" spans="1:16" x14ac:dyDescent="0.15">
      <c r="A224" s="5">
        <v>111.5</v>
      </c>
      <c r="B224" s="5">
        <v>222</v>
      </c>
      <c r="D224">
        <v>262.15946632782999</v>
      </c>
      <c r="E224">
        <v>127.03939008895</v>
      </c>
      <c r="F224">
        <v>157.12103929023999</v>
      </c>
      <c r="G224">
        <v>109.95944233207</v>
      </c>
      <c r="I224" s="6">
        <f t="shared" si="18"/>
        <v>105.03842703759</v>
      </c>
      <c r="J224" s="6">
        <f t="shared" si="18"/>
        <v>17.079947756880003</v>
      </c>
      <c r="K224" s="6">
        <f t="shared" si="19"/>
        <v>84.542489729333994</v>
      </c>
      <c r="L224" s="7">
        <f t="shared" si="22"/>
        <v>4.9498096207747055</v>
      </c>
      <c r="M224" s="7">
        <f t="shared" si="20"/>
        <v>6.0169470092008535</v>
      </c>
      <c r="P224" s="5">
        <f t="shared" si="21"/>
        <v>-15.14755880818921</v>
      </c>
    </row>
    <row r="225" spans="1:16" x14ac:dyDescent="0.15">
      <c r="A225" s="5">
        <v>112</v>
      </c>
      <c r="B225" s="5">
        <v>223</v>
      </c>
      <c r="D225">
        <v>262.49047013977003</v>
      </c>
      <c r="E225">
        <v>127.59593392630001</v>
      </c>
      <c r="F225">
        <v>157.07984790875</v>
      </c>
      <c r="G225">
        <v>109.80164765526</v>
      </c>
      <c r="I225" s="6">
        <f t="shared" si="18"/>
        <v>105.41062223102003</v>
      </c>
      <c r="J225" s="6">
        <f t="shared" si="18"/>
        <v>17.794286271040008</v>
      </c>
      <c r="K225" s="6">
        <f t="shared" si="19"/>
        <v>84.057478705772013</v>
      </c>
      <c r="L225" s="7">
        <f t="shared" si="22"/>
        <v>4.7238466002749755</v>
      </c>
      <c r="M225" s="7">
        <f t="shared" si="20"/>
        <v>5.7957693581559493</v>
      </c>
      <c r="P225" s="5">
        <f t="shared" si="21"/>
        <v>-19.021144941281008</v>
      </c>
    </row>
    <row r="226" spans="1:16" x14ac:dyDescent="0.15">
      <c r="A226" s="5">
        <v>112.5</v>
      </c>
      <c r="B226" s="5">
        <v>224</v>
      </c>
      <c r="D226">
        <v>257.42312579416</v>
      </c>
      <c r="E226">
        <v>126.27318932656</v>
      </c>
      <c r="F226">
        <v>156.86501901141</v>
      </c>
      <c r="G226">
        <v>109.83143219265</v>
      </c>
      <c r="I226" s="6">
        <f t="shared" si="18"/>
        <v>100.55810678275</v>
      </c>
      <c r="J226" s="6">
        <f t="shared" si="18"/>
        <v>16.441757133910002</v>
      </c>
      <c r="K226" s="6">
        <f t="shared" si="19"/>
        <v>80.827998222058</v>
      </c>
      <c r="L226" s="7">
        <f t="shared" si="22"/>
        <v>4.9160194718699355</v>
      </c>
      <c r="M226" s="7">
        <f t="shared" si="20"/>
        <v>5.9927275992057343</v>
      </c>
      <c r="P226" s="5">
        <f t="shared" si="21"/>
        <v>-15.726808686966523</v>
      </c>
    </row>
    <row r="227" spans="1:16" x14ac:dyDescent="0.15">
      <c r="A227" s="5">
        <v>113</v>
      </c>
      <c r="B227" s="5">
        <v>225</v>
      </c>
      <c r="D227">
        <v>267.19440914866999</v>
      </c>
      <c r="E227">
        <v>128.07878017789</v>
      </c>
      <c r="F227">
        <v>157.04626108999</v>
      </c>
      <c r="G227">
        <v>110.19391634981</v>
      </c>
      <c r="I227" s="6">
        <f t="shared" si="18"/>
        <v>110.14814805867999</v>
      </c>
      <c r="J227" s="6">
        <f t="shared" si="18"/>
        <v>17.88486382808</v>
      </c>
      <c r="K227" s="6">
        <f t="shared" si="19"/>
        <v>88.686311464983987</v>
      </c>
      <c r="L227" s="7">
        <f t="shared" si="22"/>
        <v>4.9587356279304009</v>
      </c>
      <c r="M227" s="7">
        <f t="shared" si="20"/>
        <v>6.0402291247210265</v>
      </c>
      <c r="P227" s="5">
        <f t="shared" si="21"/>
        <v>-14.994544135851612</v>
      </c>
    </row>
    <row r="228" spans="1:16" x14ac:dyDescent="0.15">
      <c r="A228" s="5">
        <v>113.5</v>
      </c>
      <c r="B228" s="5">
        <v>226</v>
      </c>
      <c r="D228">
        <v>266.66772554003001</v>
      </c>
      <c r="E228">
        <v>127.75921219822</v>
      </c>
      <c r="F228">
        <v>157.05893536121999</v>
      </c>
      <c r="G228">
        <v>110.01394169835</v>
      </c>
      <c r="I228" s="6">
        <f t="shared" si="18"/>
        <v>109.60879017881001</v>
      </c>
      <c r="J228" s="6">
        <f t="shared" si="18"/>
        <v>17.745270499870003</v>
      </c>
      <c r="K228" s="6">
        <f t="shared" si="19"/>
        <v>88.314465578966008</v>
      </c>
      <c r="L228" s="7">
        <f t="shared" si="22"/>
        <v>4.9767889184677676</v>
      </c>
      <c r="M228" s="7">
        <f t="shared" si="20"/>
        <v>6.0630677847132182</v>
      </c>
      <c r="P228" s="5">
        <f t="shared" si="21"/>
        <v>-14.685064400063141</v>
      </c>
    </row>
    <row r="229" spans="1:16" x14ac:dyDescent="0.15">
      <c r="A229" s="5">
        <v>114</v>
      </c>
      <c r="B229" s="5">
        <v>227</v>
      </c>
      <c r="D229">
        <v>269.60927573062003</v>
      </c>
      <c r="E229">
        <v>128.67725540025</v>
      </c>
      <c r="F229">
        <v>157.27566539924001</v>
      </c>
      <c r="G229">
        <v>109.54752851711</v>
      </c>
      <c r="I229" s="6">
        <f t="shared" si="18"/>
        <v>112.33361033138002</v>
      </c>
      <c r="J229" s="6">
        <f t="shared" si="18"/>
        <v>19.129726883140009</v>
      </c>
      <c r="K229" s="6">
        <f t="shared" si="19"/>
        <v>89.377938071612007</v>
      </c>
      <c r="L229" s="7">
        <f t="shared" si="22"/>
        <v>4.6722014703924124</v>
      </c>
      <c r="M229" s="7">
        <f t="shared" si="20"/>
        <v>5.7632657060926888</v>
      </c>
      <c r="P229" s="5">
        <f t="shared" si="21"/>
        <v>-19.90647502100996</v>
      </c>
    </row>
    <row r="230" spans="1:16" x14ac:dyDescent="0.15">
      <c r="A230" s="5">
        <v>114.5</v>
      </c>
      <c r="B230" s="5">
        <v>228</v>
      </c>
      <c r="D230">
        <v>265.16391359593001</v>
      </c>
      <c r="E230">
        <v>128.19885641677001</v>
      </c>
      <c r="F230">
        <v>156.85868187579001</v>
      </c>
      <c r="G230">
        <v>109.93789607098</v>
      </c>
      <c r="I230" s="6">
        <f t="shared" si="18"/>
        <v>108.30523172014</v>
      </c>
      <c r="J230" s="6">
        <f t="shared" si="18"/>
        <v>18.260960345790011</v>
      </c>
      <c r="K230" s="6">
        <f t="shared" si="19"/>
        <v>86.392079305191984</v>
      </c>
      <c r="L230" s="7">
        <f t="shared" si="22"/>
        <v>4.7309712999354563</v>
      </c>
      <c r="M230" s="7">
        <f t="shared" si="20"/>
        <v>5.8268209050905586</v>
      </c>
      <c r="P230" s="5">
        <f t="shared" si="21"/>
        <v>-18.899009302687368</v>
      </c>
    </row>
    <row r="231" spans="1:16" x14ac:dyDescent="0.15">
      <c r="A231" s="5">
        <v>115</v>
      </c>
      <c r="B231" s="5">
        <v>229</v>
      </c>
      <c r="D231">
        <v>267.05908513342001</v>
      </c>
      <c r="E231">
        <v>128.44027954257001</v>
      </c>
      <c r="F231">
        <v>156.56273764259001</v>
      </c>
      <c r="G231">
        <v>110.12674271229</v>
      </c>
      <c r="I231" s="6">
        <f t="shared" si="18"/>
        <v>110.49634749083</v>
      </c>
      <c r="J231" s="6">
        <f t="shared" si="18"/>
        <v>18.313536830280015</v>
      </c>
      <c r="K231" s="6">
        <f t="shared" si="19"/>
        <v>88.520103294493993</v>
      </c>
      <c r="L231" s="7">
        <f t="shared" si="22"/>
        <v>4.8335886243520614</v>
      </c>
      <c r="M231" s="7">
        <f t="shared" si="20"/>
        <v>5.9342235989619896</v>
      </c>
      <c r="P231" s="5">
        <f t="shared" si="21"/>
        <v>-17.13988498227398</v>
      </c>
    </row>
    <row r="232" spans="1:16" x14ac:dyDescent="0.15">
      <c r="A232" s="5">
        <v>115.5</v>
      </c>
      <c r="B232" s="5">
        <v>230</v>
      </c>
      <c r="D232">
        <v>263.08195679797001</v>
      </c>
      <c r="E232">
        <v>127.58894536214</v>
      </c>
      <c r="F232">
        <v>156.2515842839</v>
      </c>
      <c r="G232">
        <v>109.69328263625</v>
      </c>
      <c r="I232" s="6">
        <f t="shared" si="18"/>
        <v>106.83037251407001</v>
      </c>
      <c r="J232" s="6">
        <f t="shared" si="18"/>
        <v>17.895662725889991</v>
      </c>
      <c r="K232" s="6">
        <f t="shared" si="19"/>
        <v>85.355577243002017</v>
      </c>
      <c r="L232" s="7">
        <f t="shared" si="22"/>
        <v>4.769623709968366</v>
      </c>
      <c r="M232" s="7">
        <f t="shared" si="20"/>
        <v>5.8750440540331201</v>
      </c>
      <c r="P232" s="5">
        <f t="shared" si="21"/>
        <v>-18.236407788585922</v>
      </c>
    </row>
    <row r="233" spans="1:16" x14ac:dyDescent="0.15">
      <c r="A233" s="5">
        <v>116</v>
      </c>
      <c r="B233" s="5">
        <v>231</v>
      </c>
      <c r="D233">
        <v>266.83227445998</v>
      </c>
      <c r="E233">
        <v>128.34625158831</v>
      </c>
      <c r="F233">
        <v>156.77376425855999</v>
      </c>
      <c r="G233">
        <v>109.95310519645</v>
      </c>
      <c r="I233" s="6">
        <f t="shared" si="18"/>
        <v>110.05851020142001</v>
      </c>
      <c r="J233" s="6">
        <f t="shared" si="18"/>
        <v>18.39314639186</v>
      </c>
      <c r="K233" s="6">
        <f t="shared" si="19"/>
        <v>87.986734531188006</v>
      </c>
      <c r="L233" s="7">
        <f t="shared" si="22"/>
        <v>4.7836695612952376</v>
      </c>
      <c r="M233" s="7">
        <f t="shared" si="20"/>
        <v>5.8938752748148175</v>
      </c>
      <c r="P233" s="5">
        <f t="shared" si="21"/>
        <v>-17.995625846448167</v>
      </c>
    </row>
    <row r="234" spans="1:16" x14ac:dyDescent="0.15">
      <c r="A234" s="5">
        <v>116.5</v>
      </c>
      <c r="B234" s="5">
        <v>232</v>
      </c>
      <c r="D234">
        <v>261.87611181702999</v>
      </c>
      <c r="E234">
        <v>127.08958068615</v>
      </c>
      <c r="F234">
        <v>156.44993662863999</v>
      </c>
      <c r="G234">
        <v>109.88783269962001</v>
      </c>
      <c r="I234" s="6">
        <f t="shared" si="18"/>
        <v>105.42617518839</v>
      </c>
      <c r="J234" s="6">
        <f t="shared" si="18"/>
        <v>17.201747986529995</v>
      </c>
      <c r="K234" s="6">
        <f t="shared" si="19"/>
        <v>84.784077604554014</v>
      </c>
      <c r="L234" s="7">
        <f t="shared" si="22"/>
        <v>4.9288059371027328</v>
      </c>
      <c r="M234" s="7">
        <f t="shared" si="20"/>
        <v>6.0437970200771378</v>
      </c>
      <c r="P234" s="5">
        <f t="shared" si="21"/>
        <v>-15.507615854849627</v>
      </c>
    </row>
    <row r="235" spans="1:16" x14ac:dyDescent="0.15">
      <c r="A235" s="5">
        <v>117</v>
      </c>
      <c r="B235" s="5">
        <v>233</v>
      </c>
      <c r="D235">
        <v>272.83926302414</v>
      </c>
      <c r="E235">
        <v>129.03240152478</v>
      </c>
      <c r="F235">
        <v>156.65399239544001</v>
      </c>
      <c r="G235">
        <v>110.0247148289</v>
      </c>
      <c r="I235" s="6">
        <f t="shared" si="18"/>
        <v>116.18527062869998</v>
      </c>
      <c r="J235" s="6">
        <f t="shared" si="18"/>
        <v>19.007686695879997</v>
      </c>
      <c r="K235" s="6">
        <f t="shared" si="19"/>
        <v>93.376046593643991</v>
      </c>
      <c r="L235" s="7">
        <f t="shared" si="22"/>
        <v>4.912541335915626</v>
      </c>
      <c r="M235" s="7">
        <f t="shared" si="20"/>
        <v>6.0323177883448569</v>
      </c>
      <c r="P235" s="5">
        <f t="shared" si="21"/>
        <v>-15.786432864284675</v>
      </c>
    </row>
    <row r="236" spans="1:16" x14ac:dyDescent="0.15">
      <c r="A236" s="5">
        <v>117.5</v>
      </c>
      <c r="B236" s="5">
        <v>234</v>
      </c>
      <c r="D236">
        <v>272.56734434561997</v>
      </c>
      <c r="E236">
        <v>128.80177890723999</v>
      </c>
      <c r="F236">
        <v>156.82065906209999</v>
      </c>
      <c r="G236">
        <v>109.90114068441</v>
      </c>
      <c r="I236" s="6">
        <f t="shared" si="18"/>
        <v>115.74668528351998</v>
      </c>
      <c r="J236" s="6">
        <f t="shared" si="18"/>
        <v>18.900638222829997</v>
      </c>
      <c r="K236" s="6">
        <f t="shared" si="19"/>
        <v>93.06591941612399</v>
      </c>
      <c r="L236" s="7">
        <f t="shared" si="22"/>
        <v>4.9239564462807444</v>
      </c>
      <c r="M236" s="7">
        <f t="shared" si="20"/>
        <v>6.0485182681648011</v>
      </c>
      <c r="P236" s="5">
        <f t="shared" si="21"/>
        <v>-15.590748574349774</v>
      </c>
    </row>
    <row r="237" spans="1:16" x14ac:dyDescent="0.15">
      <c r="A237" s="5">
        <v>118</v>
      </c>
      <c r="B237" s="5">
        <v>235</v>
      </c>
      <c r="D237">
        <v>273.51651842439998</v>
      </c>
      <c r="E237">
        <v>129.30876747140999</v>
      </c>
      <c r="F237">
        <v>156.65209125474999</v>
      </c>
      <c r="G237">
        <v>109.80354879594</v>
      </c>
      <c r="I237" s="6">
        <f t="shared" si="18"/>
        <v>116.86442716964999</v>
      </c>
      <c r="J237" s="6">
        <f t="shared" si="18"/>
        <v>19.50521867546999</v>
      </c>
      <c r="K237" s="6">
        <f t="shared" si="19"/>
        <v>93.458164759086003</v>
      </c>
      <c r="L237" s="7">
        <f t="shared" si="22"/>
        <v>4.7914440906330453</v>
      </c>
      <c r="M237" s="7">
        <f t="shared" si="20"/>
        <v>5.9207912819719279</v>
      </c>
      <c r="P237" s="5">
        <f t="shared" si="21"/>
        <v>-17.862350459317803</v>
      </c>
    </row>
    <row r="238" spans="1:16" x14ac:dyDescent="0.15">
      <c r="A238" s="5">
        <v>118.5</v>
      </c>
      <c r="B238" s="5">
        <v>236</v>
      </c>
      <c r="D238">
        <v>261.91740787802001</v>
      </c>
      <c r="E238">
        <v>127.25667090216</v>
      </c>
      <c r="F238">
        <v>157.00633713561999</v>
      </c>
      <c r="G238">
        <v>109.66793409379</v>
      </c>
      <c r="I238" s="6">
        <f t="shared" si="18"/>
        <v>104.91107074240003</v>
      </c>
      <c r="J238" s="6">
        <f t="shared" si="18"/>
        <v>17.588736808370001</v>
      </c>
      <c r="K238" s="6">
        <f t="shared" si="19"/>
        <v>83.80458657235603</v>
      </c>
      <c r="L238" s="7">
        <f t="shared" si="22"/>
        <v>4.7646734092055834</v>
      </c>
      <c r="M238" s="7">
        <f t="shared" si="20"/>
        <v>5.8988059699992919</v>
      </c>
      <c r="P238" s="5">
        <f t="shared" si="21"/>
        <v>-18.321268649212325</v>
      </c>
    </row>
    <row r="239" spans="1:16" x14ac:dyDescent="0.15">
      <c r="A239" s="5">
        <v>119</v>
      </c>
      <c r="B239" s="5">
        <v>237</v>
      </c>
      <c r="D239">
        <v>263.59593392630001</v>
      </c>
      <c r="E239">
        <v>127.57560355781</v>
      </c>
      <c r="F239">
        <v>156.51394169835001</v>
      </c>
      <c r="G239">
        <v>109.90050697085</v>
      </c>
      <c r="I239" s="6">
        <f t="shared" si="18"/>
        <v>107.08199222795</v>
      </c>
      <c r="J239" s="6">
        <f t="shared" si="18"/>
        <v>17.675096586959995</v>
      </c>
      <c r="K239" s="6">
        <f t="shared" si="19"/>
        <v>85.871876323598002</v>
      </c>
      <c r="L239" s="7">
        <f t="shared" si="22"/>
        <v>4.8583540067866426</v>
      </c>
      <c r="M239" s="7">
        <f t="shared" si="20"/>
        <v>5.997271937035177</v>
      </c>
      <c r="P239" s="5">
        <f t="shared" si="21"/>
        <v>-16.715342763962539</v>
      </c>
    </row>
    <row r="240" spans="1:16" x14ac:dyDescent="0.15">
      <c r="A240" s="5">
        <v>119.5</v>
      </c>
      <c r="B240" s="5">
        <v>238</v>
      </c>
      <c r="D240">
        <v>261.06607369759001</v>
      </c>
      <c r="E240">
        <v>126.71473951714999</v>
      </c>
      <c r="F240">
        <v>157.02217997464999</v>
      </c>
      <c r="G240">
        <v>109.8174904943</v>
      </c>
      <c r="I240" s="6">
        <f t="shared" si="18"/>
        <v>104.04389372294003</v>
      </c>
      <c r="J240" s="6">
        <f t="shared" si="18"/>
        <v>16.897249022849991</v>
      </c>
      <c r="K240" s="6">
        <f t="shared" si="19"/>
        <v>83.767194895520035</v>
      </c>
      <c r="L240" s="7">
        <f t="shared" si="22"/>
        <v>4.9574457228062654</v>
      </c>
      <c r="M240" s="7">
        <f t="shared" si="20"/>
        <v>6.1011490225096257</v>
      </c>
      <c r="P240" s="5">
        <f t="shared" si="21"/>
        <v>-15.016656420378546</v>
      </c>
    </row>
    <row r="241" spans="1:16" x14ac:dyDescent="0.15">
      <c r="A241" s="5">
        <v>120</v>
      </c>
      <c r="B241" s="5">
        <v>239</v>
      </c>
      <c r="D241">
        <v>255.83799237611001</v>
      </c>
      <c r="E241">
        <v>125.69123252859001</v>
      </c>
      <c r="F241">
        <v>156.53295310519999</v>
      </c>
      <c r="G241">
        <v>109.72306717364</v>
      </c>
      <c r="I241" s="6">
        <f t="shared" si="18"/>
        <v>99.305039270910015</v>
      </c>
      <c r="J241" s="6">
        <f t="shared" si="18"/>
        <v>15.968165354950003</v>
      </c>
      <c r="K241" s="6">
        <f t="shared" si="19"/>
        <v>80.143240844970009</v>
      </c>
      <c r="L241" s="7">
        <f t="shared" si="22"/>
        <v>5.0189385607862738</v>
      </c>
      <c r="M241" s="7">
        <f t="shared" si="20"/>
        <v>6.1674272299444599</v>
      </c>
      <c r="P241" s="5">
        <f t="shared" si="21"/>
        <v>-13.962511348512216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0951-89AF-D345-8182-19BCE1DBFEE9}">
  <sheetPr>
    <pageSetUpPr fitToPage="1"/>
  </sheetPr>
  <dimension ref="A1:Y798"/>
  <sheetViews>
    <sheetView topLeftCell="F16" zoomScale="75" zoomScaleNormal="80" zoomScalePageLayoutView="75" workbookViewId="0">
      <selection activeCell="AC42" sqref="AC42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295.23717685678997</v>
      </c>
      <c r="E2">
        <v>131.63397620025</v>
      </c>
      <c r="F2">
        <v>167.95826513911999</v>
      </c>
      <c r="G2">
        <v>112.71399345336</v>
      </c>
      <c r="I2" s="6">
        <f t="shared" ref="I2:J65" si="0">D2-F2</f>
        <v>127.27891171766998</v>
      </c>
      <c r="J2" s="6">
        <f t="shared" si="0"/>
        <v>18.91998274689</v>
      </c>
      <c r="K2" s="6">
        <f>I2-1.2*J2</f>
        <v>104.57493242140198</v>
      </c>
      <c r="L2" s="7">
        <f t="shared" ref="L2:L65" si="1">K2/J2</f>
        <v>5.5272213416046396</v>
      </c>
      <c r="M2" s="7">
        <f>L2+ABS($N$2)*A2</f>
        <v>5.5274441534688306</v>
      </c>
      <c r="N2" s="5">
        <f>LINEST(V64:V103,U64:U103)</f>
        <v>4.4562372838270184E-4</v>
      </c>
      <c r="O2" s="8">
        <f>AVERAGE(M41:M60)</f>
        <v>5.2310525762891835</v>
      </c>
      <c r="P2" s="5">
        <f>(L2-$O$2)/$O$2*100</f>
        <v>5.6617432341992062</v>
      </c>
    </row>
    <row r="3" spans="1:16" x14ac:dyDescent="0.15">
      <c r="A3" s="5">
        <v>1</v>
      </c>
      <c r="B3" s="5">
        <v>1</v>
      </c>
      <c r="D3">
        <v>258.82355354945003</v>
      </c>
      <c r="E3">
        <v>125.07386130488</v>
      </c>
      <c r="F3">
        <v>167.58919803601</v>
      </c>
      <c r="G3">
        <v>112.48076923076999</v>
      </c>
      <c r="I3" s="6">
        <f t="shared" si="0"/>
        <v>91.234355513440022</v>
      </c>
      <c r="J3" s="6">
        <f t="shared" si="0"/>
        <v>12.593092074110004</v>
      </c>
      <c r="K3" s="6">
        <f t="shared" ref="K3:K66" si="2">I3-1.2*J3</f>
        <v>76.122645024508017</v>
      </c>
      <c r="L3" s="7">
        <f t="shared" si="1"/>
        <v>6.0447938104897769</v>
      </c>
      <c r="M3" s="7">
        <f t="shared" ref="M3:M66" si="3">L3+ABS($N$2)*A3</f>
        <v>6.0452394342181597</v>
      </c>
      <c r="P3" s="5">
        <f t="shared" ref="P3:P66" si="4">(L3-$O$2)/$O$2*100</f>
        <v>15.555975061100364</v>
      </c>
    </row>
    <row r="4" spans="1:16" ht="15" x14ac:dyDescent="0.15">
      <c r="A4" s="5">
        <v>1.5</v>
      </c>
      <c r="B4" s="5">
        <v>2</v>
      </c>
      <c r="D4">
        <v>222.36602379975</v>
      </c>
      <c r="E4">
        <v>120.09684037751001</v>
      </c>
      <c r="F4">
        <v>167.53355155483001</v>
      </c>
      <c r="G4">
        <v>112.5147299509</v>
      </c>
      <c r="I4" s="6">
        <f t="shared" si="0"/>
        <v>54.832472244919984</v>
      </c>
      <c r="J4" s="6">
        <f t="shared" si="0"/>
        <v>7.5821104266100008</v>
      </c>
      <c r="K4" s="6">
        <f t="shared" si="2"/>
        <v>45.733939732987984</v>
      </c>
      <c r="L4" s="7">
        <f t="shared" si="1"/>
        <v>6.0318219017862358</v>
      </c>
      <c r="M4" s="7">
        <f t="shared" si="3"/>
        <v>6.0324903373788095</v>
      </c>
      <c r="N4" s="3" t="s">
        <v>15</v>
      </c>
      <c r="P4" s="5">
        <f t="shared" si="4"/>
        <v>15.307996121597078</v>
      </c>
    </row>
    <row r="5" spans="1:16" x14ac:dyDescent="0.15">
      <c r="A5" s="5">
        <v>2</v>
      </c>
      <c r="B5" s="5">
        <v>3</v>
      </c>
      <c r="D5">
        <v>225.65859663520999</v>
      </c>
      <c r="E5">
        <v>120.44357816988</v>
      </c>
      <c r="F5">
        <v>167.31873977087</v>
      </c>
      <c r="G5">
        <v>112.59656301146001</v>
      </c>
      <c r="I5" s="6">
        <f t="shared" si="0"/>
        <v>58.339856864339993</v>
      </c>
      <c r="J5" s="6">
        <f t="shared" si="0"/>
        <v>7.8470151584199925</v>
      </c>
      <c r="K5" s="6">
        <f t="shared" si="2"/>
        <v>48.923438674236003</v>
      </c>
      <c r="L5" s="7">
        <f t="shared" si="1"/>
        <v>6.2346558132668122</v>
      </c>
      <c r="M5" s="7">
        <f t="shared" si="3"/>
        <v>6.2355470607235777</v>
      </c>
      <c r="N5" s="5">
        <f>RSQ(V64:V83,U64:U83)</f>
        <v>0.12815607324355996</v>
      </c>
      <c r="P5" s="5">
        <f t="shared" si="4"/>
        <v>19.185493212717184</v>
      </c>
    </row>
    <row r="6" spans="1:16" x14ac:dyDescent="0.15">
      <c r="A6" s="5">
        <v>2.5</v>
      </c>
      <c r="B6" s="5">
        <v>4</v>
      </c>
      <c r="D6">
        <v>219.55642183012</v>
      </c>
      <c r="E6">
        <v>119.10709889208</v>
      </c>
      <c r="F6">
        <v>167.48445171848999</v>
      </c>
      <c r="G6">
        <v>112.42021276596</v>
      </c>
      <c r="I6" s="6">
        <f t="shared" si="0"/>
        <v>52.071970111630009</v>
      </c>
      <c r="J6" s="6">
        <f t="shared" si="0"/>
        <v>6.686886126120001</v>
      </c>
      <c r="K6" s="6">
        <f t="shared" si="2"/>
        <v>44.047706760286005</v>
      </c>
      <c r="L6" s="7">
        <f t="shared" si="1"/>
        <v>6.5871776383672689</v>
      </c>
      <c r="M6" s="7">
        <f t="shared" si="3"/>
        <v>6.5882916976882253</v>
      </c>
      <c r="P6" s="5">
        <f t="shared" si="4"/>
        <v>25.924515999418546</v>
      </c>
    </row>
    <row r="7" spans="1:16" x14ac:dyDescent="0.15">
      <c r="A7" s="5">
        <v>3</v>
      </c>
      <c r="B7" s="5">
        <v>5</v>
      </c>
      <c r="D7">
        <v>253.81945014362</v>
      </c>
      <c r="E7">
        <v>123.17070168239999</v>
      </c>
      <c r="F7">
        <v>167.61783960720001</v>
      </c>
      <c r="G7">
        <v>112.37111292962</v>
      </c>
      <c r="I7" s="6">
        <f t="shared" si="0"/>
        <v>86.201610536419992</v>
      </c>
      <c r="J7" s="6">
        <f t="shared" si="0"/>
        <v>10.799588752779997</v>
      </c>
      <c r="K7" s="6">
        <f t="shared" si="2"/>
        <v>73.24210403308399</v>
      </c>
      <c r="L7" s="7">
        <f t="shared" si="1"/>
        <v>6.7819345448899835</v>
      </c>
      <c r="M7" s="7">
        <f t="shared" si="3"/>
        <v>6.7832714160751317</v>
      </c>
      <c r="P7" s="5">
        <f t="shared" si="4"/>
        <v>29.64760812442394</v>
      </c>
    </row>
    <row r="8" spans="1:16" x14ac:dyDescent="0.15">
      <c r="A8" s="5">
        <v>3.5</v>
      </c>
      <c r="B8" s="5">
        <v>6</v>
      </c>
      <c r="D8">
        <v>255.91300779647</v>
      </c>
      <c r="E8">
        <v>122.88059089044</v>
      </c>
      <c r="F8">
        <v>167.76145662848</v>
      </c>
      <c r="G8">
        <v>112.50081833061</v>
      </c>
      <c r="I8" s="6">
        <f t="shared" si="0"/>
        <v>88.151551167989993</v>
      </c>
      <c r="J8" s="6">
        <f t="shared" si="0"/>
        <v>10.379772559830002</v>
      </c>
      <c r="K8" s="6">
        <f t="shared" si="2"/>
        <v>75.695824096193988</v>
      </c>
      <c r="L8" s="7">
        <f t="shared" si="1"/>
        <v>7.2926283943001655</v>
      </c>
      <c r="M8" s="7">
        <f t="shared" si="3"/>
        <v>7.2941880773495047</v>
      </c>
      <c r="P8" s="5">
        <f t="shared" si="4"/>
        <v>39.4103440549517</v>
      </c>
    </row>
    <row r="9" spans="1:16" x14ac:dyDescent="0.15">
      <c r="A9" s="5">
        <v>4</v>
      </c>
      <c r="B9" s="5">
        <v>7</v>
      </c>
      <c r="D9">
        <v>265.07263028313997</v>
      </c>
      <c r="E9">
        <v>123.99589659417001</v>
      </c>
      <c r="F9">
        <v>167.55810147299999</v>
      </c>
      <c r="G9">
        <v>112.42798690671</v>
      </c>
      <c r="I9" s="6">
        <f t="shared" si="0"/>
        <v>97.514528810139979</v>
      </c>
      <c r="J9" s="6">
        <f t="shared" si="0"/>
        <v>11.567909687460002</v>
      </c>
      <c r="K9" s="6">
        <f t="shared" si="2"/>
        <v>83.633037185187973</v>
      </c>
      <c r="L9" s="7">
        <f t="shared" si="1"/>
        <v>7.2297449966997025</v>
      </c>
      <c r="M9" s="7">
        <f t="shared" si="3"/>
        <v>7.2315274916132335</v>
      </c>
      <c r="P9" s="5">
        <f t="shared" si="4"/>
        <v>38.208226571264099</v>
      </c>
    </row>
    <row r="10" spans="1:16" x14ac:dyDescent="0.15">
      <c r="A10" s="5">
        <v>4.5</v>
      </c>
      <c r="B10" s="5">
        <v>8</v>
      </c>
      <c r="D10">
        <v>282.25687320475998</v>
      </c>
      <c r="E10">
        <v>126.84612228149</v>
      </c>
      <c r="F10">
        <v>167.72258592470999</v>
      </c>
      <c r="G10">
        <v>112.12643207856</v>
      </c>
      <c r="I10" s="6">
        <f t="shared" si="0"/>
        <v>114.53428728004999</v>
      </c>
      <c r="J10" s="6">
        <f t="shared" si="0"/>
        <v>14.719690202929996</v>
      </c>
      <c r="K10" s="6">
        <f t="shared" si="2"/>
        <v>96.870659036533993</v>
      </c>
      <c r="L10" s="7">
        <f t="shared" si="1"/>
        <v>6.5810256670518523</v>
      </c>
      <c r="M10" s="7">
        <f t="shared" si="3"/>
        <v>6.5830309738295743</v>
      </c>
      <c r="P10" s="5">
        <f t="shared" si="4"/>
        <v>25.806911153630878</v>
      </c>
    </row>
    <row r="11" spans="1:16" x14ac:dyDescent="0.15">
      <c r="A11" s="5">
        <v>5</v>
      </c>
      <c r="B11" s="5">
        <v>9</v>
      </c>
      <c r="D11">
        <v>285.05457529749998</v>
      </c>
      <c r="E11">
        <v>128.30693475584999</v>
      </c>
      <c r="F11">
        <v>167.57651391162</v>
      </c>
      <c r="G11">
        <v>112.63911620295001</v>
      </c>
      <c r="I11" s="6">
        <f t="shared" si="0"/>
        <v>117.47806138587998</v>
      </c>
      <c r="J11" s="6">
        <f t="shared" si="0"/>
        <v>15.667818552899988</v>
      </c>
      <c r="K11" s="6">
        <f t="shared" si="2"/>
        <v>98.676679122400003</v>
      </c>
      <c r="L11" s="7">
        <f t="shared" si="1"/>
        <v>6.2980483715223867</v>
      </c>
      <c r="M11" s="7">
        <f t="shared" si="3"/>
        <v>6.3002764901643005</v>
      </c>
      <c r="P11" s="5">
        <f t="shared" si="4"/>
        <v>20.397344122855504</v>
      </c>
    </row>
    <row r="12" spans="1:16" x14ac:dyDescent="0.15">
      <c r="A12" s="5">
        <v>5.5</v>
      </c>
      <c r="B12" s="5">
        <v>10</v>
      </c>
      <c r="D12">
        <v>359.70576298701002</v>
      </c>
      <c r="E12">
        <v>139.5762987013</v>
      </c>
      <c r="F12">
        <v>167.9112111293</v>
      </c>
      <c r="G12">
        <v>112.23567921439999</v>
      </c>
      <c r="I12" s="6">
        <f t="shared" si="0"/>
        <v>191.79455185771002</v>
      </c>
      <c r="J12" s="6">
        <f t="shared" si="0"/>
        <v>27.34061948690001</v>
      </c>
      <c r="K12" s="6">
        <f t="shared" si="2"/>
        <v>158.98580847343001</v>
      </c>
      <c r="L12" s="7">
        <f t="shared" si="1"/>
        <v>5.8150038827615633</v>
      </c>
      <c r="M12" s="7">
        <f t="shared" si="3"/>
        <v>5.817454813267668</v>
      </c>
      <c r="P12" s="5">
        <f t="shared" si="4"/>
        <v>11.163170278946509</v>
      </c>
    </row>
    <row r="13" spans="1:16" x14ac:dyDescent="0.15">
      <c r="A13" s="5">
        <v>6</v>
      </c>
      <c r="B13" s="5">
        <v>11</v>
      </c>
      <c r="D13">
        <v>361.04342532468002</v>
      </c>
      <c r="E13">
        <v>140.42613636364001</v>
      </c>
      <c r="F13">
        <v>167.27495908347001</v>
      </c>
      <c r="G13">
        <v>112.40302782324</v>
      </c>
      <c r="I13" s="6">
        <f t="shared" si="0"/>
        <v>193.76846624121001</v>
      </c>
      <c r="J13" s="6">
        <f t="shared" si="0"/>
        <v>28.023108540400017</v>
      </c>
      <c r="K13" s="6">
        <f t="shared" si="2"/>
        <v>160.14073599272999</v>
      </c>
      <c r="L13" s="7">
        <f t="shared" si="1"/>
        <v>5.7145957152419484</v>
      </c>
      <c r="M13" s="7">
        <f t="shared" si="3"/>
        <v>5.7172694576122449</v>
      </c>
      <c r="P13" s="5">
        <f t="shared" si="4"/>
        <v>9.2437063459182784</v>
      </c>
    </row>
    <row r="14" spans="1:16" x14ac:dyDescent="0.15">
      <c r="A14" s="5">
        <v>6.5</v>
      </c>
      <c r="B14" s="5">
        <v>12</v>
      </c>
      <c r="D14">
        <v>355.65503246753002</v>
      </c>
      <c r="E14">
        <v>140.94277597403001</v>
      </c>
      <c r="F14">
        <v>167.39770867429999</v>
      </c>
      <c r="G14">
        <v>112.63747954174001</v>
      </c>
      <c r="I14" s="6">
        <f t="shared" si="0"/>
        <v>188.25732379323003</v>
      </c>
      <c r="J14" s="6">
        <f t="shared" si="0"/>
        <v>28.305296432290007</v>
      </c>
      <c r="K14" s="6">
        <f t="shared" si="2"/>
        <v>154.29096807448201</v>
      </c>
      <c r="L14" s="7">
        <f t="shared" si="1"/>
        <v>5.4509575069657474</v>
      </c>
      <c r="M14" s="7">
        <f t="shared" si="3"/>
        <v>5.4538540612002349</v>
      </c>
      <c r="P14" s="5">
        <f t="shared" si="4"/>
        <v>4.2038371335307936</v>
      </c>
    </row>
    <row r="15" spans="1:16" x14ac:dyDescent="0.15">
      <c r="A15" s="5">
        <v>7</v>
      </c>
      <c r="B15" s="5">
        <v>13</v>
      </c>
      <c r="D15">
        <v>361.06534090909003</v>
      </c>
      <c r="E15">
        <v>142.41883116883</v>
      </c>
      <c r="F15">
        <v>167.22258592470999</v>
      </c>
      <c r="G15">
        <v>112.54746317512</v>
      </c>
      <c r="I15" s="6">
        <f t="shared" si="0"/>
        <v>193.84275498438004</v>
      </c>
      <c r="J15" s="6">
        <f t="shared" si="0"/>
        <v>29.871367993709995</v>
      </c>
      <c r="K15" s="6">
        <f t="shared" si="2"/>
        <v>157.99711339192805</v>
      </c>
      <c r="L15" s="7">
        <f t="shared" si="1"/>
        <v>5.2892493382023034</v>
      </c>
      <c r="M15" s="7">
        <f t="shared" si="3"/>
        <v>5.2923687043009826</v>
      </c>
      <c r="P15" s="5">
        <f t="shared" si="4"/>
        <v>1.1125248898645863</v>
      </c>
    </row>
    <row r="16" spans="1:16" x14ac:dyDescent="0.15">
      <c r="A16" s="5">
        <v>7.5</v>
      </c>
      <c r="B16" s="5">
        <v>14</v>
      </c>
      <c r="D16">
        <v>343.11850649350998</v>
      </c>
      <c r="E16">
        <v>139.58116883117</v>
      </c>
      <c r="F16">
        <v>167.31833060557</v>
      </c>
      <c r="G16">
        <v>112.39484451718999</v>
      </c>
      <c r="I16" s="6">
        <f t="shared" si="0"/>
        <v>175.80017588793999</v>
      </c>
      <c r="J16" s="6">
        <f t="shared" si="0"/>
        <v>27.186324313980009</v>
      </c>
      <c r="K16" s="6">
        <f t="shared" si="2"/>
        <v>143.17658671116396</v>
      </c>
      <c r="L16" s="7">
        <f t="shared" si="1"/>
        <v>5.2664930005833241</v>
      </c>
      <c r="M16" s="7">
        <f t="shared" si="3"/>
        <v>5.2698351785461943</v>
      </c>
      <c r="P16" s="5">
        <f t="shared" si="4"/>
        <v>0.67750082373061216</v>
      </c>
    </row>
    <row r="17" spans="1:16" x14ac:dyDescent="0.15">
      <c r="A17" s="5">
        <v>8</v>
      </c>
      <c r="B17" s="5">
        <v>15</v>
      </c>
      <c r="D17">
        <v>329.78327922078</v>
      </c>
      <c r="E17">
        <v>136.8612012987</v>
      </c>
      <c r="F17">
        <v>167.03764320785999</v>
      </c>
      <c r="G17">
        <v>112.47176759411001</v>
      </c>
      <c r="I17" s="6">
        <f t="shared" si="0"/>
        <v>162.74563601292002</v>
      </c>
      <c r="J17" s="6">
        <f t="shared" si="0"/>
        <v>24.38943370458999</v>
      </c>
      <c r="K17" s="6">
        <f t="shared" si="2"/>
        <v>133.47831556741204</v>
      </c>
      <c r="L17" s="7">
        <f t="shared" si="1"/>
        <v>5.4727927341048499</v>
      </c>
      <c r="M17" s="7">
        <f t="shared" si="3"/>
        <v>5.4763577239319119</v>
      </c>
      <c r="P17" s="5">
        <f t="shared" si="4"/>
        <v>4.6212526884436818</v>
      </c>
    </row>
    <row r="18" spans="1:16" x14ac:dyDescent="0.15">
      <c r="A18" s="5">
        <v>8.5</v>
      </c>
      <c r="B18" s="5">
        <v>16</v>
      </c>
      <c r="D18">
        <v>315.64975649350998</v>
      </c>
      <c r="E18">
        <v>134.96956168830999</v>
      </c>
      <c r="F18">
        <v>167.05441898526999</v>
      </c>
      <c r="G18">
        <v>112.45826513912</v>
      </c>
      <c r="I18" s="6">
        <f t="shared" si="0"/>
        <v>148.59533750823999</v>
      </c>
      <c r="J18" s="6">
        <f t="shared" si="0"/>
        <v>22.511296549189993</v>
      </c>
      <c r="K18" s="6">
        <f t="shared" si="2"/>
        <v>121.581781649212</v>
      </c>
      <c r="L18" s="7">
        <f t="shared" si="1"/>
        <v>5.400923104697263</v>
      </c>
      <c r="M18" s="7">
        <f t="shared" si="3"/>
        <v>5.4047109063885159</v>
      </c>
      <c r="P18" s="5">
        <f t="shared" si="4"/>
        <v>3.2473489021703288</v>
      </c>
    </row>
    <row r="19" spans="1:16" x14ac:dyDescent="0.15">
      <c r="A19" s="5">
        <v>9</v>
      </c>
      <c r="B19" s="5">
        <v>17</v>
      </c>
      <c r="D19">
        <v>300.34253246753002</v>
      </c>
      <c r="E19">
        <v>132.57426948052</v>
      </c>
      <c r="F19">
        <v>166.88911620294999</v>
      </c>
      <c r="G19">
        <v>112.19108019639999</v>
      </c>
      <c r="I19" s="6">
        <f t="shared" si="0"/>
        <v>133.45341626458003</v>
      </c>
      <c r="J19" s="6">
        <f t="shared" si="0"/>
        <v>20.383189284120007</v>
      </c>
      <c r="K19" s="6">
        <f t="shared" si="2"/>
        <v>108.99358912363601</v>
      </c>
      <c r="L19" s="7">
        <f t="shared" si="1"/>
        <v>5.3472294057804772</v>
      </c>
      <c r="M19" s="7">
        <f t="shared" si="3"/>
        <v>5.351240019335922</v>
      </c>
      <c r="P19" s="5">
        <f t="shared" si="4"/>
        <v>2.2209073183070069</v>
      </c>
    </row>
    <row r="20" spans="1:16" x14ac:dyDescent="0.15">
      <c r="A20" s="5">
        <v>9.5</v>
      </c>
      <c r="B20" s="5">
        <v>18</v>
      </c>
      <c r="D20">
        <v>295.21550324675002</v>
      </c>
      <c r="E20">
        <v>131.84131493506999</v>
      </c>
      <c r="F20">
        <v>166.63338788870999</v>
      </c>
      <c r="G20">
        <v>112.26309328969</v>
      </c>
      <c r="I20" s="6">
        <f t="shared" si="0"/>
        <v>128.58211535804003</v>
      </c>
      <c r="J20" s="6">
        <f t="shared" si="0"/>
        <v>19.578221645379983</v>
      </c>
      <c r="K20" s="6">
        <f t="shared" si="2"/>
        <v>105.08824938358404</v>
      </c>
      <c r="L20" s="7">
        <f t="shared" si="1"/>
        <v>5.3676095452919999</v>
      </c>
      <c r="M20" s="7">
        <f t="shared" si="3"/>
        <v>5.3718429707116355</v>
      </c>
      <c r="P20" s="5">
        <f t="shared" si="4"/>
        <v>2.6105065282996534</v>
      </c>
    </row>
    <row r="21" spans="1:16" x14ac:dyDescent="0.15">
      <c r="A21" s="40">
        <v>10</v>
      </c>
      <c r="B21" s="5">
        <v>19</v>
      </c>
      <c r="D21">
        <v>288.04099025974</v>
      </c>
      <c r="E21">
        <v>130.79991883117</v>
      </c>
      <c r="F21">
        <v>166.70581014730001</v>
      </c>
      <c r="G21">
        <v>112.32528641571</v>
      </c>
      <c r="I21" s="6">
        <f t="shared" si="0"/>
        <v>121.33518011243999</v>
      </c>
      <c r="J21" s="6">
        <f t="shared" si="0"/>
        <v>18.474632415460007</v>
      </c>
      <c r="K21" s="6">
        <f t="shared" si="2"/>
        <v>99.165621213887974</v>
      </c>
      <c r="L21" s="7">
        <f t="shared" si="1"/>
        <v>5.3676641019879696</v>
      </c>
      <c r="M21" s="7">
        <f t="shared" si="3"/>
        <v>5.3721203392717962</v>
      </c>
      <c r="P21" s="5">
        <f t="shared" si="4"/>
        <v>2.6115494674629307</v>
      </c>
    </row>
    <row r="22" spans="1:16" x14ac:dyDescent="0.15">
      <c r="A22" s="5">
        <v>10.5</v>
      </c>
      <c r="B22" s="5">
        <v>20</v>
      </c>
      <c r="D22">
        <v>300.82142857142998</v>
      </c>
      <c r="E22">
        <v>133.12459415583999</v>
      </c>
      <c r="F22">
        <v>166.19394435352001</v>
      </c>
      <c r="G22">
        <v>112.40916530278</v>
      </c>
      <c r="I22" s="6">
        <f t="shared" si="0"/>
        <v>134.62748421790997</v>
      </c>
      <c r="J22" s="6">
        <f t="shared" si="0"/>
        <v>20.71542885305999</v>
      </c>
      <c r="K22" s="6">
        <f t="shared" si="2"/>
        <v>109.76896959423797</v>
      </c>
      <c r="L22" s="7">
        <f t="shared" si="1"/>
        <v>5.2988992104801822</v>
      </c>
      <c r="M22" s="7">
        <f t="shared" si="3"/>
        <v>5.3035782596282006</v>
      </c>
      <c r="P22" s="5">
        <f t="shared" si="4"/>
        <v>1.2969977495261171</v>
      </c>
    </row>
    <row r="23" spans="1:16" x14ac:dyDescent="0.15">
      <c r="A23" s="5">
        <v>11</v>
      </c>
      <c r="B23" s="5">
        <v>21</v>
      </c>
      <c r="D23">
        <v>308.5174512987</v>
      </c>
      <c r="E23">
        <v>134.02962662338001</v>
      </c>
      <c r="F23">
        <v>167.24058919804</v>
      </c>
      <c r="G23">
        <v>112.45990180033</v>
      </c>
      <c r="I23" s="6">
        <f t="shared" si="0"/>
        <v>141.27686210066</v>
      </c>
      <c r="J23" s="6">
        <f t="shared" si="0"/>
        <v>21.569724823050009</v>
      </c>
      <c r="K23" s="6">
        <f t="shared" si="2"/>
        <v>115.39319231299999</v>
      </c>
      <c r="L23" s="7">
        <f t="shared" si="1"/>
        <v>5.349775820491117</v>
      </c>
      <c r="M23" s="7">
        <f t="shared" si="3"/>
        <v>5.3546776815033263</v>
      </c>
      <c r="P23" s="5">
        <f t="shared" si="4"/>
        <v>2.2695861391275418</v>
      </c>
    </row>
    <row r="24" spans="1:16" x14ac:dyDescent="0.15">
      <c r="A24" s="5">
        <v>11.5</v>
      </c>
      <c r="B24" s="5">
        <v>22</v>
      </c>
      <c r="D24">
        <v>317.32467532468002</v>
      </c>
      <c r="E24">
        <v>134.97159090909</v>
      </c>
      <c r="F24">
        <v>166.78027823241001</v>
      </c>
      <c r="G24">
        <v>112.15711947627</v>
      </c>
      <c r="I24" s="6">
        <f t="shared" si="0"/>
        <v>150.54439709227</v>
      </c>
      <c r="J24" s="6">
        <f t="shared" si="0"/>
        <v>22.81447143282</v>
      </c>
      <c r="K24" s="6">
        <f t="shared" si="2"/>
        <v>123.167031372886</v>
      </c>
      <c r="L24" s="7">
        <f t="shared" si="1"/>
        <v>5.3986362005171316</v>
      </c>
      <c r="M24" s="7">
        <f t="shared" si="3"/>
        <v>5.4037608733935327</v>
      </c>
      <c r="P24" s="5">
        <f t="shared" si="4"/>
        <v>3.2036310433497666</v>
      </c>
    </row>
    <row r="25" spans="1:16" x14ac:dyDescent="0.15">
      <c r="A25" s="5">
        <v>12</v>
      </c>
      <c r="B25" s="5">
        <v>23</v>
      </c>
      <c r="D25">
        <v>327.25852272727002</v>
      </c>
      <c r="E25">
        <v>136.52678571429001</v>
      </c>
      <c r="F25">
        <v>166.80728314238999</v>
      </c>
      <c r="G25">
        <v>112.14361702127999</v>
      </c>
      <c r="I25" s="6">
        <f t="shared" si="0"/>
        <v>160.45123958488003</v>
      </c>
      <c r="J25" s="6">
        <f t="shared" si="0"/>
        <v>24.38316869301002</v>
      </c>
      <c r="K25" s="6">
        <f t="shared" si="2"/>
        <v>131.191437153268</v>
      </c>
      <c r="L25" s="7">
        <f t="shared" si="1"/>
        <v>5.3804096918247115</v>
      </c>
      <c r="M25" s="7">
        <f t="shared" si="3"/>
        <v>5.3857571765653036</v>
      </c>
      <c r="P25" s="5">
        <f t="shared" si="4"/>
        <v>2.855201957107441</v>
      </c>
    </row>
    <row r="26" spans="1:16" x14ac:dyDescent="0.15">
      <c r="A26" s="5">
        <v>12.5</v>
      </c>
      <c r="B26" s="5">
        <v>24</v>
      </c>
      <c r="D26">
        <v>386.81026694044999</v>
      </c>
      <c r="E26">
        <v>148.80985626283001</v>
      </c>
      <c r="F26">
        <v>166.38134206218999</v>
      </c>
      <c r="G26">
        <v>112.06587561374999</v>
      </c>
      <c r="I26" s="6">
        <f t="shared" si="0"/>
        <v>220.42892487826001</v>
      </c>
      <c r="J26" s="6">
        <f t="shared" si="0"/>
        <v>36.743980649080015</v>
      </c>
      <c r="K26" s="6">
        <f t="shared" si="2"/>
        <v>176.33614809936398</v>
      </c>
      <c r="L26" s="7">
        <f t="shared" si="1"/>
        <v>4.799048578417402</v>
      </c>
      <c r="M26" s="7">
        <f t="shared" si="3"/>
        <v>4.8046188750221859</v>
      </c>
      <c r="P26" s="5">
        <f t="shared" si="4"/>
        <v>-8.258452607223413</v>
      </c>
    </row>
    <row r="27" spans="1:16" x14ac:dyDescent="0.15">
      <c r="A27" s="5">
        <v>13</v>
      </c>
      <c r="B27" s="5">
        <v>25</v>
      </c>
      <c r="D27">
        <v>386.93264887063998</v>
      </c>
      <c r="E27">
        <v>149.25667351128999</v>
      </c>
      <c r="F27">
        <v>167.15957446809</v>
      </c>
      <c r="G27">
        <v>112.27414075286001</v>
      </c>
      <c r="I27" s="6">
        <f t="shared" si="0"/>
        <v>219.77307440254998</v>
      </c>
      <c r="J27" s="6">
        <f t="shared" si="0"/>
        <v>36.982532758429983</v>
      </c>
      <c r="K27" s="6">
        <f t="shared" si="2"/>
        <v>175.394035092434</v>
      </c>
      <c r="L27" s="7">
        <f t="shared" si="1"/>
        <v>4.7426182581411709</v>
      </c>
      <c r="M27" s="7">
        <f t="shared" si="3"/>
        <v>4.7484113666101457</v>
      </c>
      <c r="P27" s="5">
        <f t="shared" si="4"/>
        <v>-9.3372091185231287</v>
      </c>
    </row>
    <row r="28" spans="1:16" x14ac:dyDescent="0.15">
      <c r="A28" s="5">
        <v>13.5</v>
      </c>
      <c r="B28" s="5">
        <v>26</v>
      </c>
      <c r="D28">
        <v>384.91786447638998</v>
      </c>
      <c r="E28">
        <v>149.70554414783999</v>
      </c>
      <c r="F28">
        <v>166.20662847790999</v>
      </c>
      <c r="G28">
        <v>112.00122749591</v>
      </c>
      <c r="I28" s="6">
        <f t="shared" si="0"/>
        <v>218.71123599847999</v>
      </c>
      <c r="J28" s="6">
        <f t="shared" si="0"/>
        <v>37.704316651929986</v>
      </c>
      <c r="K28" s="6">
        <f t="shared" si="2"/>
        <v>173.466056016164</v>
      </c>
      <c r="L28" s="7">
        <f t="shared" si="1"/>
        <v>4.600694865193498</v>
      </c>
      <c r="M28" s="7">
        <f t="shared" si="3"/>
        <v>4.6067107855266647</v>
      </c>
      <c r="P28" s="5">
        <f t="shared" si="4"/>
        <v>-12.050303488688124</v>
      </c>
    </row>
    <row r="29" spans="1:16" x14ac:dyDescent="0.15">
      <c r="A29" s="5">
        <v>14</v>
      </c>
      <c r="B29" s="5">
        <v>27</v>
      </c>
      <c r="D29">
        <v>384.53839835729002</v>
      </c>
      <c r="E29">
        <v>150.2090349076</v>
      </c>
      <c r="F29">
        <v>166.81955810146999</v>
      </c>
      <c r="G29">
        <v>112.27127659575</v>
      </c>
      <c r="I29" s="6">
        <f t="shared" si="0"/>
        <v>217.71884025582003</v>
      </c>
      <c r="J29" s="6">
        <f t="shared" si="0"/>
        <v>37.937758311850004</v>
      </c>
      <c r="K29" s="6">
        <f t="shared" si="2"/>
        <v>172.19353028160003</v>
      </c>
      <c r="L29" s="7">
        <f t="shared" si="1"/>
        <v>4.5388430403863564</v>
      </c>
      <c r="M29" s="7">
        <f t="shared" si="3"/>
        <v>4.545081772583714</v>
      </c>
      <c r="P29" s="5">
        <f t="shared" si="4"/>
        <v>-13.232700796019687</v>
      </c>
    </row>
    <row r="30" spans="1:16" x14ac:dyDescent="0.15">
      <c r="A30" s="5">
        <v>14.5</v>
      </c>
      <c r="B30" s="5">
        <v>28</v>
      </c>
      <c r="D30">
        <v>382.00040650406999</v>
      </c>
      <c r="E30">
        <v>148.09186991870001</v>
      </c>
      <c r="F30">
        <v>165.92512274959</v>
      </c>
      <c r="G30">
        <v>112.02782324059</v>
      </c>
      <c r="I30" s="6">
        <f t="shared" si="0"/>
        <v>216.07528375447998</v>
      </c>
      <c r="J30" s="6">
        <f t="shared" si="0"/>
        <v>36.064046678110017</v>
      </c>
      <c r="K30" s="6">
        <f t="shared" si="2"/>
        <v>172.79842774074797</v>
      </c>
      <c r="L30" s="7">
        <f t="shared" si="1"/>
        <v>4.7914320121383476</v>
      </c>
      <c r="M30" s="7">
        <f t="shared" si="3"/>
        <v>4.797893556199897</v>
      </c>
      <c r="P30" s="5">
        <f t="shared" si="4"/>
        <v>-8.4040555459814374</v>
      </c>
    </row>
    <row r="31" spans="1:16" x14ac:dyDescent="0.15">
      <c r="A31" s="5">
        <v>15</v>
      </c>
      <c r="B31" s="5">
        <v>29</v>
      </c>
      <c r="D31">
        <v>380.9162601626</v>
      </c>
      <c r="E31">
        <v>148.09837398374</v>
      </c>
      <c r="F31">
        <v>166.36702127660001</v>
      </c>
      <c r="G31">
        <v>112.08183306056</v>
      </c>
      <c r="I31" s="6">
        <f t="shared" si="0"/>
        <v>214.54923888599998</v>
      </c>
      <c r="J31" s="6">
        <f t="shared" si="0"/>
        <v>36.016540923180003</v>
      </c>
      <c r="K31" s="6">
        <f t="shared" si="2"/>
        <v>171.32938977818398</v>
      </c>
      <c r="L31" s="7">
        <f t="shared" si="1"/>
        <v>4.7569640333760521</v>
      </c>
      <c r="M31" s="7">
        <f t="shared" si="3"/>
        <v>4.7636483893017925</v>
      </c>
      <c r="P31" s="5">
        <f t="shared" si="4"/>
        <v>-9.0629665062445515</v>
      </c>
    </row>
    <row r="32" spans="1:16" x14ac:dyDescent="0.15">
      <c r="A32" s="5">
        <v>15.5</v>
      </c>
      <c r="B32" s="5">
        <v>30</v>
      </c>
      <c r="D32">
        <v>372.74764826175999</v>
      </c>
      <c r="E32">
        <v>146.45235173824</v>
      </c>
      <c r="F32">
        <v>166.40752864157</v>
      </c>
      <c r="G32">
        <v>111.89443535188001</v>
      </c>
      <c r="I32" s="6">
        <f t="shared" si="0"/>
        <v>206.34011962018999</v>
      </c>
      <c r="J32" s="6">
        <f t="shared" si="0"/>
        <v>34.557916386359992</v>
      </c>
      <c r="K32" s="6">
        <f t="shared" si="2"/>
        <v>164.87061995655802</v>
      </c>
      <c r="L32" s="7">
        <f t="shared" si="1"/>
        <v>4.7708495533495894</v>
      </c>
      <c r="M32" s="7">
        <f t="shared" si="3"/>
        <v>4.7777567211395215</v>
      </c>
      <c r="P32" s="5">
        <f t="shared" si="4"/>
        <v>-8.7975224150022608</v>
      </c>
    </row>
    <row r="33" spans="1:16" x14ac:dyDescent="0.15">
      <c r="A33" s="5">
        <v>16</v>
      </c>
      <c r="B33" s="5">
        <v>31</v>
      </c>
      <c r="D33">
        <v>372.57546012270001</v>
      </c>
      <c r="E33">
        <v>146.35378323108</v>
      </c>
      <c r="F33">
        <v>165.88011456628999</v>
      </c>
      <c r="G33">
        <v>112.45499181669</v>
      </c>
      <c r="I33" s="6">
        <f t="shared" si="0"/>
        <v>206.69534555641002</v>
      </c>
      <c r="J33" s="6">
        <f t="shared" si="0"/>
        <v>33.898791414390004</v>
      </c>
      <c r="K33" s="6">
        <f t="shared" si="2"/>
        <v>166.01679585914201</v>
      </c>
      <c r="L33" s="7">
        <f t="shared" si="1"/>
        <v>4.8974252158343328</v>
      </c>
      <c r="M33" s="7">
        <f t="shared" si="3"/>
        <v>4.9045551954884559</v>
      </c>
      <c r="P33" s="5">
        <f t="shared" si="4"/>
        <v>-6.377824645982054</v>
      </c>
    </row>
    <row r="34" spans="1:16" x14ac:dyDescent="0.15">
      <c r="A34" s="5">
        <v>16.5</v>
      </c>
      <c r="B34" s="5">
        <v>32</v>
      </c>
      <c r="D34">
        <v>369.61563517914999</v>
      </c>
      <c r="E34">
        <v>145.30700325733</v>
      </c>
      <c r="F34">
        <v>165.91448445172</v>
      </c>
      <c r="G34">
        <v>112.02291325696</v>
      </c>
      <c r="I34" s="6">
        <f t="shared" si="0"/>
        <v>203.70115072742999</v>
      </c>
      <c r="J34" s="6">
        <f t="shared" si="0"/>
        <v>33.28409000037</v>
      </c>
      <c r="K34" s="6">
        <f t="shared" si="2"/>
        <v>163.76024272698601</v>
      </c>
      <c r="L34" s="7">
        <f t="shared" si="1"/>
        <v>4.920075709600761</v>
      </c>
      <c r="M34" s="7">
        <f t="shared" si="3"/>
        <v>4.9274285011190759</v>
      </c>
      <c r="P34" s="5">
        <f t="shared" si="4"/>
        <v>-5.944823955660258</v>
      </c>
    </row>
    <row r="35" spans="1:16" x14ac:dyDescent="0.15">
      <c r="A35" s="5">
        <v>17</v>
      </c>
      <c r="B35" s="5">
        <v>33</v>
      </c>
      <c r="D35">
        <v>367.56628477905002</v>
      </c>
      <c r="E35">
        <v>145.11620294599001</v>
      </c>
      <c r="F35">
        <v>166.03887070376001</v>
      </c>
      <c r="G35">
        <v>112.04050736498</v>
      </c>
      <c r="I35" s="6">
        <f t="shared" si="0"/>
        <v>201.52741407529001</v>
      </c>
      <c r="J35" s="6">
        <f t="shared" si="0"/>
        <v>33.07569558101001</v>
      </c>
      <c r="K35" s="6">
        <f t="shared" si="2"/>
        <v>161.836579378078</v>
      </c>
      <c r="L35" s="7">
        <f t="shared" si="1"/>
        <v>4.8929153729118982</v>
      </c>
      <c r="M35" s="7">
        <f t="shared" si="3"/>
        <v>4.900490976294404</v>
      </c>
      <c r="P35" s="5">
        <f t="shared" si="4"/>
        <v>-6.4640375611967933</v>
      </c>
    </row>
    <row r="36" spans="1:16" x14ac:dyDescent="0.15">
      <c r="A36" s="5">
        <v>17.5</v>
      </c>
      <c r="B36" s="5">
        <v>34</v>
      </c>
      <c r="D36">
        <v>351.08747433265</v>
      </c>
      <c r="E36">
        <v>140.93347022587</v>
      </c>
      <c r="F36">
        <v>166.07774140753</v>
      </c>
      <c r="G36">
        <v>112.11333878887</v>
      </c>
      <c r="I36" s="6">
        <f t="shared" si="0"/>
        <v>185.00973292512001</v>
      </c>
      <c r="J36" s="6">
        <f t="shared" si="0"/>
        <v>28.820131437000001</v>
      </c>
      <c r="K36" s="6">
        <f t="shared" si="2"/>
        <v>150.42557520072</v>
      </c>
      <c r="L36" s="7">
        <f t="shared" si="1"/>
        <v>5.2194618032726909</v>
      </c>
      <c r="M36" s="7">
        <f t="shared" si="3"/>
        <v>5.2272602185193886</v>
      </c>
      <c r="P36" s="5">
        <f t="shared" si="4"/>
        <v>-0.22157630510215354</v>
      </c>
    </row>
    <row r="37" spans="1:16" x14ac:dyDescent="0.15">
      <c r="A37" s="5">
        <v>18</v>
      </c>
      <c r="B37" s="5">
        <v>35</v>
      </c>
      <c r="D37">
        <v>389.69287469288003</v>
      </c>
      <c r="E37">
        <v>149.13104013104001</v>
      </c>
      <c r="F37">
        <v>165.70417348609001</v>
      </c>
      <c r="G37">
        <v>112.13461538462001</v>
      </c>
      <c r="I37" s="6">
        <f t="shared" si="0"/>
        <v>223.98870120679001</v>
      </c>
      <c r="J37" s="6">
        <f t="shared" si="0"/>
        <v>36.996424746420004</v>
      </c>
      <c r="K37" s="6">
        <f t="shared" si="2"/>
        <v>179.59299151108601</v>
      </c>
      <c r="L37" s="7">
        <f t="shared" si="1"/>
        <v>4.8543337022982067</v>
      </c>
      <c r="M37" s="7">
        <f t="shared" si="3"/>
        <v>4.8623549294090953</v>
      </c>
      <c r="P37" s="5">
        <f t="shared" si="4"/>
        <v>-7.2015883705419474</v>
      </c>
    </row>
    <row r="38" spans="1:16" x14ac:dyDescent="0.15">
      <c r="A38" s="5">
        <v>18.5</v>
      </c>
      <c r="B38" s="5">
        <v>36</v>
      </c>
      <c r="D38">
        <v>392.73259623259997</v>
      </c>
      <c r="E38">
        <v>149.66912366912001</v>
      </c>
      <c r="F38">
        <v>165.83674304419</v>
      </c>
      <c r="G38">
        <v>111.89238952537001</v>
      </c>
      <c r="I38" s="6">
        <f t="shared" si="0"/>
        <v>226.89585318840997</v>
      </c>
      <c r="J38" s="6">
        <f t="shared" si="0"/>
        <v>37.776734143750005</v>
      </c>
      <c r="K38" s="6">
        <f t="shared" si="2"/>
        <v>181.56377221590998</v>
      </c>
      <c r="L38" s="7">
        <f t="shared" si="1"/>
        <v>4.8062326278659775</v>
      </c>
      <c r="M38" s="7">
        <f t="shared" si="3"/>
        <v>4.8144766668410579</v>
      </c>
      <c r="P38" s="5">
        <f t="shared" si="4"/>
        <v>-8.1211179246943423</v>
      </c>
    </row>
    <row r="39" spans="1:16" x14ac:dyDescent="0.15">
      <c r="A39" s="5">
        <v>19</v>
      </c>
      <c r="B39" s="5">
        <v>37</v>
      </c>
      <c r="D39">
        <v>408.60196560196999</v>
      </c>
      <c r="E39">
        <v>151.33660933661</v>
      </c>
      <c r="F39">
        <v>165.55973813420999</v>
      </c>
      <c r="G39">
        <v>112.03068739771</v>
      </c>
      <c r="I39" s="6">
        <f t="shared" si="0"/>
        <v>243.04222746776</v>
      </c>
      <c r="J39" s="6">
        <f t="shared" si="0"/>
        <v>39.305921938899999</v>
      </c>
      <c r="K39" s="6">
        <f t="shared" si="2"/>
        <v>195.87512114108</v>
      </c>
      <c r="L39" s="7">
        <f t="shared" si="1"/>
        <v>4.983348856326602</v>
      </c>
      <c r="M39" s="7">
        <f t="shared" si="3"/>
        <v>4.9918157071658733</v>
      </c>
      <c r="P39" s="5">
        <f t="shared" si="4"/>
        <v>-4.7352557893481961</v>
      </c>
    </row>
    <row r="40" spans="1:16" x14ac:dyDescent="0.15">
      <c r="A40" s="5">
        <v>19.5</v>
      </c>
      <c r="B40" s="5">
        <v>38</v>
      </c>
      <c r="D40">
        <v>432.15241935483999</v>
      </c>
      <c r="E40">
        <v>153.51814516128999</v>
      </c>
      <c r="F40">
        <v>165.94762684124001</v>
      </c>
      <c r="G40">
        <v>111.95744680851</v>
      </c>
      <c r="I40" s="6">
        <f t="shared" si="0"/>
        <v>266.20479251359995</v>
      </c>
      <c r="J40" s="6">
        <f t="shared" si="0"/>
        <v>41.560698352779994</v>
      </c>
      <c r="K40" s="6">
        <f t="shared" si="2"/>
        <v>216.33195449026397</v>
      </c>
      <c r="L40" s="7">
        <f t="shared" si="1"/>
        <v>5.205204990877963</v>
      </c>
      <c r="M40" s="7">
        <f t="shared" si="3"/>
        <v>5.2138946535814252</v>
      </c>
      <c r="P40" s="5">
        <f t="shared" si="4"/>
        <v>-0.49411824932481146</v>
      </c>
    </row>
    <row r="41" spans="1:16" x14ac:dyDescent="0.15">
      <c r="A41" s="5">
        <v>20</v>
      </c>
      <c r="B41" s="5">
        <v>39</v>
      </c>
      <c r="D41">
        <v>439.63669354838999</v>
      </c>
      <c r="E41">
        <v>155.08387096774001</v>
      </c>
      <c r="F41">
        <v>165.68657937807001</v>
      </c>
      <c r="G41">
        <v>112.16530278232</v>
      </c>
      <c r="I41" s="6">
        <f t="shared" si="0"/>
        <v>273.95011417031998</v>
      </c>
      <c r="J41" s="6">
        <f t="shared" si="0"/>
        <v>42.918568185420014</v>
      </c>
      <c r="K41" s="6">
        <f t="shared" si="2"/>
        <v>222.44783234781596</v>
      </c>
      <c r="L41" s="7">
        <f t="shared" si="1"/>
        <v>5.1830208171619372</v>
      </c>
      <c r="M41" s="7">
        <f t="shared" si="3"/>
        <v>5.1919332917295913</v>
      </c>
      <c r="P41" s="5">
        <f t="shared" si="4"/>
        <v>-0.91820448039387159</v>
      </c>
    </row>
    <row r="42" spans="1:16" x14ac:dyDescent="0.15">
      <c r="A42" s="5">
        <v>20.5</v>
      </c>
      <c r="B42" s="5">
        <v>40</v>
      </c>
      <c r="D42">
        <v>444.33588709677002</v>
      </c>
      <c r="E42">
        <v>155.72338709677001</v>
      </c>
      <c r="F42">
        <v>165.67348608838</v>
      </c>
      <c r="G42">
        <v>112.01800327332001</v>
      </c>
      <c r="I42" s="6">
        <f t="shared" si="0"/>
        <v>278.66240100839002</v>
      </c>
      <c r="J42" s="6">
        <f t="shared" si="0"/>
        <v>43.705383823450006</v>
      </c>
      <c r="K42" s="6">
        <f t="shared" si="2"/>
        <v>226.21594042025001</v>
      </c>
      <c r="L42" s="7">
        <f t="shared" si="1"/>
        <v>5.1759284699125434</v>
      </c>
      <c r="M42" s="7">
        <f t="shared" si="3"/>
        <v>5.1850637563443884</v>
      </c>
      <c r="P42" s="5">
        <f t="shared" si="4"/>
        <v>-1.0537861276046319</v>
      </c>
    </row>
    <row r="43" spans="1:16" x14ac:dyDescent="0.15">
      <c r="A43" s="5">
        <v>21</v>
      </c>
      <c r="B43" s="5">
        <v>41</v>
      </c>
      <c r="D43">
        <v>440.79354838709997</v>
      </c>
      <c r="E43">
        <v>155.20483870967999</v>
      </c>
      <c r="F43">
        <v>165.19599018003001</v>
      </c>
      <c r="G43">
        <v>111.82160392799</v>
      </c>
      <c r="I43" s="6">
        <f t="shared" si="0"/>
        <v>275.59755820706994</v>
      </c>
      <c r="J43" s="6">
        <f t="shared" si="0"/>
        <v>43.383234781689993</v>
      </c>
      <c r="K43" s="6">
        <f t="shared" si="2"/>
        <v>223.53767646904194</v>
      </c>
      <c r="L43" s="7">
        <f t="shared" si="1"/>
        <v>5.1526281429661074</v>
      </c>
      <c r="M43" s="7">
        <f t="shared" si="3"/>
        <v>5.1619862412621442</v>
      </c>
      <c r="P43" s="5">
        <f t="shared" si="4"/>
        <v>-1.4992094263886953</v>
      </c>
    </row>
    <row r="44" spans="1:16" x14ac:dyDescent="0.15">
      <c r="A44" s="5">
        <v>21.5</v>
      </c>
      <c r="B44" s="5">
        <v>42</v>
      </c>
      <c r="D44">
        <v>433.22862903226002</v>
      </c>
      <c r="E44">
        <v>153.23911290322999</v>
      </c>
      <c r="F44">
        <v>165.54541734860999</v>
      </c>
      <c r="G44">
        <v>112.00695581015</v>
      </c>
      <c r="I44" s="6">
        <f t="shared" si="0"/>
        <v>267.68321168365003</v>
      </c>
      <c r="J44" s="6">
        <f t="shared" si="0"/>
        <v>41.232157093079991</v>
      </c>
      <c r="K44" s="6">
        <f t="shared" si="2"/>
        <v>218.20462317195404</v>
      </c>
      <c r="L44" s="7">
        <f t="shared" si="1"/>
        <v>5.2920981718071554</v>
      </c>
      <c r="M44" s="7">
        <f t="shared" si="3"/>
        <v>5.3016790819673831</v>
      </c>
      <c r="P44" s="5">
        <f t="shared" si="4"/>
        <v>1.1669849352054593</v>
      </c>
    </row>
    <row r="45" spans="1:16" x14ac:dyDescent="0.15">
      <c r="A45" s="5">
        <v>22</v>
      </c>
      <c r="B45" s="5">
        <v>43</v>
      </c>
      <c r="D45">
        <v>443.26572580645001</v>
      </c>
      <c r="E45">
        <v>154.96854838709999</v>
      </c>
      <c r="F45">
        <v>165.02536824877001</v>
      </c>
      <c r="G45">
        <v>111.77168576104999</v>
      </c>
      <c r="I45" s="6">
        <f t="shared" si="0"/>
        <v>278.24035755768</v>
      </c>
      <c r="J45" s="6">
        <f t="shared" si="0"/>
        <v>43.196862626049992</v>
      </c>
      <c r="K45" s="6">
        <f t="shared" si="2"/>
        <v>226.40412240642002</v>
      </c>
      <c r="L45" s="7">
        <f t="shared" si="1"/>
        <v>5.2412168070253875</v>
      </c>
      <c r="M45" s="7">
        <f t="shared" si="3"/>
        <v>5.2510205290498071</v>
      </c>
      <c r="P45" s="5">
        <f t="shared" si="4"/>
        <v>0.19430565049709955</v>
      </c>
    </row>
    <row r="46" spans="1:16" x14ac:dyDescent="0.15">
      <c r="A46" s="5">
        <v>22.5</v>
      </c>
      <c r="B46" s="5">
        <v>44</v>
      </c>
      <c r="D46">
        <v>447.12258064515999</v>
      </c>
      <c r="E46">
        <v>155.12983870968</v>
      </c>
      <c r="F46">
        <v>165.00695581015</v>
      </c>
      <c r="G46">
        <v>111.98076923076999</v>
      </c>
      <c r="I46" s="6">
        <f t="shared" si="0"/>
        <v>282.11562483500995</v>
      </c>
      <c r="J46" s="6">
        <f t="shared" si="0"/>
        <v>43.149069478910008</v>
      </c>
      <c r="K46" s="6">
        <f t="shared" si="2"/>
        <v>230.33674146031794</v>
      </c>
      <c r="L46" s="7">
        <f t="shared" si="1"/>
        <v>5.3381624271851269</v>
      </c>
      <c r="M46" s="7">
        <f t="shared" si="3"/>
        <v>5.3481889610737374</v>
      </c>
      <c r="P46" s="5">
        <f t="shared" si="4"/>
        <v>2.0475774107383415</v>
      </c>
    </row>
    <row r="47" spans="1:16" x14ac:dyDescent="0.15">
      <c r="A47" s="5">
        <v>23</v>
      </c>
      <c r="B47" s="5">
        <v>45</v>
      </c>
      <c r="D47">
        <v>446.62177419354998</v>
      </c>
      <c r="E47">
        <v>155.50887096773999</v>
      </c>
      <c r="F47">
        <v>165.43698854337001</v>
      </c>
      <c r="G47">
        <v>112.02454991817</v>
      </c>
      <c r="I47" s="6">
        <f t="shared" si="0"/>
        <v>281.18478565017995</v>
      </c>
      <c r="J47" s="6">
        <f t="shared" si="0"/>
        <v>43.484321049569999</v>
      </c>
      <c r="K47" s="6">
        <f t="shared" si="2"/>
        <v>229.00360039069596</v>
      </c>
      <c r="L47" s="7">
        <f t="shared" si="1"/>
        <v>5.2663487634920889</v>
      </c>
      <c r="M47" s="7">
        <f t="shared" si="3"/>
        <v>5.2765981092448913</v>
      </c>
      <c r="P47" s="5">
        <f t="shared" si="4"/>
        <v>0.6747434992890835</v>
      </c>
    </row>
    <row r="48" spans="1:16" x14ac:dyDescent="0.15">
      <c r="A48" s="5">
        <v>23.5</v>
      </c>
      <c r="B48" s="5">
        <v>46</v>
      </c>
      <c r="D48">
        <v>428.12298387097002</v>
      </c>
      <c r="E48">
        <v>152.24395161289999</v>
      </c>
      <c r="F48">
        <v>165.80564648117999</v>
      </c>
      <c r="G48">
        <v>111.8670212766</v>
      </c>
      <c r="I48" s="6">
        <f t="shared" si="0"/>
        <v>262.31733738979005</v>
      </c>
      <c r="J48" s="6">
        <f t="shared" si="0"/>
        <v>40.376930336299992</v>
      </c>
      <c r="K48" s="6">
        <f t="shared" si="2"/>
        <v>213.86502098623006</v>
      </c>
      <c r="L48" s="7">
        <f t="shared" si="1"/>
        <v>5.2967132272053732</v>
      </c>
      <c r="M48" s="7">
        <f t="shared" si="3"/>
        <v>5.3071853848223665</v>
      </c>
      <c r="P48" s="5">
        <f t="shared" si="4"/>
        <v>1.2552091564479777</v>
      </c>
    </row>
    <row r="49" spans="1:25" x14ac:dyDescent="0.15">
      <c r="A49" s="5">
        <v>24</v>
      </c>
      <c r="B49" s="5">
        <v>47</v>
      </c>
      <c r="D49">
        <v>436.15201612903002</v>
      </c>
      <c r="E49">
        <v>153.31975806451999</v>
      </c>
      <c r="F49">
        <v>165.00122749591</v>
      </c>
      <c r="G49">
        <v>111.65466448445</v>
      </c>
      <c r="I49" s="6">
        <f t="shared" si="0"/>
        <v>271.15078863311999</v>
      </c>
      <c r="J49" s="6">
        <f t="shared" si="0"/>
        <v>41.665093580069993</v>
      </c>
      <c r="K49" s="6">
        <f t="shared" si="2"/>
        <v>221.15267633703598</v>
      </c>
      <c r="L49" s="7">
        <f t="shared" si="1"/>
        <v>5.3078646256256521</v>
      </c>
      <c r="M49" s="7">
        <f t="shared" si="3"/>
        <v>5.3185595951068372</v>
      </c>
      <c r="P49" s="5">
        <f t="shared" si="4"/>
        <v>1.4683861080776537</v>
      </c>
    </row>
    <row r="50" spans="1:25" x14ac:dyDescent="0.15">
      <c r="A50" s="5">
        <v>24.5</v>
      </c>
      <c r="B50" s="5">
        <v>48</v>
      </c>
      <c r="D50">
        <v>443.34072580645</v>
      </c>
      <c r="E50">
        <v>155.24032258065</v>
      </c>
      <c r="F50">
        <v>164.99509001637</v>
      </c>
      <c r="G50">
        <v>111.66407528642</v>
      </c>
      <c r="I50" s="6">
        <f t="shared" si="0"/>
        <v>278.34563579008</v>
      </c>
      <c r="J50" s="6">
        <f t="shared" si="0"/>
        <v>43.576247294230001</v>
      </c>
      <c r="K50" s="6">
        <f t="shared" si="2"/>
        <v>226.05413903700401</v>
      </c>
      <c r="L50" s="7">
        <f t="shared" si="1"/>
        <v>5.1875540706998002</v>
      </c>
      <c r="M50" s="7">
        <f t="shared" si="3"/>
        <v>5.1984718520451763</v>
      </c>
      <c r="P50" s="5">
        <f t="shared" si="4"/>
        <v>-0.83154403353828188</v>
      </c>
    </row>
    <row r="51" spans="1:25" x14ac:dyDescent="0.15">
      <c r="A51" s="5">
        <v>25</v>
      </c>
      <c r="B51" s="5">
        <v>49</v>
      </c>
      <c r="D51">
        <v>447.18830645161</v>
      </c>
      <c r="E51">
        <v>155.48225806452001</v>
      </c>
      <c r="F51">
        <v>164.75163666121</v>
      </c>
      <c r="G51">
        <v>111.73690671031</v>
      </c>
      <c r="I51" s="6">
        <f t="shared" si="0"/>
        <v>282.4366697904</v>
      </c>
      <c r="J51" s="6">
        <f t="shared" si="0"/>
        <v>43.745351354210015</v>
      </c>
      <c r="K51" s="6">
        <f t="shared" si="2"/>
        <v>229.94224816534799</v>
      </c>
      <c r="L51" s="7">
        <f t="shared" si="1"/>
        <v>5.2563813307495257</v>
      </c>
      <c r="M51" s="7">
        <f t="shared" si="3"/>
        <v>5.2675219239590936</v>
      </c>
      <c r="P51" s="5">
        <f t="shared" si="4"/>
        <v>0.48419995958652723</v>
      </c>
    </row>
    <row r="52" spans="1:25" x14ac:dyDescent="0.15">
      <c r="A52" s="5">
        <v>25.5</v>
      </c>
      <c r="B52" s="5">
        <v>50</v>
      </c>
      <c r="D52">
        <v>452.32258064515997</v>
      </c>
      <c r="E52">
        <v>155.81330645161</v>
      </c>
      <c r="F52">
        <v>164.55687397708999</v>
      </c>
      <c r="G52">
        <v>111.67021276596</v>
      </c>
      <c r="I52" s="6">
        <f t="shared" si="0"/>
        <v>287.76570666806998</v>
      </c>
      <c r="J52" s="6">
        <f t="shared" si="0"/>
        <v>44.143093685650001</v>
      </c>
      <c r="K52" s="6">
        <f t="shared" si="2"/>
        <v>234.79399424528998</v>
      </c>
      <c r="L52" s="7">
        <f t="shared" si="1"/>
        <v>5.3189292965575863</v>
      </c>
      <c r="M52" s="7">
        <f t="shared" si="3"/>
        <v>5.3302927016313451</v>
      </c>
      <c r="P52" s="5">
        <f t="shared" si="4"/>
        <v>1.6799051240035703</v>
      </c>
    </row>
    <row r="53" spans="1:25" x14ac:dyDescent="0.15">
      <c r="A53" s="5">
        <v>26</v>
      </c>
      <c r="B53" s="5">
        <v>51</v>
      </c>
      <c r="D53">
        <v>448.28266129031999</v>
      </c>
      <c r="E53">
        <v>155.50362903225999</v>
      </c>
      <c r="F53">
        <v>164.93862520458001</v>
      </c>
      <c r="G53">
        <v>111.55646481178</v>
      </c>
      <c r="I53" s="6">
        <f t="shared" si="0"/>
        <v>283.34403608573996</v>
      </c>
      <c r="J53" s="6">
        <f t="shared" si="0"/>
        <v>43.947164220479991</v>
      </c>
      <c r="K53" s="6">
        <f t="shared" si="2"/>
        <v>230.60743902116397</v>
      </c>
      <c r="L53" s="7">
        <f t="shared" si="1"/>
        <v>5.247379281726162</v>
      </c>
      <c r="M53" s="7">
        <f t="shared" si="3"/>
        <v>5.2589654986641126</v>
      </c>
      <c r="P53" s="5">
        <f t="shared" si="4"/>
        <v>0.31211128542241356</v>
      </c>
      <c r="S53" s="8"/>
      <c r="U53" s="13"/>
    </row>
    <row r="54" spans="1:25" x14ac:dyDescent="0.15">
      <c r="A54" s="5">
        <v>26.5</v>
      </c>
      <c r="B54" s="5">
        <v>52</v>
      </c>
      <c r="D54">
        <v>447.65362903226003</v>
      </c>
      <c r="E54">
        <v>155.91653225806999</v>
      </c>
      <c r="F54">
        <v>164.93248772504</v>
      </c>
      <c r="G54">
        <v>111.64934533552</v>
      </c>
      <c r="I54" s="6">
        <f t="shared" si="0"/>
        <v>282.72114130722002</v>
      </c>
      <c r="J54" s="6">
        <f t="shared" si="0"/>
        <v>44.267186922549996</v>
      </c>
      <c r="K54" s="6">
        <f t="shared" si="2"/>
        <v>229.60051700016004</v>
      </c>
      <c r="L54" s="7">
        <f t="shared" si="1"/>
        <v>5.1866977091151014</v>
      </c>
      <c r="M54" s="7">
        <f t="shared" si="3"/>
        <v>5.1985067379172429</v>
      </c>
      <c r="P54" s="5">
        <f t="shared" si="4"/>
        <v>-0.84791476528317866</v>
      </c>
      <c r="S54" s="8"/>
    </row>
    <row r="55" spans="1:25" x14ac:dyDescent="0.15">
      <c r="A55" s="5">
        <v>27</v>
      </c>
      <c r="B55" s="5">
        <v>53</v>
      </c>
      <c r="D55">
        <v>438.79112903226002</v>
      </c>
      <c r="E55">
        <v>154.05967741936001</v>
      </c>
      <c r="F55">
        <v>164.5883797054</v>
      </c>
      <c r="G55">
        <v>111.66407528642</v>
      </c>
      <c r="I55" s="6">
        <f t="shared" si="0"/>
        <v>274.20274932686004</v>
      </c>
      <c r="J55" s="6">
        <f t="shared" si="0"/>
        <v>42.395602132940013</v>
      </c>
      <c r="K55" s="6">
        <f t="shared" si="2"/>
        <v>223.32802676733203</v>
      </c>
      <c r="L55" s="7">
        <f t="shared" si="1"/>
        <v>5.2677168274917214</v>
      </c>
      <c r="M55" s="7">
        <f t="shared" si="3"/>
        <v>5.2797486681580548</v>
      </c>
      <c r="P55" s="5">
        <f t="shared" si="4"/>
        <v>0.70089624731982503</v>
      </c>
      <c r="S55" s="8"/>
    </row>
    <row r="56" spans="1:25" x14ac:dyDescent="0.15">
      <c r="A56" s="5">
        <v>27.5</v>
      </c>
      <c r="B56" s="5">
        <v>54</v>
      </c>
      <c r="D56">
        <v>447.34516129031999</v>
      </c>
      <c r="E56">
        <v>155.42500000000001</v>
      </c>
      <c r="F56">
        <v>164.50081833061</v>
      </c>
      <c r="G56">
        <v>111.9705400982</v>
      </c>
      <c r="I56" s="6">
        <f t="shared" si="0"/>
        <v>282.84434295970999</v>
      </c>
      <c r="J56" s="6">
        <f t="shared" si="0"/>
        <v>43.454459901800007</v>
      </c>
      <c r="K56" s="6">
        <f t="shared" si="2"/>
        <v>230.69899107754998</v>
      </c>
      <c r="L56" s="7">
        <f t="shared" si="1"/>
        <v>5.3089830502758995</v>
      </c>
      <c r="M56" s="7">
        <f t="shared" si="3"/>
        <v>5.3212377028064237</v>
      </c>
      <c r="P56" s="5">
        <f t="shared" si="4"/>
        <v>1.489766597643307</v>
      </c>
      <c r="S56" s="8"/>
    </row>
    <row r="57" spans="1:25" x14ac:dyDescent="0.15">
      <c r="A57" s="5">
        <v>28</v>
      </c>
      <c r="B57" s="5">
        <v>55</v>
      </c>
      <c r="D57">
        <v>421.92661290323002</v>
      </c>
      <c r="E57">
        <v>152.74556451613</v>
      </c>
      <c r="F57">
        <v>164.60188216039001</v>
      </c>
      <c r="G57">
        <v>111.53027823241</v>
      </c>
      <c r="I57" s="6">
        <f t="shared" si="0"/>
        <v>257.32473074284002</v>
      </c>
      <c r="J57" s="6">
        <f t="shared" si="0"/>
        <v>41.215286283720005</v>
      </c>
      <c r="K57" s="6">
        <f t="shared" si="2"/>
        <v>207.86638720237602</v>
      </c>
      <c r="L57" s="7">
        <f t="shared" si="1"/>
        <v>5.0434294152769974</v>
      </c>
      <c r="M57" s="7">
        <f t="shared" si="3"/>
        <v>5.0559068796717135</v>
      </c>
      <c r="P57" s="5">
        <f t="shared" si="4"/>
        <v>-3.5867190833184606</v>
      </c>
      <c r="S57" s="8"/>
    </row>
    <row r="58" spans="1:25" x14ac:dyDescent="0.15">
      <c r="A58" s="5">
        <v>28.5</v>
      </c>
      <c r="B58" s="5">
        <v>56</v>
      </c>
      <c r="D58">
        <v>419.79314516129</v>
      </c>
      <c r="E58">
        <v>152.34314516129001</v>
      </c>
      <c r="F58">
        <v>164.79746317511999</v>
      </c>
      <c r="G58">
        <v>111.74713584288</v>
      </c>
      <c r="I58" s="6">
        <f t="shared" si="0"/>
        <v>254.99568198617001</v>
      </c>
      <c r="J58" s="6">
        <f t="shared" si="0"/>
        <v>40.596009318410012</v>
      </c>
      <c r="K58" s="6">
        <f t="shared" si="2"/>
        <v>206.28047080407799</v>
      </c>
      <c r="L58" s="7">
        <f t="shared" si="1"/>
        <v>5.0812992278660065</v>
      </c>
      <c r="M58" s="7">
        <f t="shared" si="3"/>
        <v>5.0939995041249135</v>
      </c>
      <c r="P58" s="5">
        <f t="shared" si="4"/>
        <v>-2.8627765872964974</v>
      </c>
      <c r="S58" s="8"/>
    </row>
    <row r="59" spans="1:25" x14ac:dyDescent="0.15">
      <c r="A59" s="5">
        <v>29</v>
      </c>
      <c r="B59" s="5">
        <v>57</v>
      </c>
      <c r="D59">
        <v>428.29919354839001</v>
      </c>
      <c r="E59">
        <v>153.59596774194</v>
      </c>
      <c r="F59">
        <v>164.25122749591</v>
      </c>
      <c r="G59">
        <v>111.67880523732001</v>
      </c>
      <c r="I59" s="6">
        <f t="shared" si="0"/>
        <v>264.04796605247998</v>
      </c>
      <c r="J59" s="6">
        <f t="shared" si="0"/>
        <v>41.917162504619995</v>
      </c>
      <c r="K59" s="6">
        <f t="shared" si="2"/>
        <v>213.747371046936</v>
      </c>
      <c r="L59" s="7">
        <f t="shared" si="1"/>
        <v>5.0992805398833321</v>
      </c>
      <c r="M59" s="7">
        <f t="shared" si="3"/>
        <v>5.11220362800643</v>
      </c>
      <c r="P59" s="5">
        <f t="shared" si="4"/>
        <v>-2.5190348306406851</v>
      </c>
      <c r="R59" s="3"/>
      <c r="S59" s="8"/>
    </row>
    <row r="60" spans="1:25" x14ac:dyDescent="0.15">
      <c r="A60" s="5">
        <v>29.5</v>
      </c>
      <c r="B60" s="5">
        <v>58</v>
      </c>
      <c r="D60">
        <v>431.90443548386997</v>
      </c>
      <c r="E60">
        <v>153.93669354839</v>
      </c>
      <c r="F60">
        <v>163.67839607201</v>
      </c>
      <c r="G60">
        <v>111.68862520458001</v>
      </c>
      <c r="I60" s="6">
        <f t="shared" si="0"/>
        <v>268.22603941185997</v>
      </c>
      <c r="J60" s="6">
        <f t="shared" si="0"/>
        <v>42.24806834380999</v>
      </c>
      <c r="K60" s="6">
        <f t="shared" si="2"/>
        <v>217.52835739928798</v>
      </c>
      <c r="L60" s="7">
        <f t="shared" si="1"/>
        <v>5.1488355782107451</v>
      </c>
      <c r="M60" s="7">
        <f t="shared" si="3"/>
        <v>5.1619814781980349</v>
      </c>
      <c r="P60" s="5">
        <f t="shared" si="4"/>
        <v>-1.571710413523729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438.69556451612999</v>
      </c>
      <c r="E61">
        <v>155.40040322581001</v>
      </c>
      <c r="F61">
        <v>164.21972176758999</v>
      </c>
      <c r="G61">
        <v>111.54746317512</v>
      </c>
      <c r="I61" s="6">
        <f t="shared" si="0"/>
        <v>274.47584274854</v>
      </c>
      <c r="J61" s="6">
        <f t="shared" si="0"/>
        <v>43.852940050690009</v>
      </c>
      <c r="K61" s="6">
        <f t="shared" si="2"/>
        <v>221.85231468771201</v>
      </c>
      <c r="L61" s="7">
        <f t="shared" si="1"/>
        <v>5.0590066351599443</v>
      </c>
      <c r="M61" s="7">
        <f t="shared" si="3"/>
        <v>5.072375347011425</v>
      </c>
      <c r="P61" s="5">
        <f t="shared" si="4"/>
        <v>-3.2889354220806855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428.18588709676999</v>
      </c>
      <c r="E62">
        <v>153.78427419355</v>
      </c>
      <c r="F62">
        <v>164.14116202945999</v>
      </c>
      <c r="G62">
        <v>111.52659574467999</v>
      </c>
      <c r="I62" s="6">
        <f t="shared" si="0"/>
        <v>264.04472506730997</v>
      </c>
      <c r="J62" s="6">
        <f t="shared" si="0"/>
        <v>42.25767844887001</v>
      </c>
      <c r="K62" s="6">
        <f t="shared" si="2"/>
        <v>213.33551092866597</v>
      </c>
      <c r="L62" s="7">
        <f t="shared" si="1"/>
        <v>5.0484437091543697</v>
      </c>
      <c r="M62" s="7">
        <f t="shared" si="3"/>
        <v>5.0620352328700422</v>
      </c>
      <c r="P62" s="5">
        <f t="shared" si="4"/>
        <v>-3.4908627751616552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440.92661290323002</v>
      </c>
      <c r="E63">
        <v>155.09838709677001</v>
      </c>
      <c r="F63">
        <v>163.93862520458001</v>
      </c>
      <c r="G63">
        <v>111.51432078560001</v>
      </c>
      <c r="I63" s="6">
        <f t="shared" si="0"/>
        <v>276.98798769865004</v>
      </c>
      <c r="J63" s="6">
        <f t="shared" si="0"/>
        <v>43.584066311170005</v>
      </c>
      <c r="K63" s="6">
        <f t="shared" si="2"/>
        <v>224.68710812524603</v>
      </c>
      <c r="L63" s="7">
        <f t="shared" si="1"/>
        <v>5.1552580367578456</v>
      </c>
      <c r="M63" s="7">
        <f t="shared" si="3"/>
        <v>5.169072372337709</v>
      </c>
      <c r="P63" s="5">
        <f t="shared" si="4"/>
        <v>-1.4489347684038245</v>
      </c>
      <c r="R63" s="5">
        <v>-13</v>
      </c>
    </row>
    <row r="64" spans="1:25" x14ac:dyDescent="0.15">
      <c r="A64" s="5">
        <v>31.5</v>
      </c>
      <c r="B64" s="5">
        <v>62</v>
      </c>
      <c r="D64">
        <v>434.08024193547999</v>
      </c>
      <c r="E64">
        <v>153.53306451613</v>
      </c>
      <c r="F64">
        <v>164.27864157120001</v>
      </c>
      <c r="G64">
        <v>111.46153846154</v>
      </c>
      <c r="I64" s="6">
        <f t="shared" si="0"/>
        <v>269.80160036427998</v>
      </c>
      <c r="J64" s="6">
        <f t="shared" si="0"/>
        <v>42.071526054589995</v>
      </c>
      <c r="K64" s="6">
        <f t="shared" si="2"/>
        <v>219.31576909877199</v>
      </c>
      <c r="L64" s="7">
        <f t="shared" si="1"/>
        <v>5.2129264057167397</v>
      </c>
      <c r="M64" s="7">
        <f t="shared" si="3"/>
        <v>5.226963553160795</v>
      </c>
      <c r="P64" s="5">
        <f t="shared" si="4"/>
        <v>-0.34651096138097309</v>
      </c>
      <c r="R64" s="5">
        <v>-13</v>
      </c>
      <c r="U64" s="40">
        <v>20</v>
      </c>
      <c r="V64" s="7">
        <f t="shared" ref="V64:V83" si="5">L41</f>
        <v>5.1830208171619372</v>
      </c>
      <c r="X64" s="40"/>
      <c r="Y64" s="7"/>
    </row>
    <row r="65" spans="1:25" x14ac:dyDescent="0.15">
      <c r="A65" s="5">
        <v>32</v>
      </c>
      <c r="B65" s="5">
        <v>63</v>
      </c>
      <c r="D65">
        <v>434.47822580644998</v>
      </c>
      <c r="E65">
        <v>153.07419354839001</v>
      </c>
      <c r="F65">
        <v>164.49140752864</v>
      </c>
      <c r="G65">
        <v>111.77168576104999</v>
      </c>
      <c r="I65" s="6">
        <f t="shared" si="0"/>
        <v>269.98681827781002</v>
      </c>
      <c r="J65" s="6">
        <f t="shared" si="0"/>
        <v>41.302507787340019</v>
      </c>
      <c r="K65" s="6">
        <f t="shared" si="2"/>
        <v>220.42380893300199</v>
      </c>
      <c r="L65" s="7">
        <f t="shared" si="1"/>
        <v>5.3368141728325265</v>
      </c>
      <c r="M65" s="7">
        <f t="shared" si="3"/>
        <v>5.3510741321407727</v>
      </c>
      <c r="P65" s="5">
        <f t="shared" si="4"/>
        <v>2.0218033560344817</v>
      </c>
      <c r="R65" s="5">
        <v>-13</v>
      </c>
      <c r="U65" s="5">
        <v>20.5</v>
      </c>
      <c r="V65" s="7">
        <f t="shared" si="5"/>
        <v>5.1759284699125434</v>
      </c>
      <c r="Y65" s="7"/>
    </row>
    <row r="66" spans="1:25" x14ac:dyDescent="0.15">
      <c r="A66" s="5">
        <v>32.5</v>
      </c>
      <c r="B66" s="5">
        <v>64</v>
      </c>
      <c r="D66">
        <v>444.64677419355002</v>
      </c>
      <c r="E66">
        <v>152.88629032258001</v>
      </c>
      <c r="F66">
        <v>164.17103109656</v>
      </c>
      <c r="G66">
        <v>111.47790507365001</v>
      </c>
      <c r="I66" s="6">
        <f t="shared" ref="I66:J129" si="6">D66-F66</f>
        <v>280.47574309699002</v>
      </c>
      <c r="J66" s="6">
        <f t="shared" si="6"/>
        <v>41.408385248930003</v>
      </c>
      <c r="K66" s="6">
        <f t="shared" si="2"/>
        <v>230.78568079827403</v>
      </c>
      <c r="L66" s="7">
        <f t="shared" ref="L66:L129" si="7">K66/J66</f>
        <v>5.5734045027567829</v>
      </c>
      <c r="M66" s="7">
        <f t="shared" si="3"/>
        <v>5.5878872739292209</v>
      </c>
      <c r="P66" s="5">
        <f t="shared" si="4"/>
        <v>6.5446087852257415</v>
      </c>
      <c r="R66" s="5">
        <v>-13</v>
      </c>
      <c r="U66" s="5">
        <v>21</v>
      </c>
      <c r="V66" s="7">
        <f t="shared" si="5"/>
        <v>5.1526281429661074</v>
      </c>
      <c r="Y66" s="7"/>
    </row>
    <row r="67" spans="1:25" x14ac:dyDescent="0.15">
      <c r="A67" s="5">
        <v>33</v>
      </c>
      <c r="B67" s="5">
        <v>65</v>
      </c>
      <c r="D67">
        <v>430.87096774193998</v>
      </c>
      <c r="E67">
        <v>150.62620967742001</v>
      </c>
      <c r="F67">
        <v>164.27986906710001</v>
      </c>
      <c r="G67">
        <v>111.62684124386</v>
      </c>
      <c r="I67" s="6">
        <f t="shared" si="6"/>
        <v>266.59109867483994</v>
      </c>
      <c r="J67" s="6">
        <f t="shared" si="6"/>
        <v>38.999368433560008</v>
      </c>
      <c r="K67" s="6">
        <f t="shared" ref="K67:K130" si="8">I67-1.2*J67</f>
        <v>219.79185655456794</v>
      </c>
      <c r="L67" s="7">
        <f t="shared" si="7"/>
        <v>5.6357798954875156</v>
      </c>
      <c r="M67" s="7">
        <f t="shared" ref="M67:M130" si="9">L67+ABS($N$2)*A67</f>
        <v>5.6504854785241445</v>
      </c>
      <c r="P67" s="5">
        <f t="shared" ref="P67:P130" si="10">(L67-$O$2)/$O$2*100</f>
        <v>7.7370149371627699</v>
      </c>
      <c r="R67" s="5">
        <v>-13</v>
      </c>
      <c r="U67" s="5">
        <v>21.5</v>
      </c>
      <c r="V67" s="7">
        <f t="shared" si="5"/>
        <v>5.2920981718071554</v>
      </c>
      <c r="Y67" s="7"/>
    </row>
    <row r="68" spans="1:25" x14ac:dyDescent="0.15">
      <c r="A68" s="5">
        <v>33.5</v>
      </c>
      <c r="B68" s="5">
        <v>66</v>
      </c>
      <c r="D68">
        <v>434.80362903226001</v>
      </c>
      <c r="E68">
        <v>149.21814516129001</v>
      </c>
      <c r="F68">
        <v>164.46644844516999</v>
      </c>
      <c r="G68">
        <v>111.59001636661</v>
      </c>
      <c r="I68" s="6">
        <f t="shared" si="6"/>
        <v>270.33718058709002</v>
      </c>
      <c r="J68" s="6">
        <f t="shared" si="6"/>
        <v>37.628128794680009</v>
      </c>
      <c r="K68" s="6">
        <f t="shared" si="8"/>
        <v>225.18342603347401</v>
      </c>
      <c r="L68" s="7">
        <f t="shared" si="7"/>
        <v>5.9844439053081802</v>
      </c>
      <c r="M68" s="7">
        <f t="shared" si="9"/>
        <v>5.9993723002090009</v>
      </c>
      <c r="P68" s="5">
        <f t="shared" si="10"/>
        <v>14.402289367801369</v>
      </c>
      <c r="R68" s="5">
        <v>-13</v>
      </c>
      <c r="U68" s="5">
        <v>22</v>
      </c>
      <c r="V68" s="7">
        <f t="shared" si="5"/>
        <v>5.2412168070253875</v>
      </c>
      <c r="Y68" s="7"/>
    </row>
    <row r="69" spans="1:25" x14ac:dyDescent="0.15">
      <c r="A69" s="5">
        <v>34</v>
      </c>
      <c r="B69" s="5">
        <v>67</v>
      </c>
      <c r="D69">
        <v>431.92862903226001</v>
      </c>
      <c r="E69">
        <v>147.68991935483999</v>
      </c>
      <c r="F69">
        <v>164.43617021277001</v>
      </c>
      <c r="G69">
        <v>111.72667757774001</v>
      </c>
      <c r="I69" s="6">
        <f t="shared" si="6"/>
        <v>267.49245881949003</v>
      </c>
      <c r="J69" s="6">
        <f t="shared" si="6"/>
        <v>35.963241777099981</v>
      </c>
      <c r="K69" s="6">
        <f t="shared" si="8"/>
        <v>224.33656868697005</v>
      </c>
      <c r="L69" s="7">
        <f t="shared" si="7"/>
        <v>6.2379406750205435</v>
      </c>
      <c r="M69" s="7">
        <f t="shared" si="9"/>
        <v>6.2530918817855552</v>
      </c>
      <c r="P69" s="5">
        <f t="shared" si="10"/>
        <v>19.248288638796833</v>
      </c>
      <c r="R69" s="5">
        <v>-13</v>
      </c>
      <c r="U69" s="5">
        <v>22.5</v>
      </c>
      <c r="V69" s="7">
        <f t="shared" si="5"/>
        <v>5.3381624271851269</v>
      </c>
      <c r="Y69" s="7"/>
    </row>
    <row r="70" spans="1:25" x14ac:dyDescent="0.15">
      <c r="A70" s="5">
        <v>34.5</v>
      </c>
      <c r="B70" s="5">
        <v>68</v>
      </c>
      <c r="D70">
        <v>446.73669354839001</v>
      </c>
      <c r="E70">
        <v>147.47419354838999</v>
      </c>
      <c r="F70">
        <v>164.18289689034</v>
      </c>
      <c r="G70">
        <v>111.44926350246</v>
      </c>
      <c r="I70" s="6">
        <f t="shared" si="6"/>
        <v>282.55379665805003</v>
      </c>
      <c r="J70" s="6">
        <f t="shared" si="6"/>
        <v>36.024930045929992</v>
      </c>
      <c r="K70" s="6">
        <f t="shared" si="8"/>
        <v>239.32388060293405</v>
      </c>
      <c r="L70" s="7">
        <f t="shared" si="7"/>
        <v>6.6432850889039345</v>
      </c>
      <c r="M70" s="7">
        <f t="shared" si="9"/>
        <v>6.6586591075331381</v>
      </c>
      <c r="P70" s="5">
        <f t="shared" si="10"/>
        <v>26.997100335331819</v>
      </c>
      <c r="R70" s="5">
        <v>-13</v>
      </c>
      <c r="U70" s="5">
        <v>23</v>
      </c>
      <c r="V70" s="7">
        <f t="shared" si="5"/>
        <v>5.2663487634920889</v>
      </c>
      <c r="Y70" s="7"/>
    </row>
    <row r="71" spans="1:25" x14ac:dyDescent="0.15">
      <c r="A71" s="5">
        <v>35</v>
      </c>
      <c r="B71" s="5">
        <v>69</v>
      </c>
      <c r="D71">
        <v>455.79556451613001</v>
      </c>
      <c r="E71">
        <v>146.92258064516</v>
      </c>
      <c r="F71">
        <v>164.33919803601</v>
      </c>
      <c r="G71">
        <v>111.75490998363</v>
      </c>
      <c r="I71" s="6">
        <f t="shared" si="6"/>
        <v>291.45636648011998</v>
      </c>
      <c r="J71" s="6">
        <f t="shared" si="6"/>
        <v>35.167670661529996</v>
      </c>
      <c r="K71" s="6">
        <f t="shared" si="8"/>
        <v>249.255161686284</v>
      </c>
      <c r="L71" s="7">
        <f t="shared" si="7"/>
        <v>7.0876221540298046</v>
      </c>
      <c r="M71" s="7">
        <f t="shared" si="9"/>
        <v>7.103218984523199</v>
      </c>
      <c r="P71" s="5">
        <f t="shared" si="10"/>
        <v>35.491319398239327</v>
      </c>
      <c r="R71" s="5">
        <v>-13</v>
      </c>
      <c r="U71" s="5">
        <v>23.5</v>
      </c>
      <c r="V71" s="7">
        <f t="shared" si="5"/>
        <v>5.2967132272053732</v>
      </c>
      <c r="Y71" s="7"/>
    </row>
    <row r="72" spans="1:25" x14ac:dyDescent="0.15">
      <c r="A72" s="5">
        <v>35.5</v>
      </c>
      <c r="B72" s="5">
        <v>70</v>
      </c>
      <c r="D72">
        <v>472.43306451613</v>
      </c>
      <c r="E72">
        <v>147.95564516128999</v>
      </c>
      <c r="F72">
        <v>164.40220949264</v>
      </c>
      <c r="G72">
        <v>111.54705400982</v>
      </c>
      <c r="I72" s="6">
        <f t="shared" si="6"/>
        <v>308.03085502349001</v>
      </c>
      <c r="J72" s="6">
        <f t="shared" si="6"/>
        <v>36.408591151469992</v>
      </c>
      <c r="K72" s="6">
        <f t="shared" si="8"/>
        <v>264.34054564172601</v>
      </c>
      <c r="L72" s="7">
        <f t="shared" si="7"/>
        <v>7.260389300481167</v>
      </c>
      <c r="M72" s="7">
        <f t="shared" si="9"/>
        <v>7.2762089428387533</v>
      </c>
      <c r="P72" s="5">
        <f t="shared" si="10"/>
        <v>38.794041822297245</v>
      </c>
      <c r="R72" s="5">
        <v>-13</v>
      </c>
      <c r="U72" s="5">
        <v>24</v>
      </c>
      <c r="V72" s="7">
        <f t="shared" si="5"/>
        <v>5.3078646256256521</v>
      </c>
      <c r="Y72" s="7"/>
    </row>
    <row r="73" spans="1:25" x14ac:dyDescent="0.15">
      <c r="A73" s="5">
        <v>36</v>
      </c>
      <c r="B73" s="5">
        <v>71</v>
      </c>
      <c r="D73">
        <v>477.14153225807001</v>
      </c>
      <c r="E73">
        <v>147.59314516129001</v>
      </c>
      <c r="F73">
        <v>165.22872340425999</v>
      </c>
      <c r="G73">
        <v>111.70949263503</v>
      </c>
      <c r="I73" s="6">
        <f t="shared" si="6"/>
        <v>311.91280885381002</v>
      </c>
      <c r="J73" s="6">
        <f t="shared" si="6"/>
        <v>35.883652526260008</v>
      </c>
      <c r="K73" s="6">
        <f t="shared" si="8"/>
        <v>268.85242582229802</v>
      </c>
      <c r="L73" s="7">
        <f t="shared" si="7"/>
        <v>7.4923372314328702</v>
      </c>
      <c r="M73" s="7">
        <f t="shared" si="9"/>
        <v>7.5083796856546474</v>
      </c>
      <c r="P73" s="5">
        <f t="shared" si="10"/>
        <v>43.228100313757544</v>
      </c>
      <c r="R73" s="5">
        <v>-13</v>
      </c>
      <c r="U73" s="5">
        <v>24.5</v>
      </c>
      <c r="V73" s="7">
        <f t="shared" si="5"/>
        <v>5.1875540706998002</v>
      </c>
      <c r="Y73" s="7"/>
    </row>
    <row r="74" spans="1:25" x14ac:dyDescent="0.15">
      <c r="A74" s="5">
        <v>36.5</v>
      </c>
      <c r="B74" s="5">
        <v>72</v>
      </c>
      <c r="D74">
        <v>475.88870967742002</v>
      </c>
      <c r="E74">
        <v>146.82217741936</v>
      </c>
      <c r="F74">
        <v>164.81178396071999</v>
      </c>
      <c r="G74">
        <v>112.07160392799</v>
      </c>
      <c r="I74" s="6">
        <f t="shared" si="6"/>
        <v>311.07692571670003</v>
      </c>
      <c r="J74" s="6">
        <f t="shared" si="6"/>
        <v>34.750573491370005</v>
      </c>
      <c r="K74" s="6">
        <f t="shared" si="8"/>
        <v>269.37623752705605</v>
      </c>
      <c r="L74" s="7">
        <f t="shared" si="7"/>
        <v>7.7517062443286937</v>
      </c>
      <c r="M74" s="7">
        <f t="shared" si="9"/>
        <v>7.7679715104146627</v>
      </c>
      <c r="P74" s="5">
        <f t="shared" si="10"/>
        <v>48.186356976507724</v>
      </c>
      <c r="R74" s="5">
        <v>-13</v>
      </c>
      <c r="U74" s="5">
        <v>25</v>
      </c>
      <c r="V74" s="7">
        <f t="shared" si="5"/>
        <v>5.2563813307495257</v>
      </c>
      <c r="Y74" s="7"/>
    </row>
    <row r="75" spans="1:25" x14ac:dyDescent="0.15">
      <c r="A75" s="5">
        <v>37</v>
      </c>
      <c r="B75" s="5">
        <v>73</v>
      </c>
      <c r="D75">
        <v>471.56209677419002</v>
      </c>
      <c r="E75">
        <v>146.63991935484</v>
      </c>
      <c r="F75">
        <v>164.61211129296001</v>
      </c>
      <c r="G75">
        <v>111.55360065466</v>
      </c>
      <c r="I75" s="6">
        <f t="shared" si="6"/>
        <v>306.94998548122999</v>
      </c>
      <c r="J75" s="6">
        <f t="shared" si="6"/>
        <v>35.086318700180001</v>
      </c>
      <c r="K75" s="6">
        <f t="shared" si="8"/>
        <v>264.84640304101401</v>
      </c>
      <c r="L75" s="7">
        <f t="shared" si="7"/>
        <v>7.5484237974403197</v>
      </c>
      <c r="M75" s="7">
        <f t="shared" si="9"/>
        <v>7.5649118753904796</v>
      </c>
      <c r="P75" s="5">
        <f t="shared" si="10"/>
        <v>44.300285408238778</v>
      </c>
      <c r="R75" s="5">
        <v>-13</v>
      </c>
      <c r="U75" s="5">
        <v>25.5</v>
      </c>
      <c r="V75" s="7">
        <f t="shared" si="5"/>
        <v>5.3189292965575863</v>
      </c>
      <c r="Y75" s="7"/>
    </row>
    <row r="76" spans="1:25" x14ac:dyDescent="0.15">
      <c r="A76" s="5">
        <v>37.5</v>
      </c>
      <c r="B76" s="5">
        <v>74</v>
      </c>
      <c r="D76">
        <v>473.25927419355003</v>
      </c>
      <c r="E76">
        <v>146.76169354839001</v>
      </c>
      <c r="F76">
        <v>164.48076923076999</v>
      </c>
      <c r="G76">
        <v>111.74304418985</v>
      </c>
      <c r="I76" s="6">
        <f t="shared" si="6"/>
        <v>308.77850496278006</v>
      </c>
      <c r="J76" s="6">
        <f t="shared" si="6"/>
        <v>35.018649358540017</v>
      </c>
      <c r="K76" s="6">
        <f t="shared" si="8"/>
        <v>266.75612573253204</v>
      </c>
      <c r="L76" s="7">
        <f t="shared" si="7"/>
        <v>7.617544668880214</v>
      </c>
      <c r="M76" s="7">
        <f t="shared" si="9"/>
        <v>7.6342555586945657</v>
      </c>
      <c r="P76" s="5">
        <f t="shared" si="10"/>
        <v>45.621642256250574</v>
      </c>
      <c r="R76" s="5">
        <v>-13</v>
      </c>
      <c r="U76" s="5">
        <v>26</v>
      </c>
      <c r="V76" s="7">
        <f t="shared" si="5"/>
        <v>5.247379281726162</v>
      </c>
      <c r="Y76" s="7"/>
    </row>
    <row r="77" spans="1:25" x14ac:dyDescent="0.15">
      <c r="A77" s="5">
        <v>38</v>
      </c>
      <c r="B77" s="5">
        <v>75</v>
      </c>
      <c r="D77">
        <v>481.36975806452</v>
      </c>
      <c r="E77">
        <v>146.82379032258001</v>
      </c>
      <c r="F77">
        <v>164.48322422259</v>
      </c>
      <c r="G77">
        <v>111.68085106383</v>
      </c>
      <c r="I77" s="6">
        <f t="shared" si="6"/>
        <v>316.88653384193003</v>
      </c>
      <c r="J77" s="6">
        <f t="shared" si="6"/>
        <v>35.142939258750005</v>
      </c>
      <c r="K77" s="6">
        <f t="shared" si="8"/>
        <v>274.71500673143004</v>
      </c>
      <c r="L77" s="7">
        <f t="shared" si="7"/>
        <v>7.8170754218581928</v>
      </c>
      <c r="M77" s="7">
        <f t="shared" si="9"/>
        <v>7.8340091235367355</v>
      </c>
      <c r="P77" s="5">
        <f t="shared" si="10"/>
        <v>49.435994149450671</v>
      </c>
      <c r="R77" s="5">
        <v>-13</v>
      </c>
      <c r="U77" s="40">
        <v>26.5</v>
      </c>
      <c r="V77" s="7">
        <f t="shared" si="5"/>
        <v>5.1866977091151014</v>
      </c>
      <c r="Y77" s="7"/>
    </row>
    <row r="78" spans="1:25" x14ac:dyDescent="0.15">
      <c r="A78" s="5">
        <v>38.5</v>
      </c>
      <c r="B78" s="5">
        <v>76</v>
      </c>
      <c r="D78">
        <v>476.36129032257998</v>
      </c>
      <c r="E78">
        <v>146.16451612903001</v>
      </c>
      <c r="F78">
        <v>163.92389525368</v>
      </c>
      <c r="G78">
        <v>111.71153846154</v>
      </c>
      <c r="I78" s="6">
        <f t="shared" si="6"/>
        <v>312.43739506889995</v>
      </c>
      <c r="J78" s="6">
        <f t="shared" si="6"/>
        <v>34.452977667490003</v>
      </c>
      <c r="K78" s="6">
        <f t="shared" si="8"/>
        <v>271.09382186791197</v>
      </c>
      <c r="L78" s="7">
        <f t="shared" si="7"/>
        <v>7.8685164598622608</v>
      </c>
      <c r="M78" s="7">
        <f t="shared" si="9"/>
        <v>7.8856729734049944</v>
      </c>
      <c r="P78" s="5">
        <f t="shared" si="10"/>
        <v>50.419372489734137</v>
      </c>
      <c r="R78" s="5">
        <v>-13</v>
      </c>
      <c r="U78" s="5">
        <v>27</v>
      </c>
      <c r="V78" s="7">
        <f t="shared" si="5"/>
        <v>5.2677168274917214</v>
      </c>
      <c r="Y78" s="7"/>
    </row>
    <row r="79" spans="1:25" x14ac:dyDescent="0.15">
      <c r="A79" s="5">
        <v>39</v>
      </c>
      <c r="B79" s="5">
        <v>77</v>
      </c>
      <c r="D79">
        <v>442.52248569092001</v>
      </c>
      <c r="E79">
        <v>143.80907604251999</v>
      </c>
      <c r="F79">
        <v>164.21563011456999</v>
      </c>
      <c r="G79">
        <v>111.73076923076999</v>
      </c>
      <c r="I79" s="6">
        <f t="shared" si="6"/>
        <v>278.30685557635002</v>
      </c>
      <c r="J79" s="6">
        <f t="shared" si="6"/>
        <v>32.078306811749997</v>
      </c>
      <c r="K79" s="6">
        <f t="shared" si="8"/>
        <v>239.81288740225003</v>
      </c>
      <c r="L79" s="7">
        <f t="shared" si="7"/>
        <v>7.4758586483251888</v>
      </c>
      <c r="M79" s="7">
        <f t="shared" si="9"/>
        <v>7.4932379737321142</v>
      </c>
      <c r="P79" s="5">
        <f t="shared" si="10"/>
        <v>42.913085641904047</v>
      </c>
      <c r="R79" s="5">
        <v>-13</v>
      </c>
      <c r="U79" s="5">
        <v>27.5</v>
      </c>
      <c r="V79" s="7">
        <f t="shared" si="5"/>
        <v>5.3089830502758995</v>
      </c>
      <c r="Y79" s="7"/>
    </row>
    <row r="80" spans="1:25" x14ac:dyDescent="0.15">
      <c r="A80" s="5">
        <v>39.5</v>
      </c>
      <c r="B80" s="5">
        <v>78</v>
      </c>
      <c r="D80">
        <v>437.91905151267002</v>
      </c>
      <c r="E80">
        <v>142.58053965657999</v>
      </c>
      <c r="F80">
        <v>164.20540098199999</v>
      </c>
      <c r="G80">
        <v>111.77045826513999</v>
      </c>
      <c r="I80" s="6">
        <f t="shared" si="6"/>
        <v>273.71365053067007</v>
      </c>
      <c r="J80" s="6">
        <f t="shared" si="6"/>
        <v>30.810081391439994</v>
      </c>
      <c r="K80" s="6">
        <f t="shared" si="8"/>
        <v>236.74155286094208</v>
      </c>
      <c r="L80" s="7">
        <f t="shared" si="7"/>
        <v>7.6838989762200471</v>
      </c>
      <c r="M80" s="7">
        <f t="shared" si="9"/>
        <v>7.7015011134911635</v>
      </c>
      <c r="P80" s="5">
        <f t="shared" si="10"/>
        <v>46.890111773085444</v>
      </c>
      <c r="R80" s="5">
        <v>-13</v>
      </c>
      <c r="U80" s="5">
        <v>28</v>
      </c>
      <c r="V80" s="7">
        <f t="shared" si="5"/>
        <v>5.0434294152769974</v>
      </c>
      <c r="Y80" s="7"/>
    </row>
    <row r="81" spans="1:25" x14ac:dyDescent="0.15">
      <c r="A81" s="5">
        <v>40</v>
      </c>
      <c r="B81" s="5">
        <v>79</v>
      </c>
      <c r="D81">
        <v>442.71608448415998</v>
      </c>
      <c r="E81">
        <v>143.39642567019001</v>
      </c>
      <c r="F81">
        <v>164.48240589197999</v>
      </c>
      <c r="G81">
        <v>111.46685761048001</v>
      </c>
      <c r="I81" s="6">
        <f t="shared" si="6"/>
        <v>278.23367859218001</v>
      </c>
      <c r="J81" s="6">
        <f t="shared" si="6"/>
        <v>31.929568059710007</v>
      </c>
      <c r="K81" s="6">
        <f t="shared" si="8"/>
        <v>239.918196920528</v>
      </c>
      <c r="L81" s="7">
        <f t="shared" si="7"/>
        <v>7.5139819139384567</v>
      </c>
      <c r="M81" s="7">
        <f t="shared" si="9"/>
        <v>7.5318068630737649</v>
      </c>
      <c r="P81" s="5">
        <f t="shared" si="10"/>
        <v>43.641873300932161</v>
      </c>
      <c r="R81" s="5">
        <v>-13</v>
      </c>
      <c r="U81" s="5">
        <v>28.5</v>
      </c>
      <c r="V81" s="7">
        <f t="shared" si="5"/>
        <v>5.0812992278660065</v>
      </c>
      <c r="Y81" s="7"/>
    </row>
    <row r="82" spans="1:25" x14ac:dyDescent="0.15">
      <c r="A82" s="5">
        <v>40.5</v>
      </c>
      <c r="B82" s="5">
        <v>80</v>
      </c>
      <c r="D82">
        <v>447.04467912266</v>
      </c>
      <c r="E82">
        <v>144.05767668562001</v>
      </c>
      <c r="F82">
        <v>164.29869067102999</v>
      </c>
      <c r="G82">
        <v>111.70376432079</v>
      </c>
      <c r="I82" s="6">
        <f t="shared" si="6"/>
        <v>282.74598845163001</v>
      </c>
      <c r="J82" s="6">
        <f t="shared" si="6"/>
        <v>32.353912364830009</v>
      </c>
      <c r="K82" s="6">
        <f t="shared" si="8"/>
        <v>243.921293613834</v>
      </c>
      <c r="L82" s="7">
        <f t="shared" si="7"/>
        <v>7.5391591243532625</v>
      </c>
      <c r="M82" s="7">
        <f t="shared" si="9"/>
        <v>7.5572068853527616</v>
      </c>
      <c r="P82" s="5">
        <f t="shared" si="10"/>
        <v>44.123176251870312</v>
      </c>
      <c r="R82" s="5">
        <v>-13</v>
      </c>
      <c r="U82" s="5">
        <v>29</v>
      </c>
      <c r="V82" s="7">
        <f t="shared" si="5"/>
        <v>5.0992805398833321</v>
      </c>
      <c r="Y82" s="7"/>
    </row>
    <row r="83" spans="1:25" x14ac:dyDescent="0.15">
      <c r="A83" s="5">
        <v>41</v>
      </c>
      <c r="B83" s="5">
        <v>81</v>
      </c>
      <c r="D83">
        <v>436.53684210526001</v>
      </c>
      <c r="E83">
        <v>143.19271255061</v>
      </c>
      <c r="F83">
        <v>164.34288052373</v>
      </c>
      <c r="G83">
        <v>111.52250409165001</v>
      </c>
      <c r="I83" s="6">
        <f t="shared" si="6"/>
        <v>272.19396158153</v>
      </c>
      <c r="J83" s="6">
        <f t="shared" si="6"/>
        <v>31.670208458959991</v>
      </c>
      <c r="K83" s="6">
        <f t="shared" si="8"/>
        <v>234.189711430778</v>
      </c>
      <c r="L83" s="7">
        <f t="shared" si="7"/>
        <v>7.3946375103357465</v>
      </c>
      <c r="M83" s="7">
        <f t="shared" si="9"/>
        <v>7.4129080831994374</v>
      </c>
      <c r="P83" s="5">
        <f t="shared" si="10"/>
        <v>41.360412698841046</v>
      </c>
      <c r="R83" s="5">
        <v>-13</v>
      </c>
      <c r="U83" s="5">
        <v>29.5</v>
      </c>
      <c r="V83" s="7">
        <f t="shared" si="5"/>
        <v>5.1488355782107451</v>
      </c>
      <c r="Y83" s="7"/>
    </row>
    <row r="84" spans="1:25" x14ac:dyDescent="0.15">
      <c r="A84" s="5">
        <v>41.5</v>
      </c>
      <c r="B84" s="5">
        <v>82</v>
      </c>
      <c r="D84">
        <v>439.39959514169999</v>
      </c>
      <c r="E84">
        <v>143.38542510121999</v>
      </c>
      <c r="F84">
        <v>164.39157119475999</v>
      </c>
      <c r="G84">
        <v>111.70662847791</v>
      </c>
      <c r="I84" s="6">
        <f t="shared" si="6"/>
        <v>275.00802394694</v>
      </c>
      <c r="J84" s="6">
        <f t="shared" si="6"/>
        <v>31.678796623309992</v>
      </c>
      <c r="K84" s="6">
        <f t="shared" si="8"/>
        <v>236.99346799896801</v>
      </c>
      <c r="L84" s="7">
        <f t="shared" si="7"/>
        <v>7.4811385930165901</v>
      </c>
      <c r="M84" s="7">
        <f t="shared" si="9"/>
        <v>7.499631977744472</v>
      </c>
      <c r="P84" s="5">
        <f t="shared" si="10"/>
        <v>43.014020293475582</v>
      </c>
      <c r="R84" s="5">
        <v>-13</v>
      </c>
      <c r="U84" s="5">
        <v>100</v>
      </c>
      <c r="V84" s="7">
        <f>L201</f>
        <v>5.5903935925728838</v>
      </c>
      <c r="Y84" s="7"/>
    </row>
    <row r="85" spans="1:25" x14ac:dyDescent="0.15">
      <c r="A85" s="5">
        <v>42</v>
      </c>
      <c r="B85" s="5">
        <v>83</v>
      </c>
      <c r="D85">
        <v>435.35829959514001</v>
      </c>
      <c r="E85">
        <v>143.08785425100999</v>
      </c>
      <c r="F85">
        <v>164.04296235679001</v>
      </c>
      <c r="G85">
        <v>111.77454991817</v>
      </c>
      <c r="I85" s="6">
        <f t="shared" si="6"/>
        <v>271.31533723835003</v>
      </c>
      <c r="J85" s="6">
        <f t="shared" si="6"/>
        <v>31.313304332839991</v>
      </c>
      <c r="K85" s="6">
        <f t="shared" si="8"/>
        <v>233.73937203894204</v>
      </c>
      <c r="L85" s="7">
        <f t="shared" si="7"/>
        <v>7.4645387006891717</v>
      </c>
      <c r="M85" s="7">
        <f t="shared" si="9"/>
        <v>7.4832548972812454</v>
      </c>
      <c r="P85" s="5">
        <f t="shared" si="10"/>
        <v>42.696686600393221</v>
      </c>
      <c r="R85" s="5">
        <v>-13</v>
      </c>
      <c r="U85" s="5">
        <v>100.5</v>
      </c>
      <c r="V85" s="7">
        <f t="shared" ref="V85:V103" si="11">L202</f>
        <v>5.371849662508394</v>
      </c>
      <c r="Y85" s="7"/>
    </row>
    <row r="86" spans="1:25" x14ac:dyDescent="0.15">
      <c r="A86" s="5">
        <v>42.5</v>
      </c>
      <c r="B86" s="5">
        <v>84</v>
      </c>
      <c r="D86">
        <v>439.26194331983999</v>
      </c>
      <c r="E86">
        <v>143.75708502024</v>
      </c>
      <c r="F86">
        <v>163.88870703763999</v>
      </c>
      <c r="G86">
        <v>111.51923076923001</v>
      </c>
      <c r="I86" s="6">
        <f t="shared" si="6"/>
        <v>275.37323628219997</v>
      </c>
      <c r="J86" s="6">
        <f t="shared" si="6"/>
        <v>32.237854251009992</v>
      </c>
      <c r="K86" s="6">
        <f t="shared" si="8"/>
        <v>236.68781118098798</v>
      </c>
      <c r="L86" s="7">
        <f t="shared" si="7"/>
        <v>7.3419219945003844</v>
      </c>
      <c r="M86" s="7">
        <f t="shared" si="9"/>
        <v>7.360861002956649</v>
      </c>
      <c r="P86" s="5">
        <f t="shared" si="10"/>
        <v>40.352670660951652</v>
      </c>
      <c r="R86" s="5">
        <v>-13</v>
      </c>
      <c r="U86" s="5">
        <v>101</v>
      </c>
      <c r="V86" s="7">
        <f t="shared" si="11"/>
        <v>5.4057612623089453</v>
      </c>
      <c r="Y86" s="7"/>
    </row>
    <row r="87" spans="1:25" x14ac:dyDescent="0.15">
      <c r="A87" s="5">
        <v>43</v>
      </c>
      <c r="B87" s="5">
        <v>85</v>
      </c>
      <c r="D87">
        <v>433.84008097165997</v>
      </c>
      <c r="E87">
        <v>143.28744939270999</v>
      </c>
      <c r="F87">
        <v>164.34533551555</v>
      </c>
      <c r="G87">
        <v>111.83960720131</v>
      </c>
      <c r="I87" s="6">
        <f t="shared" si="6"/>
        <v>269.49474545610997</v>
      </c>
      <c r="J87" s="6">
        <f t="shared" si="6"/>
        <v>31.447842191399985</v>
      </c>
      <c r="K87" s="6">
        <f t="shared" si="8"/>
        <v>231.75733482643</v>
      </c>
      <c r="L87" s="7">
        <f t="shared" si="7"/>
        <v>7.3695782819022311</v>
      </c>
      <c r="M87" s="7">
        <f t="shared" si="9"/>
        <v>7.3887401022226875</v>
      </c>
      <c r="P87" s="5">
        <f t="shared" si="10"/>
        <v>40.881365163606901</v>
      </c>
      <c r="R87" s="5">
        <v>-13</v>
      </c>
      <c r="U87" s="5">
        <v>101.5</v>
      </c>
      <c r="V87" s="7">
        <f t="shared" si="11"/>
        <v>5.5359350649499746</v>
      </c>
      <c r="Y87" s="7"/>
    </row>
    <row r="88" spans="1:25" x14ac:dyDescent="0.15">
      <c r="A88" s="5">
        <v>43.5</v>
      </c>
      <c r="B88" s="5">
        <v>86</v>
      </c>
      <c r="D88">
        <v>428.60179518564001</v>
      </c>
      <c r="E88">
        <v>142.25744594042999</v>
      </c>
      <c r="F88">
        <v>164.28887070376001</v>
      </c>
      <c r="G88">
        <v>111.59819967267001</v>
      </c>
      <c r="I88" s="6">
        <f t="shared" si="6"/>
        <v>264.31292448188003</v>
      </c>
      <c r="J88" s="6">
        <f t="shared" si="6"/>
        <v>30.659246267759983</v>
      </c>
      <c r="K88" s="6">
        <f t="shared" si="8"/>
        <v>227.52182896056806</v>
      </c>
      <c r="L88" s="7">
        <f t="shared" si="7"/>
        <v>7.4209857272264639</v>
      </c>
      <c r="M88" s="7">
        <f t="shared" si="9"/>
        <v>7.4403703594111112</v>
      </c>
      <c r="P88" s="5">
        <f t="shared" si="10"/>
        <v>41.864101325679663</v>
      </c>
      <c r="R88" s="5">
        <v>-13</v>
      </c>
      <c r="U88" s="5">
        <v>102</v>
      </c>
      <c r="V88" s="7">
        <f t="shared" si="11"/>
        <v>5.6504032090019658</v>
      </c>
      <c r="Y88" s="7"/>
    </row>
    <row r="89" spans="1:25" x14ac:dyDescent="0.15">
      <c r="A89" s="5">
        <v>44</v>
      </c>
      <c r="B89" s="5">
        <v>87</v>
      </c>
      <c r="D89">
        <v>424.82086534573</v>
      </c>
      <c r="E89">
        <v>141.69348968864</v>
      </c>
      <c r="F89">
        <v>164.45703764320999</v>
      </c>
      <c r="G89">
        <v>111.73036006546999</v>
      </c>
      <c r="I89" s="6">
        <f t="shared" si="6"/>
        <v>260.36382770251998</v>
      </c>
      <c r="J89" s="6">
        <f t="shared" si="6"/>
        <v>29.963129623170005</v>
      </c>
      <c r="K89" s="6">
        <f t="shared" si="8"/>
        <v>224.40807215471597</v>
      </c>
      <c r="L89" s="7">
        <f t="shared" si="7"/>
        <v>7.4894737291122224</v>
      </c>
      <c r="M89" s="7">
        <f t="shared" si="9"/>
        <v>7.5090811731610616</v>
      </c>
      <c r="P89" s="5">
        <f t="shared" si="10"/>
        <v>43.173359852275148</v>
      </c>
      <c r="R89" s="5">
        <v>-13</v>
      </c>
      <c r="U89" s="5">
        <v>102.5</v>
      </c>
      <c r="V89" s="7">
        <f t="shared" si="11"/>
        <v>5.7308679604800572</v>
      </c>
      <c r="Y89" s="7"/>
    </row>
    <row r="90" spans="1:25" x14ac:dyDescent="0.15">
      <c r="A90" s="5">
        <v>44.5</v>
      </c>
      <c r="B90" s="5">
        <v>88</v>
      </c>
      <c r="D90">
        <v>422.11847957945997</v>
      </c>
      <c r="E90">
        <v>142.12818439143001</v>
      </c>
      <c r="F90">
        <v>164.36620294599001</v>
      </c>
      <c r="G90">
        <v>111.86865793781</v>
      </c>
      <c r="I90" s="6">
        <f t="shared" si="6"/>
        <v>257.75227663346993</v>
      </c>
      <c r="J90" s="6">
        <f t="shared" si="6"/>
        <v>30.259526453620012</v>
      </c>
      <c r="K90" s="6">
        <f t="shared" si="8"/>
        <v>221.44084488912591</v>
      </c>
      <c r="L90" s="7">
        <f t="shared" si="7"/>
        <v>7.3180538772983494</v>
      </c>
      <c r="M90" s="7">
        <f t="shared" si="9"/>
        <v>7.3378841332113796</v>
      </c>
      <c r="P90" s="5">
        <f t="shared" si="10"/>
        <v>39.89639313642013</v>
      </c>
      <c r="R90" s="5">
        <v>-13</v>
      </c>
      <c r="U90" s="5">
        <v>103</v>
      </c>
      <c r="V90" s="7">
        <f t="shared" si="11"/>
        <v>5.874000182733262</v>
      </c>
      <c r="Y90" s="7"/>
    </row>
    <row r="91" spans="1:25" x14ac:dyDescent="0.15">
      <c r="A91" s="5">
        <v>45</v>
      </c>
      <c r="B91" s="5">
        <v>89</v>
      </c>
      <c r="D91">
        <v>420.72381722604001</v>
      </c>
      <c r="E91">
        <v>141.67124949454001</v>
      </c>
      <c r="F91">
        <v>164.69394435352001</v>
      </c>
      <c r="G91">
        <v>111.49263502455</v>
      </c>
      <c r="I91" s="6">
        <f t="shared" si="6"/>
        <v>256.02987287252</v>
      </c>
      <c r="J91" s="6">
        <f t="shared" si="6"/>
        <v>30.178614469990009</v>
      </c>
      <c r="K91" s="6">
        <f t="shared" si="8"/>
        <v>219.81553550853198</v>
      </c>
      <c r="L91" s="7">
        <f t="shared" si="7"/>
        <v>7.2838180071891401</v>
      </c>
      <c r="M91" s="7">
        <f t="shared" si="9"/>
        <v>7.303871074966362</v>
      </c>
      <c r="P91" s="5">
        <f t="shared" si="10"/>
        <v>39.241919307111075</v>
      </c>
      <c r="R91" s="5">
        <v>-13</v>
      </c>
      <c r="U91" s="5">
        <v>103.5</v>
      </c>
      <c r="V91" s="7">
        <f t="shared" si="11"/>
        <v>5.2830011086600077</v>
      </c>
      <c r="Y91" s="7"/>
    </row>
    <row r="92" spans="1:25" x14ac:dyDescent="0.15">
      <c r="A92" s="5">
        <v>45.5</v>
      </c>
      <c r="B92" s="5">
        <v>90</v>
      </c>
      <c r="D92">
        <v>418.53497775980998</v>
      </c>
      <c r="E92">
        <v>141.67003639305</v>
      </c>
      <c r="F92">
        <v>164.43289689034</v>
      </c>
      <c r="G92">
        <v>111.73322422259</v>
      </c>
      <c r="I92" s="6">
        <f t="shared" si="6"/>
        <v>254.10208086946997</v>
      </c>
      <c r="J92" s="6">
        <f t="shared" si="6"/>
        <v>29.936812170460001</v>
      </c>
      <c r="K92" s="6">
        <f t="shared" si="8"/>
        <v>218.17790626491797</v>
      </c>
      <c r="L92" s="7">
        <f t="shared" si="7"/>
        <v>7.2879471943309957</v>
      </c>
      <c r="M92" s="7">
        <f t="shared" si="9"/>
        <v>7.3082230739724086</v>
      </c>
      <c r="P92" s="5">
        <f t="shared" si="10"/>
        <v>39.320855373641393</v>
      </c>
      <c r="R92" s="5">
        <v>-13</v>
      </c>
      <c r="U92" s="5">
        <v>104</v>
      </c>
      <c r="V92" s="7">
        <f t="shared" si="11"/>
        <v>4.9008227779741693</v>
      </c>
      <c r="Y92" s="7"/>
    </row>
    <row r="93" spans="1:25" x14ac:dyDescent="0.15">
      <c r="A93" s="5">
        <v>46</v>
      </c>
      <c r="B93" s="5">
        <v>91</v>
      </c>
      <c r="D93">
        <v>420.57501010918003</v>
      </c>
      <c r="E93">
        <v>142.06389001213</v>
      </c>
      <c r="F93">
        <v>163.84819967267001</v>
      </c>
      <c r="G93">
        <v>111.68207855974001</v>
      </c>
      <c r="I93" s="6">
        <f t="shared" si="6"/>
        <v>256.72681043651005</v>
      </c>
      <c r="J93" s="6">
        <f t="shared" si="6"/>
        <v>30.381811452389996</v>
      </c>
      <c r="K93" s="6">
        <f t="shared" si="8"/>
        <v>220.26863669364207</v>
      </c>
      <c r="L93" s="7">
        <f t="shared" si="7"/>
        <v>7.2500165778072638</v>
      </c>
      <c r="M93" s="7">
        <f t="shared" si="9"/>
        <v>7.2705152693128685</v>
      </c>
      <c r="P93" s="5">
        <f t="shared" si="10"/>
        <v>38.595750512419777</v>
      </c>
      <c r="R93" s="5">
        <v>-13</v>
      </c>
      <c r="U93" s="5">
        <v>104.5</v>
      </c>
      <c r="V93" s="7">
        <f t="shared" si="11"/>
        <v>4.6590132967464513</v>
      </c>
      <c r="Y93" s="7"/>
    </row>
    <row r="94" spans="1:25" x14ac:dyDescent="0.15">
      <c r="A94" s="5">
        <v>46.5</v>
      </c>
      <c r="B94" s="5">
        <v>92</v>
      </c>
      <c r="D94">
        <v>410.66437525273</v>
      </c>
      <c r="E94">
        <v>140.79943388596999</v>
      </c>
      <c r="F94">
        <v>163.61374795417001</v>
      </c>
      <c r="G94">
        <v>111.45826513912</v>
      </c>
      <c r="I94" s="6">
        <f t="shared" si="6"/>
        <v>247.05062729855999</v>
      </c>
      <c r="J94" s="6">
        <f t="shared" si="6"/>
        <v>29.341168746849988</v>
      </c>
      <c r="K94" s="6">
        <f t="shared" si="8"/>
        <v>211.84122480234001</v>
      </c>
      <c r="L94" s="7">
        <f t="shared" si="7"/>
        <v>7.2199313745838047</v>
      </c>
      <c r="M94" s="7">
        <f t="shared" si="9"/>
        <v>7.2406528779536004</v>
      </c>
      <c r="P94" s="5">
        <f t="shared" si="10"/>
        <v>38.020623369560866</v>
      </c>
      <c r="R94" s="5">
        <v>-13</v>
      </c>
      <c r="U94" s="5">
        <v>105</v>
      </c>
      <c r="V94" s="7">
        <f t="shared" si="11"/>
        <v>5.4373782610818235</v>
      </c>
      <c r="Y94" s="7"/>
    </row>
    <row r="95" spans="1:25" x14ac:dyDescent="0.15">
      <c r="A95" s="5">
        <v>47</v>
      </c>
      <c r="B95" s="5">
        <v>93</v>
      </c>
      <c r="D95">
        <v>412.87949858472001</v>
      </c>
      <c r="E95">
        <v>140.72866963203001</v>
      </c>
      <c r="F95">
        <v>164.05196399344999</v>
      </c>
      <c r="G95">
        <v>111.61047463174999</v>
      </c>
      <c r="I95" s="6">
        <f t="shared" si="6"/>
        <v>248.82753459127002</v>
      </c>
      <c r="J95" s="6">
        <f t="shared" si="6"/>
        <v>29.118195000280011</v>
      </c>
      <c r="K95" s="6">
        <f t="shared" si="8"/>
        <v>213.88570059093402</v>
      </c>
      <c r="L95" s="7">
        <f t="shared" si="7"/>
        <v>7.34543128751206</v>
      </c>
      <c r="M95" s="7">
        <f t="shared" si="9"/>
        <v>7.3663756027460465</v>
      </c>
      <c r="P95" s="5">
        <f t="shared" si="10"/>
        <v>40.419756452204872</v>
      </c>
      <c r="R95" s="5">
        <v>-13</v>
      </c>
      <c r="U95" s="5">
        <v>105.5</v>
      </c>
      <c r="V95" s="7">
        <f t="shared" si="11"/>
        <v>5.7073512761870093</v>
      </c>
      <c r="Y95" s="7"/>
    </row>
    <row r="96" spans="1:25" x14ac:dyDescent="0.15">
      <c r="A96" s="5">
        <v>47.5</v>
      </c>
      <c r="B96" s="5">
        <v>94</v>
      </c>
      <c r="D96">
        <v>410.68378487667002</v>
      </c>
      <c r="E96">
        <v>141.99029518802999</v>
      </c>
      <c r="F96">
        <v>163.79950900163999</v>
      </c>
      <c r="G96">
        <v>111.38543371522</v>
      </c>
      <c r="I96" s="6">
        <f t="shared" si="6"/>
        <v>246.88427587503003</v>
      </c>
      <c r="J96" s="6">
        <f t="shared" si="6"/>
        <v>30.604861472809986</v>
      </c>
      <c r="K96" s="6">
        <f t="shared" si="8"/>
        <v>210.15844210765806</v>
      </c>
      <c r="L96" s="7">
        <f t="shared" si="7"/>
        <v>6.8668319996928373</v>
      </c>
      <c r="M96" s="7">
        <f t="shared" si="9"/>
        <v>6.8879991267910157</v>
      </c>
      <c r="P96" s="5">
        <f t="shared" si="10"/>
        <v>31.270559787874408</v>
      </c>
      <c r="R96" s="5">
        <v>-13</v>
      </c>
      <c r="U96" s="5">
        <v>106</v>
      </c>
      <c r="V96" s="7">
        <f t="shared" si="11"/>
        <v>5.1508597729293264</v>
      </c>
      <c r="Y96" s="7"/>
    </row>
    <row r="97" spans="1:25" x14ac:dyDescent="0.15">
      <c r="A97" s="5">
        <v>48</v>
      </c>
      <c r="B97" s="5">
        <v>95</v>
      </c>
      <c r="D97">
        <v>406.08815204205001</v>
      </c>
      <c r="E97">
        <v>141.14435907804</v>
      </c>
      <c r="F97">
        <v>164.39116202945999</v>
      </c>
      <c r="G97">
        <v>111.78846153846</v>
      </c>
      <c r="I97" s="6">
        <f t="shared" si="6"/>
        <v>241.69699001259002</v>
      </c>
      <c r="J97" s="6">
        <f t="shared" si="6"/>
        <v>29.355897539579999</v>
      </c>
      <c r="K97" s="6">
        <f t="shared" si="8"/>
        <v>206.46991296509401</v>
      </c>
      <c r="L97" s="7">
        <f t="shared" si="7"/>
        <v>7.0333367490029746</v>
      </c>
      <c r="M97" s="7">
        <f t="shared" si="9"/>
        <v>7.0547266879653439</v>
      </c>
      <c r="P97" s="5">
        <f t="shared" si="10"/>
        <v>34.453566398529681</v>
      </c>
      <c r="R97" s="5">
        <v>-13</v>
      </c>
      <c r="U97" s="5">
        <v>106.5</v>
      </c>
      <c r="V97" s="7">
        <f t="shared" si="11"/>
        <v>5.6280864469279681</v>
      </c>
      <c r="Y97" s="7"/>
    </row>
    <row r="98" spans="1:25" x14ac:dyDescent="0.15">
      <c r="A98" s="5">
        <v>48.5</v>
      </c>
      <c r="B98" s="5">
        <v>96</v>
      </c>
      <c r="D98">
        <v>400.39830165791</v>
      </c>
      <c r="E98">
        <v>140.73635260816999</v>
      </c>
      <c r="F98">
        <v>163.7647299509</v>
      </c>
      <c r="G98">
        <v>111.57978723404</v>
      </c>
      <c r="I98" s="6">
        <f t="shared" si="6"/>
        <v>236.63357170700999</v>
      </c>
      <c r="J98" s="6">
        <f t="shared" si="6"/>
        <v>29.156565374129997</v>
      </c>
      <c r="K98" s="6">
        <f t="shared" si="8"/>
        <v>201.645693258054</v>
      </c>
      <c r="L98" s="7">
        <f t="shared" si="7"/>
        <v>6.9159618312577358</v>
      </c>
      <c r="M98" s="7">
        <f t="shared" si="9"/>
        <v>6.9375745820842969</v>
      </c>
      <c r="P98" s="5">
        <f t="shared" si="10"/>
        <v>32.209755692491953</v>
      </c>
      <c r="R98" s="5">
        <v>-13</v>
      </c>
      <c r="U98" s="5">
        <v>107</v>
      </c>
      <c r="V98" s="7">
        <f t="shared" si="11"/>
        <v>5.4901853601559827</v>
      </c>
      <c r="Y98" s="7"/>
    </row>
    <row r="99" spans="1:25" x14ac:dyDescent="0.15">
      <c r="A99" s="5">
        <v>49</v>
      </c>
      <c r="B99" s="5">
        <v>97</v>
      </c>
      <c r="D99">
        <v>401.49777598059001</v>
      </c>
      <c r="E99">
        <v>141.09098261221001</v>
      </c>
      <c r="F99">
        <v>164.43944353519001</v>
      </c>
      <c r="G99">
        <v>111.66898527005</v>
      </c>
      <c r="I99" s="6">
        <f t="shared" si="6"/>
        <v>237.0583324454</v>
      </c>
      <c r="J99" s="6">
        <f t="shared" si="6"/>
        <v>29.421997342160012</v>
      </c>
      <c r="K99" s="6">
        <f t="shared" si="8"/>
        <v>201.75193563480798</v>
      </c>
      <c r="L99" s="7">
        <f t="shared" si="7"/>
        <v>6.8571801325571187</v>
      </c>
      <c r="M99" s="7">
        <f t="shared" si="9"/>
        <v>6.8790156952478707</v>
      </c>
      <c r="P99" s="5">
        <f t="shared" si="10"/>
        <v>31.086048793290495</v>
      </c>
      <c r="R99" s="5">
        <v>-13</v>
      </c>
      <c r="U99" s="5">
        <v>107.5</v>
      </c>
      <c r="V99" s="7">
        <f t="shared" si="11"/>
        <v>5.6255612870072573</v>
      </c>
      <c r="Y99" s="7"/>
    </row>
    <row r="100" spans="1:25" x14ac:dyDescent="0.15">
      <c r="A100" s="5">
        <v>49.5</v>
      </c>
      <c r="B100" s="5">
        <v>98</v>
      </c>
      <c r="D100">
        <v>402.50403225807003</v>
      </c>
      <c r="E100">
        <v>141.98991935484</v>
      </c>
      <c r="F100">
        <v>163.93453355156001</v>
      </c>
      <c r="G100">
        <v>111.67430441899</v>
      </c>
      <c r="I100" s="6">
        <f t="shared" si="6"/>
        <v>238.56949870651002</v>
      </c>
      <c r="J100" s="6">
        <f t="shared" si="6"/>
        <v>30.315614935849993</v>
      </c>
      <c r="K100" s="6">
        <f t="shared" si="8"/>
        <v>202.19076078349002</v>
      </c>
      <c r="L100" s="7">
        <f t="shared" si="7"/>
        <v>6.6695252994649827</v>
      </c>
      <c r="M100" s="7">
        <f t="shared" si="9"/>
        <v>6.6915836740199266</v>
      </c>
      <c r="P100" s="5">
        <f t="shared" si="10"/>
        <v>27.498724247123253</v>
      </c>
      <c r="R100" s="5">
        <v>-13</v>
      </c>
      <c r="U100" s="5">
        <v>108</v>
      </c>
      <c r="V100" s="7">
        <f t="shared" si="11"/>
        <v>4.7548446979120742</v>
      </c>
      <c r="Y100" s="7"/>
    </row>
    <row r="101" spans="1:25" x14ac:dyDescent="0.15">
      <c r="A101" s="5">
        <v>50</v>
      </c>
      <c r="B101" s="5">
        <v>99</v>
      </c>
      <c r="D101">
        <v>403.00201612902998</v>
      </c>
      <c r="E101">
        <v>141.83064516128999</v>
      </c>
      <c r="F101">
        <v>164.31301145662999</v>
      </c>
      <c r="G101">
        <v>111.62315875614</v>
      </c>
      <c r="I101" s="6">
        <f t="shared" si="6"/>
        <v>238.68900467239999</v>
      </c>
      <c r="J101" s="6">
        <f t="shared" si="6"/>
        <v>30.207486405149993</v>
      </c>
      <c r="K101" s="6">
        <f t="shared" si="8"/>
        <v>202.44002098621999</v>
      </c>
      <c r="L101" s="7">
        <f t="shared" si="7"/>
        <v>6.7016506527900495</v>
      </c>
      <c r="M101" s="7">
        <f t="shared" si="9"/>
        <v>6.7239318392091842</v>
      </c>
      <c r="P101" s="5">
        <f t="shared" si="10"/>
        <v>28.112852146939847</v>
      </c>
      <c r="R101" s="5">
        <v>-13</v>
      </c>
      <c r="U101" s="5">
        <v>108.5</v>
      </c>
      <c r="V101" s="7">
        <f t="shared" si="11"/>
        <v>4.5861838767703302</v>
      </c>
      <c r="Y101" s="7"/>
    </row>
    <row r="102" spans="1:25" x14ac:dyDescent="0.15">
      <c r="A102" s="5">
        <v>50.5</v>
      </c>
      <c r="B102" s="5">
        <v>100</v>
      </c>
      <c r="D102">
        <v>401.73346774193999</v>
      </c>
      <c r="E102">
        <v>141.18346774194001</v>
      </c>
      <c r="F102">
        <v>163.51104746318001</v>
      </c>
      <c r="G102">
        <v>111.65098199673</v>
      </c>
      <c r="I102" s="6">
        <f t="shared" si="6"/>
        <v>238.22242027875998</v>
      </c>
      <c r="J102" s="6">
        <f t="shared" si="6"/>
        <v>29.53248574521001</v>
      </c>
      <c r="K102" s="6">
        <f t="shared" si="8"/>
        <v>202.78343738450798</v>
      </c>
      <c r="L102" s="7">
        <f t="shared" si="7"/>
        <v>6.8664534077494039</v>
      </c>
      <c r="M102" s="7">
        <f t="shared" si="9"/>
        <v>6.8889574060327305</v>
      </c>
      <c r="P102" s="5">
        <f t="shared" si="10"/>
        <v>31.263322392762966</v>
      </c>
      <c r="R102" s="5">
        <v>-13</v>
      </c>
      <c r="U102" s="5">
        <v>109</v>
      </c>
      <c r="V102" s="7">
        <f t="shared" si="11"/>
        <v>4.577159849347022</v>
      </c>
      <c r="Y102" s="7"/>
    </row>
    <row r="103" spans="1:25" x14ac:dyDescent="0.15">
      <c r="A103" s="5">
        <v>51</v>
      </c>
      <c r="B103" s="5">
        <v>101</v>
      </c>
      <c r="D103">
        <v>393.89758064516002</v>
      </c>
      <c r="E103">
        <v>140.81774193548</v>
      </c>
      <c r="F103">
        <v>163.79746317511999</v>
      </c>
      <c r="G103">
        <v>111.67512274959</v>
      </c>
      <c r="I103" s="6">
        <f t="shared" si="6"/>
        <v>230.10011747004003</v>
      </c>
      <c r="J103" s="6">
        <f t="shared" si="6"/>
        <v>29.142619185889998</v>
      </c>
      <c r="K103" s="6">
        <f t="shared" si="8"/>
        <v>195.12897444697205</v>
      </c>
      <c r="L103" s="7">
        <f t="shared" si="7"/>
        <v>6.6956567356666339</v>
      </c>
      <c r="M103" s="7">
        <f t="shared" si="9"/>
        <v>6.7183835458141514</v>
      </c>
      <c r="P103" s="5">
        <f t="shared" si="10"/>
        <v>27.998268761741535</v>
      </c>
      <c r="R103" s="5">
        <v>-13</v>
      </c>
      <c r="U103" s="5">
        <v>109.5</v>
      </c>
      <c r="V103" s="7">
        <f t="shared" si="11"/>
        <v>4.5578006395666391</v>
      </c>
      <c r="Y103" s="7"/>
    </row>
    <row r="104" spans="1:25" x14ac:dyDescent="0.15">
      <c r="A104" s="5">
        <v>51.5</v>
      </c>
      <c r="B104" s="5">
        <v>102</v>
      </c>
      <c r="D104">
        <v>397.15161290322999</v>
      </c>
      <c r="E104">
        <v>141.64153225806999</v>
      </c>
      <c r="F104">
        <v>163.28846153846001</v>
      </c>
      <c r="G104">
        <v>111.37274959084</v>
      </c>
      <c r="I104" s="6">
        <f t="shared" si="6"/>
        <v>233.86315136476998</v>
      </c>
      <c r="J104" s="6">
        <f t="shared" si="6"/>
        <v>30.268782667229985</v>
      </c>
      <c r="K104" s="6">
        <f t="shared" si="8"/>
        <v>197.540612164094</v>
      </c>
      <c r="L104" s="7">
        <f t="shared" si="7"/>
        <v>6.5262159478239674</v>
      </c>
      <c r="M104" s="7">
        <f t="shared" si="9"/>
        <v>6.5491655698356768</v>
      </c>
      <c r="P104" s="5">
        <f t="shared" si="10"/>
        <v>24.759135043019391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399.62338709676999</v>
      </c>
      <c r="E105">
        <v>142.32258064516</v>
      </c>
      <c r="F105">
        <v>163.93166939444001</v>
      </c>
      <c r="G105">
        <v>111.32242225859</v>
      </c>
      <c r="I105" s="6">
        <f t="shared" si="6"/>
        <v>235.69171770232998</v>
      </c>
      <c r="J105" s="6">
        <f t="shared" si="6"/>
        <v>31.000158386570007</v>
      </c>
      <c r="K105" s="6">
        <f t="shared" si="8"/>
        <v>198.49152763844597</v>
      </c>
      <c r="L105" s="7">
        <f t="shared" si="7"/>
        <v>6.4029197903852371</v>
      </c>
      <c r="M105" s="7">
        <f t="shared" si="9"/>
        <v>6.4260922242611374</v>
      </c>
      <c r="P105" s="5">
        <f t="shared" si="10"/>
        <v>22.402130297978299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394.99233870967998</v>
      </c>
      <c r="E106">
        <v>141.48306451613001</v>
      </c>
      <c r="F106">
        <v>163.61006546645001</v>
      </c>
      <c r="G106">
        <v>111.5736497545</v>
      </c>
      <c r="I106" s="6">
        <f t="shared" si="6"/>
        <v>231.38227324322997</v>
      </c>
      <c r="J106" s="6">
        <f t="shared" si="6"/>
        <v>29.909414761630018</v>
      </c>
      <c r="K106" s="6">
        <f t="shared" si="8"/>
        <v>195.49097552927395</v>
      </c>
      <c r="L106" s="7">
        <f t="shared" si="7"/>
        <v>6.5361016618775185</v>
      </c>
      <c r="M106" s="7">
        <f t="shared" si="9"/>
        <v>6.5594969076176106</v>
      </c>
      <c r="P106" s="5">
        <f t="shared" si="10"/>
        <v>24.948116398289265</v>
      </c>
      <c r="R106" s="5">
        <v>-13</v>
      </c>
    </row>
    <row r="107" spans="1:25" x14ac:dyDescent="0.15">
      <c r="A107" s="5">
        <v>53</v>
      </c>
      <c r="B107" s="5">
        <v>105</v>
      </c>
      <c r="D107">
        <v>393.17862903226001</v>
      </c>
      <c r="E107">
        <v>141.71975806451999</v>
      </c>
      <c r="F107">
        <v>163.75081833061</v>
      </c>
      <c r="G107">
        <v>111.56914893617</v>
      </c>
      <c r="I107" s="6">
        <f t="shared" si="6"/>
        <v>229.42781070165</v>
      </c>
      <c r="J107" s="6">
        <f t="shared" si="6"/>
        <v>30.150609128349998</v>
      </c>
      <c r="K107" s="6">
        <f t="shared" si="8"/>
        <v>193.24707974763001</v>
      </c>
      <c r="L107" s="7">
        <f t="shared" si="7"/>
        <v>6.4093922257087588</v>
      </c>
      <c r="M107" s="7">
        <f t="shared" si="9"/>
        <v>6.4330102833130418</v>
      </c>
      <c r="P107" s="5">
        <f t="shared" si="10"/>
        <v>22.525861329718627</v>
      </c>
      <c r="R107" s="5">
        <v>-13</v>
      </c>
    </row>
    <row r="108" spans="1:25" x14ac:dyDescent="0.15">
      <c r="A108" s="5">
        <v>53.5</v>
      </c>
      <c r="B108" s="5">
        <v>106</v>
      </c>
      <c r="D108">
        <v>383.50524193548</v>
      </c>
      <c r="E108">
        <v>141.36169354839001</v>
      </c>
      <c r="F108">
        <v>163.94803600655001</v>
      </c>
      <c r="G108">
        <v>111.48854337152</v>
      </c>
      <c r="I108" s="6">
        <f t="shared" si="6"/>
        <v>219.55720592892999</v>
      </c>
      <c r="J108" s="6">
        <f t="shared" si="6"/>
        <v>29.873150176870013</v>
      </c>
      <c r="K108" s="6">
        <f t="shared" si="8"/>
        <v>183.70942571668598</v>
      </c>
      <c r="L108" s="7">
        <f t="shared" si="7"/>
        <v>6.1496502588109143</v>
      </c>
      <c r="M108" s="7">
        <f t="shared" si="9"/>
        <v>6.1734911282793892</v>
      </c>
      <c r="P108" s="5">
        <f t="shared" si="10"/>
        <v>17.560475050192821</v>
      </c>
      <c r="R108" s="5">
        <v>-13</v>
      </c>
    </row>
    <row r="109" spans="1:25" x14ac:dyDescent="0.15">
      <c r="A109" s="5">
        <v>54</v>
      </c>
      <c r="B109" s="5">
        <v>107</v>
      </c>
      <c r="D109">
        <v>389.67096774193999</v>
      </c>
      <c r="E109">
        <v>141.51693548386999</v>
      </c>
      <c r="F109">
        <v>163.67225859247</v>
      </c>
      <c r="G109">
        <v>111.54132569558</v>
      </c>
      <c r="I109" s="6">
        <f t="shared" si="6"/>
        <v>225.99870914946999</v>
      </c>
      <c r="J109" s="6">
        <f t="shared" si="6"/>
        <v>29.975609788289987</v>
      </c>
      <c r="K109" s="6">
        <f t="shared" si="8"/>
        <v>190.02797740352202</v>
      </c>
      <c r="L109" s="7">
        <f t="shared" si="7"/>
        <v>6.3394199065720658</v>
      </c>
      <c r="M109" s="7">
        <f t="shared" si="9"/>
        <v>6.3634835879047316</v>
      </c>
      <c r="P109" s="5">
        <f t="shared" si="10"/>
        <v>21.188227686848034</v>
      </c>
      <c r="R109" s="5">
        <v>-13</v>
      </c>
    </row>
    <row r="110" spans="1:25" x14ac:dyDescent="0.15">
      <c r="A110" s="5">
        <v>54.5</v>
      </c>
      <c r="B110" s="5">
        <v>108</v>
      </c>
      <c r="D110">
        <v>392.41612903226002</v>
      </c>
      <c r="E110">
        <v>141.94153225807</v>
      </c>
      <c r="F110">
        <v>163.26677577741</v>
      </c>
      <c r="G110">
        <v>111.55482815057</v>
      </c>
      <c r="I110" s="6">
        <f t="shared" si="6"/>
        <v>229.14935325485001</v>
      </c>
      <c r="J110" s="6">
        <f t="shared" si="6"/>
        <v>30.386704107499995</v>
      </c>
      <c r="K110" s="6">
        <f t="shared" si="8"/>
        <v>192.68530832585003</v>
      </c>
      <c r="L110" s="7">
        <f t="shared" si="7"/>
        <v>6.341105887765293</v>
      </c>
      <c r="M110" s="7">
        <f t="shared" si="9"/>
        <v>6.3653923809621507</v>
      </c>
      <c r="P110" s="5">
        <f t="shared" si="10"/>
        <v>21.220457934367808</v>
      </c>
      <c r="R110" s="5">
        <v>-13</v>
      </c>
    </row>
    <row r="111" spans="1:25" x14ac:dyDescent="0.15">
      <c r="A111" s="5">
        <v>55</v>
      </c>
      <c r="B111" s="5">
        <v>109</v>
      </c>
      <c r="D111">
        <v>389.83911290322999</v>
      </c>
      <c r="E111">
        <v>141.85201612903001</v>
      </c>
      <c r="F111">
        <v>163.54255319148999</v>
      </c>
      <c r="G111">
        <v>111.3829787234</v>
      </c>
      <c r="I111" s="6">
        <f t="shared" si="6"/>
        <v>226.29655971174</v>
      </c>
      <c r="J111" s="6">
        <f t="shared" si="6"/>
        <v>30.469037405630004</v>
      </c>
      <c r="K111" s="6">
        <f t="shared" si="8"/>
        <v>189.73371482498399</v>
      </c>
      <c r="L111" s="7">
        <f t="shared" si="7"/>
        <v>6.2270990809156777</v>
      </c>
      <c r="M111" s="7">
        <f t="shared" si="9"/>
        <v>6.2516083859767262</v>
      </c>
      <c r="P111" s="5">
        <f t="shared" si="10"/>
        <v>19.041034095915588</v>
      </c>
      <c r="R111" s="5">
        <v>-13</v>
      </c>
    </row>
    <row r="112" spans="1:25" x14ac:dyDescent="0.15">
      <c r="A112" s="5">
        <v>55.5</v>
      </c>
      <c r="B112" s="5">
        <v>110</v>
      </c>
      <c r="D112">
        <v>394.22782258065001</v>
      </c>
      <c r="E112">
        <v>142.22096774194</v>
      </c>
      <c r="F112">
        <v>163.50204582651</v>
      </c>
      <c r="G112">
        <v>111.31710310966</v>
      </c>
      <c r="I112" s="6">
        <f t="shared" si="6"/>
        <v>230.72577675414001</v>
      </c>
      <c r="J112" s="6">
        <f t="shared" si="6"/>
        <v>30.903864632280005</v>
      </c>
      <c r="K112" s="6">
        <f t="shared" si="8"/>
        <v>193.64113919540401</v>
      </c>
      <c r="L112" s="7">
        <f t="shared" si="7"/>
        <v>6.26591986146419</v>
      </c>
      <c r="M112" s="7">
        <f t="shared" si="9"/>
        <v>6.2906519783894304</v>
      </c>
      <c r="P112" s="5">
        <f t="shared" si="10"/>
        <v>19.783155876997956</v>
      </c>
      <c r="R112" s="5">
        <v>-13</v>
      </c>
    </row>
    <row r="113" spans="1:18" x14ac:dyDescent="0.15">
      <c r="A113" s="5">
        <v>56</v>
      </c>
      <c r="B113" s="5">
        <v>111</v>
      </c>
      <c r="D113">
        <v>381.63709677419001</v>
      </c>
      <c r="E113">
        <v>141.58911290322999</v>
      </c>
      <c r="F113">
        <v>163.18739770867001</v>
      </c>
      <c r="G113">
        <v>111.35310965630001</v>
      </c>
      <c r="I113" s="6">
        <f t="shared" si="6"/>
        <v>218.44969906552001</v>
      </c>
      <c r="J113" s="6">
        <f t="shared" si="6"/>
        <v>30.236003246929982</v>
      </c>
      <c r="K113" s="6">
        <f t="shared" si="8"/>
        <v>182.16649516920404</v>
      </c>
      <c r="L113" s="7">
        <f t="shared" si="7"/>
        <v>6.0248205981953102</v>
      </c>
      <c r="M113" s="7">
        <f t="shared" si="9"/>
        <v>6.0497755269847415</v>
      </c>
      <c r="P113" s="5">
        <f t="shared" si="10"/>
        <v>15.174154920637632</v>
      </c>
      <c r="R113" s="5">
        <v>-13</v>
      </c>
    </row>
    <row r="114" spans="1:18" x14ac:dyDescent="0.15">
      <c r="A114" s="5">
        <v>56.5</v>
      </c>
      <c r="B114" s="5">
        <v>112</v>
      </c>
      <c r="D114">
        <v>380.64193548386999</v>
      </c>
      <c r="E114">
        <v>141.46935483870999</v>
      </c>
      <c r="F114">
        <v>163.5875613748</v>
      </c>
      <c r="G114">
        <v>111.3236497545</v>
      </c>
      <c r="I114" s="6">
        <f t="shared" si="6"/>
        <v>217.05437410906998</v>
      </c>
      <c r="J114" s="6">
        <f t="shared" si="6"/>
        <v>30.145705084209993</v>
      </c>
      <c r="K114" s="6">
        <f t="shared" si="8"/>
        <v>180.87952800801799</v>
      </c>
      <c r="L114" s="7">
        <f t="shared" si="7"/>
        <v>6.0001757299337743</v>
      </c>
      <c r="M114" s="7">
        <f t="shared" si="9"/>
        <v>6.0253534705873966</v>
      </c>
      <c r="P114" s="5">
        <f t="shared" si="10"/>
        <v>14.703028547845207</v>
      </c>
      <c r="R114" s="5">
        <v>-13</v>
      </c>
    </row>
    <row r="115" spans="1:18" x14ac:dyDescent="0.15">
      <c r="A115" s="5">
        <v>57</v>
      </c>
      <c r="B115" s="5">
        <v>113</v>
      </c>
      <c r="D115">
        <v>377.65483870968001</v>
      </c>
      <c r="E115">
        <v>141.66653225806999</v>
      </c>
      <c r="F115">
        <v>163.47340425531999</v>
      </c>
      <c r="G115">
        <v>111.50286415712</v>
      </c>
      <c r="I115" s="6">
        <f t="shared" si="6"/>
        <v>214.18143445436002</v>
      </c>
      <c r="J115" s="6">
        <f t="shared" si="6"/>
        <v>30.163668100949991</v>
      </c>
      <c r="K115" s="6">
        <f t="shared" si="8"/>
        <v>177.98503273322004</v>
      </c>
      <c r="L115" s="7">
        <f t="shared" si="7"/>
        <v>5.9006428574121088</v>
      </c>
      <c r="M115" s="7">
        <f t="shared" si="9"/>
        <v>5.9260434099299228</v>
      </c>
      <c r="P115" s="5">
        <f t="shared" si="10"/>
        <v>12.800297289267945</v>
      </c>
      <c r="R115" s="5">
        <v>-13</v>
      </c>
    </row>
    <row r="116" spans="1:18" x14ac:dyDescent="0.15">
      <c r="A116" s="5">
        <v>57.5</v>
      </c>
      <c r="B116" s="5">
        <v>114</v>
      </c>
      <c r="D116">
        <v>364.34798387096998</v>
      </c>
      <c r="E116">
        <v>140.46975806451999</v>
      </c>
      <c r="F116">
        <v>163.28436988543001</v>
      </c>
      <c r="G116">
        <v>111.35720130932999</v>
      </c>
      <c r="I116" s="6">
        <f t="shared" si="6"/>
        <v>201.06361398553997</v>
      </c>
      <c r="J116" s="6">
        <f t="shared" si="6"/>
        <v>29.112556755189999</v>
      </c>
      <c r="K116" s="6">
        <f t="shared" si="8"/>
        <v>166.12854587931199</v>
      </c>
      <c r="L116" s="7">
        <f t="shared" si="7"/>
        <v>5.7064223962292715</v>
      </c>
      <c r="M116" s="7">
        <f t="shared" si="9"/>
        <v>5.7320457606112765</v>
      </c>
      <c r="P116" s="5">
        <f t="shared" si="10"/>
        <v>9.0874601814326805</v>
      </c>
      <c r="R116" s="5">
        <v>-13</v>
      </c>
    </row>
    <row r="117" spans="1:18" x14ac:dyDescent="0.15">
      <c r="A117" s="5">
        <v>58</v>
      </c>
      <c r="B117" s="5">
        <v>115</v>
      </c>
      <c r="D117">
        <v>360.40120967742001</v>
      </c>
      <c r="E117">
        <v>140.86048387097</v>
      </c>
      <c r="F117">
        <v>163.11047463175001</v>
      </c>
      <c r="G117">
        <v>111.22217675941</v>
      </c>
      <c r="I117" s="6">
        <f t="shared" si="6"/>
        <v>197.29073504567</v>
      </c>
      <c r="J117" s="6">
        <f t="shared" si="6"/>
        <v>29.638307111559996</v>
      </c>
      <c r="K117" s="6">
        <f t="shared" si="8"/>
        <v>161.72476651179801</v>
      </c>
      <c r="L117" s="7">
        <f t="shared" si="7"/>
        <v>5.4566128187773444</v>
      </c>
      <c r="M117" s="7">
        <f t="shared" si="9"/>
        <v>5.4824589950235412</v>
      </c>
      <c r="P117" s="5">
        <f t="shared" si="10"/>
        <v>4.3119475325206791</v>
      </c>
      <c r="R117" s="5">
        <v>-13</v>
      </c>
    </row>
    <row r="118" spans="1:18" x14ac:dyDescent="0.15">
      <c r="A118" s="5">
        <v>58.5</v>
      </c>
      <c r="B118" s="5">
        <v>116</v>
      </c>
      <c r="D118">
        <v>358.13185483871001</v>
      </c>
      <c r="E118">
        <v>141.22620967742</v>
      </c>
      <c r="F118">
        <v>162.91980360066</v>
      </c>
      <c r="G118">
        <v>111.31260229132999</v>
      </c>
      <c r="I118" s="6">
        <f t="shared" si="6"/>
        <v>195.21205123805001</v>
      </c>
      <c r="J118" s="6">
        <f t="shared" si="6"/>
        <v>29.913607386090007</v>
      </c>
      <c r="K118" s="6">
        <f t="shared" si="8"/>
        <v>159.31572237474199</v>
      </c>
      <c r="L118" s="7">
        <f t="shared" si="7"/>
        <v>5.3258612483101819</v>
      </c>
      <c r="M118" s="7">
        <f t="shared" si="9"/>
        <v>5.3519302364205696</v>
      </c>
      <c r="P118" s="5">
        <f t="shared" si="10"/>
        <v>1.8124205528106927</v>
      </c>
      <c r="R118" s="5">
        <v>-13</v>
      </c>
    </row>
    <row r="119" spans="1:18" x14ac:dyDescent="0.15">
      <c r="A119" s="5">
        <v>59</v>
      </c>
      <c r="B119" s="5">
        <v>117</v>
      </c>
      <c r="D119">
        <v>362.17379032257998</v>
      </c>
      <c r="E119">
        <v>141.83750000000001</v>
      </c>
      <c r="F119">
        <v>163.49427168576</v>
      </c>
      <c r="G119">
        <v>111.44680851064</v>
      </c>
      <c r="I119" s="6">
        <f t="shared" si="6"/>
        <v>198.67951863681998</v>
      </c>
      <c r="J119" s="6">
        <f t="shared" si="6"/>
        <v>30.390691489360009</v>
      </c>
      <c r="K119" s="6">
        <f t="shared" si="8"/>
        <v>162.21068884958797</v>
      </c>
      <c r="L119" s="7">
        <f t="shared" si="7"/>
        <v>5.3375122743218615</v>
      </c>
      <c r="M119" s="7">
        <f t="shared" si="9"/>
        <v>5.363804074296441</v>
      </c>
      <c r="P119" s="5">
        <f t="shared" si="10"/>
        <v>2.0351486910154244</v>
      </c>
      <c r="R119" s="5">
        <v>-13</v>
      </c>
    </row>
    <row r="120" spans="1:18" x14ac:dyDescent="0.15">
      <c r="A120" s="5">
        <v>59.5</v>
      </c>
      <c r="B120" s="5">
        <v>118</v>
      </c>
      <c r="D120">
        <v>359.20282258064998</v>
      </c>
      <c r="E120">
        <v>142.02338709676999</v>
      </c>
      <c r="F120">
        <v>163.14034369884999</v>
      </c>
      <c r="G120">
        <v>111.21194762684</v>
      </c>
      <c r="I120" s="6">
        <f t="shared" si="6"/>
        <v>196.06247888179999</v>
      </c>
      <c r="J120" s="6">
        <f t="shared" si="6"/>
        <v>30.811439469929994</v>
      </c>
      <c r="K120" s="6">
        <f t="shared" si="8"/>
        <v>159.08875151788399</v>
      </c>
      <c r="L120" s="7">
        <f t="shared" si="7"/>
        <v>5.1633014962882378</v>
      </c>
      <c r="M120" s="7">
        <f t="shared" si="9"/>
        <v>5.1898161081270082</v>
      </c>
      <c r="P120" s="5">
        <f t="shared" si="10"/>
        <v>-1.2951710771947007</v>
      </c>
      <c r="R120" s="5">
        <v>-13</v>
      </c>
    </row>
    <row r="121" spans="1:18" x14ac:dyDescent="0.15">
      <c r="A121" s="5">
        <v>60</v>
      </c>
      <c r="B121" s="5">
        <v>119</v>
      </c>
      <c r="D121">
        <v>342.70120967742002</v>
      </c>
      <c r="E121">
        <v>139.61250000000001</v>
      </c>
      <c r="F121">
        <v>163.23690671031</v>
      </c>
      <c r="G121">
        <v>111.44558101473</v>
      </c>
      <c r="I121" s="6">
        <f t="shared" si="6"/>
        <v>179.46430296711003</v>
      </c>
      <c r="J121" s="6">
        <f t="shared" si="6"/>
        <v>28.166918985270016</v>
      </c>
      <c r="K121" s="6">
        <f t="shared" si="8"/>
        <v>145.664000184786</v>
      </c>
      <c r="L121" s="7">
        <f t="shared" si="7"/>
        <v>5.1714566389373822</v>
      </c>
      <c r="M121" s="7">
        <f t="shared" si="9"/>
        <v>5.1981940626403444</v>
      </c>
      <c r="P121" s="5">
        <f t="shared" si="10"/>
        <v>-1.1392723831898026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340.70282258064998</v>
      </c>
      <c r="E122">
        <v>139.20725806452</v>
      </c>
      <c r="F122">
        <v>162.68003273322</v>
      </c>
      <c r="G122">
        <v>111.35924713583999</v>
      </c>
      <c r="I122" s="6">
        <f t="shared" si="6"/>
        <v>178.02278984742998</v>
      </c>
      <c r="J122" s="6">
        <f t="shared" si="6"/>
        <v>27.848010928680011</v>
      </c>
      <c r="K122" s="6">
        <f t="shared" si="8"/>
        <v>144.60517673301396</v>
      </c>
      <c r="L122" s="7">
        <f t="shared" si="7"/>
        <v>5.1926572818200274</v>
      </c>
      <c r="M122" s="7">
        <f t="shared" si="9"/>
        <v>5.2196175173871806</v>
      </c>
      <c r="P122" s="5">
        <f t="shared" si="10"/>
        <v>-0.73398792899139764</v>
      </c>
    </row>
    <row r="123" spans="1:18" x14ac:dyDescent="0.15">
      <c r="A123" s="5">
        <v>61</v>
      </c>
      <c r="B123" s="5">
        <v>121</v>
      </c>
      <c r="D123">
        <v>335.47096774194</v>
      </c>
      <c r="E123">
        <v>138.14838709676999</v>
      </c>
      <c r="F123">
        <v>162.77127659575001</v>
      </c>
      <c r="G123">
        <v>111.31996726678</v>
      </c>
      <c r="I123" s="6">
        <f t="shared" si="6"/>
        <v>172.69969114618999</v>
      </c>
      <c r="J123" s="6">
        <f t="shared" si="6"/>
        <v>26.828419829989997</v>
      </c>
      <c r="K123" s="6">
        <f t="shared" si="8"/>
        <v>140.50558735020201</v>
      </c>
      <c r="L123" s="7">
        <f t="shared" si="7"/>
        <v>5.2371920612759544</v>
      </c>
      <c r="M123" s="7">
        <f t="shared" si="9"/>
        <v>5.2643751087072994</v>
      </c>
      <c r="P123" s="5">
        <f t="shared" si="10"/>
        <v>0.11736614949349454</v>
      </c>
    </row>
    <row r="124" spans="1:18" x14ac:dyDescent="0.15">
      <c r="A124" s="5">
        <v>61.5</v>
      </c>
      <c r="B124" s="5">
        <v>122</v>
      </c>
      <c r="D124">
        <v>334.22620967742</v>
      </c>
      <c r="E124">
        <v>137.99556451613</v>
      </c>
      <c r="F124">
        <v>163.04418985269999</v>
      </c>
      <c r="G124">
        <v>111.24672667758</v>
      </c>
      <c r="I124" s="6">
        <f t="shared" si="6"/>
        <v>171.18201982472002</v>
      </c>
      <c r="J124" s="6">
        <f t="shared" si="6"/>
        <v>26.748837838550003</v>
      </c>
      <c r="K124" s="6">
        <f t="shared" si="8"/>
        <v>139.08341441846002</v>
      </c>
      <c r="L124" s="7">
        <f t="shared" si="7"/>
        <v>5.199605876634207</v>
      </c>
      <c r="M124" s="7">
        <f t="shared" si="9"/>
        <v>5.227011735929743</v>
      </c>
      <c r="P124" s="5">
        <f t="shared" si="10"/>
        <v>-0.60115434124128453</v>
      </c>
    </row>
    <row r="125" spans="1:18" x14ac:dyDescent="0.15">
      <c r="A125" s="5">
        <v>62</v>
      </c>
      <c r="B125" s="5">
        <v>123</v>
      </c>
      <c r="D125">
        <v>348.68104838710002</v>
      </c>
      <c r="E125">
        <v>141.08709677419</v>
      </c>
      <c r="F125">
        <v>163.09165302782</v>
      </c>
      <c r="G125">
        <v>111.49754500818</v>
      </c>
      <c r="I125" s="6">
        <f t="shared" si="6"/>
        <v>185.58939535928002</v>
      </c>
      <c r="J125" s="6">
        <f t="shared" si="6"/>
        <v>29.589551766010004</v>
      </c>
      <c r="K125" s="6">
        <f t="shared" si="8"/>
        <v>150.08193324006803</v>
      </c>
      <c r="L125" s="7">
        <f t="shared" si="7"/>
        <v>5.0721259459046477</v>
      </c>
      <c r="M125" s="7">
        <f t="shared" si="9"/>
        <v>5.0997546170643755</v>
      </c>
      <c r="P125" s="5">
        <f t="shared" si="10"/>
        <v>-3.0381386550176015</v>
      </c>
    </row>
    <row r="126" spans="1:18" x14ac:dyDescent="0.15">
      <c r="A126" s="5">
        <v>62.5</v>
      </c>
      <c r="B126" s="5">
        <v>124</v>
      </c>
      <c r="D126">
        <v>357.55</v>
      </c>
      <c r="E126">
        <v>142.64677419354999</v>
      </c>
      <c r="F126">
        <v>162.48854337152</v>
      </c>
      <c r="G126">
        <v>111.12847790507</v>
      </c>
      <c r="I126" s="6">
        <f t="shared" si="6"/>
        <v>195.06145662848002</v>
      </c>
      <c r="J126" s="6">
        <f t="shared" si="6"/>
        <v>31.518296288479988</v>
      </c>
      <c r="K126" s="6">
        <f t="shared" si="8"/>
        <v>157.23950108230403</v>
      </c>
      <c r="L126" s="7">
        <f t="shared" si="7"/>
        <v>4.9888325067803692</v>
      </c>
      <c r="M126" s="7">
        <f t="shared" si="9"/>
        <v>5.0166839898042879</v>
      </c>
      <c r="P126" s="5">
        <f t="shared" si="10"/>
        <v>-4.6304269738508532</v>
      </c>
    </row>
    <row r="127" spans="1:18" x14ac:dyDescent="0.15">
      <c r="A127" s="5">
        <v>63</v>
      </c>
      <c r="B127" s="5">
        <v>125</v>
      </c>
      <c r="D127">
        <v>356.85403225806999</v>
      </c>
      <c r="E127">
        <v>143.20887096774001</v>
      </c>
      <c r="F127">
        <v>162.71603927986999</v>
      </c>
      <c r="G127">
        <v>111.27782324059</v>
      </c>
      <c r="I127" s="6">
        <f t="shared" si="6"/>
        <v>194.1379929782</v>
      </c>
      <c r="J127" s="6">
        <f t="shared" si="6"/>
        <v>31.931047727150016</v>
      </c>
      <c r="K127" s="6">
        <f t="shared" si="8"/>
        <v>155.82073570562</v>
      </c>
      <c r="L127" s="7">
        <f t="shared" si="7"/>
        <v>4.8799130250001248</v>
      </c>
      <c r="M127" s="7">
        <f t="shared" si="9"/>
        <v>4.9079873198882353</v>
      </c>
      <c r="P127" s="5">
        <f t="shared" si="10"/>
        <v>-6.7125983952191683</v>
      </c>
    </row>
    <row r="128" spans="1:18" x14ac:dyDescent="0.15">
      <c r="A128" s="5">
        <v>63.5</v>
      </c>
      <c r="B128" s="5">
        <v>126</v>
      </c>
      <c r="D128">
        <v>356.98951612902999</v>
      </c>
      <c r="E128">
        <v>142.90524193548001</v>
      </c>
      <c r="F128">
        <v>162.5883797054</v>
      </c>
      <c r="G128">
        <v>111.30237315876001</v>
      </c>
      <c r="I128" s="6">
        <f t="shared" si="6"/>
        <v>194.40113642362999</v>
      </c>
      <c r="J128" s="6">
        <f t="shared" si="6"/>
        <v>31.602868776720001</v>
      </c>
      <c r="K128" s="6">
        <f t="shared" si="8"/>
        <v>156.47769389156599</v>
      </c>
      <c r="L128" s="7">
        <f t="shared" si="7"/>
        <v>4.95137624995722</v>
      </c>
      <c r="M128" s="7">
        <f t="shared" si="9"/>
        <v>4.9796733567095215</v>
      </c>
      <c r="P128" s="5">
        <f t="shared" si="10"/>
        <v>-5.3464636849503995</v>
      </c>
    </row>
    <row r="129" spans="1:16" x14ac:dyDescent="0.15">
      <c r="A129" s="5">
        <v>64</v>
      </c>
      <c r="B129" s="5">
        <v>127</v>
      </c>
      <c r="D129">
        <v>368.38807189543002</v>
      </c>
      <c r="E129">
        <v>144.94852941177001</v>
      </c>
      <c r="F129">
        <v>162.97504091652999</v>
      </c>
      <c r="G129">
        <v>111.30032733224</v>
      </c>
      <c r="I129" s="6">
        <f t="shared" si="6"/>
        <v>205.41303097890003</v>
      </c>
      <c r="J129" s="6">
        <f t="shared" si="6"/>
        <v>33.648202079530009</v>
      </c>
      <c r="K129" s="6">
        <f t="shared" si="8"/>
        <v>165.03518848346403</v>
      </c>
      <c r="L129" s="7">
        <f t="shared" si="7"/>
        <v>4.9047253132096387</v>
      </c>
      <c r="M129" s="7">
        <f t="shared" si="9"/>
        <v>4.9332452318261319</v>
      </c>
      <c r="P129" s="5">
        <f t="shared" si="10"/>
        <v>-6.2382715203186825</v>
      </c>
    </row>
    <row r="130" spans="1:16" x14ac:dyDescent="0.15">
      <c r="A130" s="5">
        <v>64.5</v>
      </c>
      <c r="B130" s="5">
        <v>128</v>
      </c>
      <c r="D130">
        <v>367.8660130719</v>
      </c>
      <c r="E130">
        <v>145.17116013072001</v>
      </c>
      <c r="F130">
        <v>162.26677577741</v>
      </c>
      <c r="G130">
        <v>111.0883797054</v>
      </c>
      <c r="I130" s="6">
        <f t="shared" ref="I130:J148" si="12">D130-F130</f>
        <v>205.59923729449</v>
      </c>
      <c r="J130" s="6">
        <f t="shared" si="12"/>
        <v>34.08278042532001</v>
      </c>
      <c r="K130" s="6">
        <f t="shared" si="8"/>
        <v>164.69990078410598</v>
      </c>
      <c r="L130" s="7">
        <f t="shared" ref="L130:L193" si="13">K130/J130</f>
        <v>4.8323493191814491</v>
      </c>
      <c r="M130" s="7">
        <f t="shared" si="9"/>
        <v>4.8610920496621333</v>
      </c>
      <c r="P130" s="5">
        <f t="shared" si="10"/>
        <v>-7.6218552823372212</v>
      </c>
    </row>
    <row r="131" spans="1:16" x14ac:dyDescent="0.15">
      <c r="A131" s="5">
        <v>65</v>
      </c>
      <c r="B131" s="5">
        <v>129</v>
      </c>
      <c r="D131">
        <v>370.32801635992001</v>
      </c>
      <c r="E131">
        <v>146.17586912064999</v>
      </c>
      <c r="F131">
        <v>162.94067103110001</v>
      </c>
      <c r="G131">
        <v>111.08142389525</v>
      </c>
      <c r="I131" s="6">
        <f t="shared" si="12"/>
        <v>207.38734532882</v>
      </c>
      <c r="J131" s="6">
        <f t="shared" si="12"/>
        <v>35.094445225399994</v>
      </c>
      <c r="K131" s="6">
        <f t="shared" ref="K131:K181" si="14">I131-1.2*J131</f>
        <v>165.27401105834002</v>
      </c>
      <c r="L131" s="7">
        <f t="shared" si="13"/>
        <v>4.7094065740842979</v>
      </c>
      <c r="M131" s="7">
        <f t="shared" ref="M131:M181" si="15">L131+ABS($N$2)*A131</f>
        <v>4.7383721164291739</v>
      </c>
      <c r="P131" s="5">
        <f t="shared" ref="P131:P181" si="16">(L131-$O$2)/$O$2*100</f>
        <v>-9.9721039809340279</v>
      </c>
    </row>
    <row r="132" spans="1:16" x14ac:dyDescent="0.15">
      <c r="A132" s="5">
        <v>65.5</v>
      </c>
      <c r="B132" s="5">
        <v>130</v>
      </c>
      <c r="D132">
        <v>369.22290388547998</v>
      </c>
      <c r="E132">
        <v>145.46298568507001</v>
      </c>
      <c r="F132">
        <v>162.64443535187999</v>
      </c>
      <c r="G132">
        <v>111.34165302782</v>
      </c>
      <c r="I132" s="6">
        <f t="shared" si="12"/>
        <v>206.57846853359999</v>
      </c>
      <c r="J132" s="6">
        <f t="shared" si="12"/>
        <v>34.121332657250008</v>
      </c>
      <c r="K132" s="6">
        <f t="shared" si="14"/>
        <v>165.63286934489997</v>
      </c>
      <c r="L132" s="7">
        <f t="shared" si="13"/>
        <v>4.8542321312208996</v>
      </c>
      <c r="M132" s="7">
        <f t="shared" si="15"/>
        <v>4.8834204854299665</v>
      </c>
      <c r="P132" s="5">
        <f t="shared" si="16"/>
        <v>-7.2035300653696304</v>
      </c>
    </row>
    <row r="133" spans="1:16" x14ac:dyDescent="0.15">
      <c r="A133" s="5">
        <v>66</v>
      </c>
      <c r="B133" s="5">
        <v>131</v>
      </c>
      <c r="D133">
        <v>370.7554192229</v>
      </c>
      <c r="E133">
        <v>145.99468302659</v>
      </c>
      <c r="F133">
        <v>162.73404255318999</v>
      </c>
      <c r="G133">
        <v>111.22217675941</v>
      </c>
      <c r="I133" s="6">
        <f t="shared" si="12"/>
        <v>208.02137666971001</v>
      </c>
      <c r="J133" s="6">
        <f t="shared" si="12"/>
        <v>34.772506267179992</v>
      </c>
      <c r="K133" s="6">
        <f t="shared" si="14"/>
        <v>166.29436914909402</v>
      </c>
      <c r="L133" s="7">
        <f t="shared" si="13"/>
        <v>4.7823521224310159</v>
      </c>
      <c r="M133" s="7">
        <f t="shared" si="15"/>
        <v>4.8117632885042738</v>
      </c>
      <c r="P133" s="5">
        <f t="shared" si="16"/>
        <v>-8.5776322702622831</v>
      </c>
    </row>
    <row r="134" spans="1:16" x14ac:dyDescent="0.15">
      <c r="A134" s="5">
        <v>66.5</v>
      </c>
      <c r="B134" s="5">
        <v>132</v>
      </c>
      <c r="D134">
        <v>368.20572597136999</v>
      </c>
      <c r="E134">
        <v>146.13251533741999</v>
      </c>
      <c r="F134">
        <v>161.92798690671</v>
      </c>
      <c r="G134">
        <v>111.20253682488</v>
      </c>
      <c r="I134" s="6">
        <f t="shared" si="12"/>
        <v>206.27773906465998</v>
      </c>
      <c r="J134" s="6">
        <f t="shared" si="12"/>
        <v>34.929978512539989</v>
      </c>
      <c r="K134" s="6">
        <f t="shared" si="14"/>
        <v>164.361764849612</v>
      </c>
      <c r="L134" s="7">
        <f t="shared" si="13"/>
        <v>4.7054642415713346</v>
      </c>
      <c r="M134" s="7">
        <f t="shared" si="15"/>
        <v>4.7350982195087843</v>
      </c>
      <c r="P134" s="5">
        <f t="shared" si="16"/>
        <v>-10.047468020111012</v>
      </c>
    </row>
    <row r="135" spans="1:16" x14ac:dyDescent="0.15">
      <c r="A135" s="5">
        <v>67</v>
      </c>
      <c r="B135" s="5">
        <v>133</v>
      </c>
      <c r="D135">
        <v>368.52065439672998</v>
      </c>
      <c r="E135">
        <v>145.86993865030999</v>
      </c>
      <c r="F135">
        <v>162.24590834697</v>
      </c>
      <c r="G135">
        <v>111.27741407529</v>
      </c>
      <c r="I135" s="6">
        <f t="shared" si="12"/>
        <v>206.27474604975998</v>
      </c>
      <c r="J135" s="6">
        <f t="shared" si="12"/>
        <v>34.592524575019993</v>
      </c>
      <c r="K135" s="6">
        <f t="shared" si="14"/>
        <v>164.763716559736</v>
      </c>
      <c r="L135" s="7">
        <f t="shared" si="13"/>
        <v>4.7629861822434147</v>
      </c>
      <c r="M135" s="7">
        <f t="shared" si="15"/>
        <v>4.7928429720450554</v>
      </c>
      <c r="P135" s="5">
        <f t="shared" si="16"/>
        <v>-8.9478434257643578</v>
      </c>
    </row>
    <row r="136" spans="1:16" x14ac:dyDescent="0.15">
      <c r="A136" s="5">
        <v>67.5</v>
      </c>
      <c r="B136" s="5">
        <v>134</v>
      </c>
      <c r="D136">
        <v>368.08507157463998</v>
      </c>
      <c r="E136">
        <v>145.8036809816</v>
      </c>
      <c r="F136">
        <v>162.85842880524001</v>
      </c>
      <c r="G136">
        <v>111.02086743044001</v>
      </c>
      <c r="I136" s="6">
        <f t="shared" si="12"/>
        <v>205.22664276939997</v>
      </c>
      <c r="J136" s="6">
        <f t="shared" si="12"/>
        <v>34.78281355115999</v>
      </c>
      <c r="K136" s="6">
        <f t="shared" si="14"/>
        <v>163.48726650800799</v>
      </c>
      <c r="L136" s="7">
        <f t="shared" si="13"/>
        <v>4.7002312296428874</v>
      </c>
      <c r="M136" s="7">
        <f t="shared" si="15"/>
        <v>4.7303108313087199</v>
      </c>
      <c r="P136" s="5">
        <f t="shared" si="16"/>
        <v>-10.147505476285069</v>
      </c>
    </row>
    <row r="137" spans="1:16" x14ac:dyDescent="0.15">
      <c r="A137" s="5">
        <v>68</v>
      </c>
      <c r="B137" s="5">
        <v>135</v>
      </c>
      <c r="D137">
        <v>375.49591836734999</v>
      </c>
      <c r="E137">
        <v>146.89346938776001</v>
      </c>
      <c r="F137">
        <v>162.49345335516</v>
      </c>
      <c r="G137">
        <v>111.09328968903</v>
      </c>
      <c r="I137" s="6">
        <f t="shared" si="12"/>
        <v>213.00246501218999</v>
      </c>
      <c r="J137" s="6">
        <f t="shared" si="12"/>
        <v>35.800179698730005</v>
      </c>
      <c r="K137" s="6">
        <f t="shared" si="14"/>
        <v>170.04224937371399</v>
      </c>
      <c r="L137" s="7">
        <f t="shared" si="13"/>
        <v>4.7497596605568475</v>
      </c>
      <c r="M137" s="7">
        <f t="shared" si="15"/>
        <v>4.7800620740868709</v>
      </c>
      <c r="P137" s="5">
        <f t="shared" si="16"/>
        <v>-9.2006897027549428</v>
      </c>
    </row>
    <row r="138" spans="1:16" x14ac:dyDescent="0.15">
      <c r="A138" s="5">
        <v>68.5</v>
      </c>
      <c r="B138" s="5">
        <v>136</v>
      </c>
      <c r="D138">
        <v>377.03183673468999</v>
      </c>
      <c r="E138">
        <v>146.99224489796001</v>
      </c>
      <c r="F138">
        <v>162.69394435352001</v>
      </c>
      <c r="G138">
        <v>111.06014729951001</v>
      </c>
      <c r="I138" s="6">
        <f t="shared" si="12"/>
        <v>214.33789238116998</v>
      </c>
      <c r="J138" s="6">
        <f t="shared" si="12"/>
        <v>35.93209759845</v>
      </c>
      <c r="K138" s="6">
        <f t="shared" si="14"/>
        <v>171.21937526302997</v>
      </c>
      <c r="L138" s="7">
        <f t="shared" si="13"/>
        <v>4.7650815484375135</v>
      </c>
      <c r="M138" s="7">
        <f t="shared" si="15"/>
        <v>4.7956067738317287</v>
      </c>
      <c r="P138" s="5">
        <f t="shared" si="16"/>
        <v>-8.9077871242162434</v>
      </c>
    </row>
    <row r="139" spans="1:16" x14ac:dyDescent="0.15">
      <c r="A139" s="5">
        <v>69</v>
      </c>
      <c r="B139" s="5">
        <v>137</v>
      </c>
      <c r="D139">
        <v>381.46244897959002</v>
      </c>
      <c r="E139">
        <v>147.67183673469</v>
      </c>
      <c r="F139">
        <v>161.84165302782</v>
      </c>
      <c r="G139">
        <v>111.37806873977</v>
      </c>
      <c r="I139" s="6">
        <f t="shared" si="12"/>
        <v>219.62079595177002</v>
      </c>
      <c r="J139" s="6">
        <f t="shared" si="12"/>
        <v>36.293767994920003</v>
      </c>
      <c r="K139" s="6">
        <f t="shared" si="14"/>
        <v>176.06827435786602</v>
      </c>
      <c r="L139" s="7">
        <f t="shared" si="13"/>
        <v>4.8511985413724501</v>
      </c>
      <c r="M139" s="7">
        <f t="shared" si="15"/>
        <v>4.8819465786308562</v>
      </c>
      <c r="P139" s="5">
        <f t="shared" si="16"/>
        <v>-7.261522024047312</v>
      </c>
    </row>
    <row r="140" spans="1:16" x14ac:dyDescent="0.15">
      <c r="A140" s="5">
        <v>69.5</v>
      </c>
      <c r="B140" s="5">
        <v>138</v>
      </c>
      <c r="D140">
        <v>394.08428805237003</v>
      </c>
      <c r="E140">
        <v>149.55932896889999</v>
      </c>
      <c r="F140">
        <v>162.37315875613999</v>
      </c>
      <c r="G140">
        <v>111.19108019639999</v>
      </c>
      <c r="I140" s="6">
        <f t="shared" si="12"/>
        <v>231.71112929623004</v>
      </c>
      <c r="J140" s="6">
        <f t="shared" si="12"/>
        <v>38.368248772499996</v>
      </c>
      <c r="K140" s="6">
        <f t="shared" si="14"/>
        <v>185.66923076923004</v>
      </c>
      <c r="L140" s="7">
        <f t="shared" si="13"/>
        <v>4.8391374824046265</v>
      </c>
      <c r="M140" s="7">
        <f t="shared" si="15"/>
        <v>4.8701083315272244</v>
      </c>
      <c r="P140" s="5">
        <f t="shared" si="16"/>
        <v>-7.4920886029896243</v>
      </c>
    </row>
    <row r="141" spans="1:16" x14ac:dyDescent="0.15">
      <c r="A141" s="5">
        <v>70</v>
      </c>
      <c r="B141" s="5">
        <v>139</v>
      </c>
      <c r="D141">
        <v>399.58346972176997</v>
      </c>
      <c r="E141">
        <v>150.20130932897001</v>
      </c>
      <c r="F141">
        <v>162.15589198036</v>
      </c>
      <c r="G141">
        <v>111.09083469722</v>
      </c>
      <c r="I141" s="6">
        <f t="shared" si="12"/>
        <v>237.42757774140998</v>
      </c>
      <c r="J141" s="6">
        <f t="shared" si="12"/>
        <v>39.110474631750009</v>
      </c>
      <c r="K141" s="6">
        <f t="shared" si="14"/>
        <v>190.49500818330998</v>
      </c>
      <c r="L141" s="7">
        <f t="shared" si="13"/>
        <v>4.8706902684496063</v>
      </c>
      <c r="M141" s="7">
        <f t="shared" si="15"/>
        <v>4.9018839294363952</v>
      </c>
      <c r="P141" s="5">
        <f t="shared" si="16"/>
        <v>-6.8889062494419031</v>
      </c>
    </row>
    <row r="142" spans="1:16" x14ac:dyDescent="0.15">
      <c r="A142" s="5">
        <v>70.5</v>
      </c>
      <c r="B142" s="5">
        <v>140</v>
      </c>
      <c r="D142">
        <v>402.81873977087002</v>
      </c>
      <c r="E142">
        <v>149.87152209492999</v>
      </c>
      <c r="F142">
        <v>162.10310965630001</v>
      </c>
      <c r="G142">
        <v>111.12725040917</v>
      </c>
      <c r="I142" s="6">
        <f t="shared" si="12"/>
        <v>240.71563011457002</v>
      </c>
      <c r="J142" s="6">
        <f t="shared" si="12"/>
        <v>38.744271685759983</v>
      </c>
      <c r="K142" s="6">
        <f t="shared" si="14"/>
        <v>194.22250409165804</v>
      </c>
      <c r="L142" s="7">
        <f t="shared" si="13"/>
        <v>5.0129347034039693</v>
      </c>
      <c r="M142" s="7">
        <f t="shared" si="15"/>
        <v>5.04435117625495</v>
      </c>
      <c r="P142" s="5">
        <f t="shared" si="16"/>
        <v>-4.1696746439498265</v>
      </c>
    </row>
    <row r="143" spans="1:16" x14ac:dyDescent="0.15">
      <c r="A143" s="5">
        <v>71</v>
      </c>
      <c r="B143" s="5">
        <v>141</v>
      </c>
      <c r="D143">
        <v>397.51800327332001</v>
      </c>
      <c r="E143">
        <v>149.95376432078999</v>
      </c>
      <c r="F143">
        <v>162.03109656301001</v>
      </c>
      <c r="G143">
        <v>111.20949263503</v>
      </c>
      <c r="I143" s="6">
        <f t="shared" si="12"/>
        <v>235.48690671031</v>
      </c>
      <c r="J143" s="6">
        <f t="shared" si="12"/>
        <v>38.744271685759983</v>
      </c>
      <c r="K143" s="6">
        <f t="shared" si="14"/>
        <v>188.99378068739802</v>
      </c>
      <c r="L143" s="7">
        <f t="shared" si="13"/>
        <v>4.8779799558565591</v>
      </c>
      <c r="M143" s="7">
        <f t="shared" si="15"/>
        <v>4.9096192405717307</v>
      </c>
      <c r="P143" s="5">
        <f t="shared" si="16"/>
        <v>-6.7495521270995891</v>
      </c>
    </row>
    <row r="144" spans="1:16" x14ac:dyDescent="0.15">
      <c r="A144" s="5">
        <v>71.5</v>
      </c>
      <c r="B144" s="5">
        <v>142</v>
      </c>
      <c r="D144">
        <v>399.52004909983998</v>
      </c>
      <c r="E144">
        <v>150.38952536824999</v>
      </c>
      <c r="F144">
        <v>162.11333878887001</v>
      </c>
      <c r="G144">
        <v>111.13134206219</v>
      </c>
      <c r="I144" s="6">
        <f t="shared" si="12"/>
        <v>237.40671031096997</v>
      </c>
      <c r="J144" s="6">
        <f t="shared" si="12"/>
        <v>39.258183306059991</v>
      </c>
      <c r="K144" s="6">
        <f t="shared" si="14"/>
        <v>190.29689034369798</v>
      </c>
      <c r="L144" s="7">
        <f t="shared" si="13"/>
        <v>4.8473177900293534</v>
      </c>
      <c r="M144" s="7">
        <f t="shared" si="15"/>
        <v>4.8791798866087168</v>
      </c>
      <c r="P144" s="5">
        <f t="shared" si="16"/>
        <v>-7.3357088399223249</v>
      </c>
    </row>
    <row r="145" spans="1:16" x14ac:dyDescent="0.15">
      <c r="A145" s="5">
        <v>72</v>
      </c>
      <c r="B145" s="5">
        <v>143</v>
      </c>
      <c r="D145">
        <v>399.06014729950999</v>
      </c>
      <c r="E145">
        <v>149.67021276596</v>
      </c>
      <c r="F145">
        <v>161.92348608838</v>
      </c>
      <c r="G145">
        <v>111.25736497545</v>
      </c>
      <c r="I145" s="6">
        <f t="shared" si="12"/>
        <v>237.13666121112999</v>
      </c>
      <c r="J145" s="6">
        <f t="shared" si="12"/>
        <v>38.41284779051</v>
      </c>
      <c r="K145" s="6">
        <f t="shared" si="14"/>
        <v>191.041243862518</v>
      </c>
      <c r="L145" s="7">
        <f t="shared" si="13"/>
        <v>4.9733684132035449</v>
      </c>
      <c r="M145" s="7">
        <f t="shared" si="15"/>
        <v>5.0054533216470993</v>
      </c>
      <c r="P145" s="5">
        <f t="shared" si="16"/>
        <v>-4.9260480434405265</v>
      </c>
    </row>
    <row r="146" spans="1:16" x14ac:dyDescent="0.15">
      <c r="A146" s="5">
        <v>72.5</v>
      </c>
      <c r="B146" s="5">
        <v>144</v>
      </c>
      <c r="D146">
        <v>399.70662847790999</v>
      </c>
      <c r="E146">
        <v>150.1767594108</v>
      </c>
      <c r="F146">
        <v>162.16407528642</v>
      </c>
      <c r="G146">
        <v>111.06219312602001</v>
      </c>
      <c r="I146" s="6">
        <f t="shared" si="12"/>
        <v>237.54255319148999</v>
      </c>
      <c r="J146" s="6">
        <f t="shared" si="12"/>
        <v>39.114566284779997</v>
      </c>
      <c r="K146" s="6">
        <f t="shared" si="14"/>
        <v>190.60507364975399</v>
      </c>
      <c r="L146" s="7">
        <f t="shared" si="13"/>
        <v>4.8729946859699931</v>
      </c>
      <c r="M146" s="7">
        <f t="shared" si="15"/>
        <v>4.9053024062777393</v>
      </c>
      <c r="P146" s="5">
        <f t="shared" si="16"/>
        <v>-6.8448535948990665</v>
      </c>
    </row>
    <row r="147" spans="1:16" x14ac:dyDescent="0.15">
      <c r="A147" s="5">
        <v>73</v>
      </c>
      <c r="B147" s="5">
        <v>145</v>
      </c>
      <c r="D147">
        <v>399.66939443535</v>
      </c>
      <c r="E147">
        <v>150.00572831424</v>
      </c>
      <c r="F147">
        <v>161.76186579378</v>
      </c>
      <c r="G147">
        <v>111.28846153846</v>
      </c>
      <c r="I147" s="6">
        <f t="shared" si="12"/>
        <v>237.90752864157</v>
      </c>
      <c r="J147" s="6">
        <f t="shared" si="12"/>
        <v>38.717266775780004</v>
      </c>
      <c r="K147" s="6">
        <f t="shared" si="14"/>
        <v>191.44680851063399</v>
      </c>
      <c r="L147" s="7">
        <f t="shared" si="13"/>
        <v>4.9447397622188447</v>
      </c>
      <c r="M147" s="7">
        <f t="shared" si="15"/>
        <v>4.9772702943907818</v>
      </c>
      <c r="P147" s="5">
        <f t="shared" si="16"/>
        <v>-5.4733308429762344</v>
      </c>
    </row>
    <row r="148" spans="1:16" x14ac:dyDescent="0.15">
      <c r="A148" s="5">
        <v>73.5</v>
      </c>
      <c r="B148" s="5">
        <v>146</v>
      </c>
      <c r="D148">
        <v>406.05523731587999</v>
      </c>
      <c r="E148">
        <v>150.49386252046</v>
      </c>
      <c r="F148">
        <v>161.68944353519001</v>
      </c>
      <c r="G148">
        <v>110.87315875614</v>
      </c>
      <c r="I148" s="6">
        <f t="shared" si="12"/>
        <v>244.36579378068998</v>
      </c>
      <c r="J148" s="6">
        <f t="shared" si="12"/>
        <v>39.620703764319998</v>
      </c>
      <c r="K148" s="6">
        <f t="shared" si="14"/>
        <v>196.82094926350598</v>
      </c>
      <c r="L148" s="7">
        <f t="shared" si="13"/>
        <v>4.9676288042301504</v>
      </c>
      <c r="M148" s="7">
        <f t="shared" si="15"/>
        <v>5.0003821482662794</v>
      </c>
      <c r="P148" s="5">
        <f t="shared" si="16"/>
        <v>-5.035769918525677</v>
      </c>
    </row>
    <row r="149" spans="1:16" x14ac:dyDescent="0.15">
      <c r="A149" s="5">
        <v>74</v>
      </c>
      <c r="B149" s="5">
        <v>147</v>
      </c>
      <c r="D149">
        <v>425.21337710300003</v>
      </c>
      <c r="E149">
        <v>153.5449322938</v>
      </c>
      <c r="F149">
        <v>162.04255319148999</v>
      </c>
      <c r="G149">
        <v>111.08551554828</v>
      </c>
      <c r="I149" s="6">
        <f t="shared" ref="I149:J181" si="17">D149-F149</f>
        <v>263.17082391151007</v>
      </c>
      <c r="J149" s="6">
        <f t="shared" si="17"/>
        <v>42.459416745520002</v>
      </c>
      <c r="K149" s="6">
        <f t="shared" si="14"/>
        <v>212.21952381688607</v>
      </c>
      <c r="L149" s="7">
        <f t="shared" si="13"/>
        <v>4.9981733166242295</v>
      </c>
      <c r="M149" s="7">
        <f t="shared" si="15"/>
        <v>5.0311494725245494</v>
      </c>
      <c r="P149" s="5">
        <f t="shared" si="16"/>
        <v>-4.4518623406793303</v>
      </c>
    </row>
    <row r="150" spans="1:16" x14ac:dyDescent="0.15">
      <c r="A150" s="5">
        <v>74.5</v>
      </c>
      <c r="B150" s="5">
        <v>148</v>
      </c>
      <c r="D150">
        <v>418.46491588018</v>
      </c>
      <c r="E150">
        <v>152.69388592531999</v>
      </c>
      <c r="F150">
        <v>162.00981996727</v>
      </c>
      <c r="G150">
        <v>111.08469721768</v>
      </c>
      <c r="I150" s="6">
        <f t="shared" si="17"/>
        <v>256.45509591291</v>
      </c>
      <c r="J150" s="6">
        <f t="shared" si="17"/>
        <v>41.609188707639987</v>
      </c>
      <c r="K150" s="6">
        <f t="shared" si="14"/>
        <v>206.52406946374202</v>
      </c>
      <c r="L150" s="7">
        <f t="shared" si="13"/>
        <v>4.9634245674639059</v>
      </c>
      <c r="M150" s="7">
        <f t="shared" si="15"/>
        <v>4.9966235352284176</v>
      </c>
      <c r="P150" s="5">
        <f t="shared" si="16"/>
        <v>-5.1161406795709974</v>
      </c>
    </row>
    <row r="151" spans="1:16" x14ac:dyDescent="0.15">
      <c r="A151" s="5">
        <v>75</v>
      </c>
      <c r="B151" s="5">
        <v>149</v>
      </c>
      <c r="D151">
        <v>413.70824784570999</v>
      </c>
      <c r="E151">
        <v>152.29011079195999</v>
      </c>
      <c r="F151">
        <v>161.81055646480999</v>
      </c>
      <c r="G151">
        <v>110.91039279869</v>
      </c>
      <c r="I151" s="6">
        <f t="shared" si="17"/>
        <v>251.8976913809</v>
      </c>
      <c r="J151" s="6">
        <f t="shared" si="17"/>
        <v>41.379717993269992</v>
      </c>
      <c r="K151" s="6">
        <f t="shared" si="14"/>
        <v>202.24202978897603</v>
      </c>
      <c r="L151" s="7">
        <f t="shared" si="13"/>
        <v>4.8874675709938069</v>
      </c>
      <c r="M151" s="7">
        <f t="shared" si="15"/>
        <v>4.9208893506225095</v>
      </c>
      <c r="P151" s="5">
        <f t="shared" si="16"/>
        <v>-6.5681810741636575</v>
      </c>
    </row>
    <row r="152" spans="1:16" x14ac:dyDescent="0.15">
      <c r="A152" s="5">
        <v>75.5</v>
      </c>
      <c r="B152" s="5">
        <v>150</v>
      </c>
      <c r="D152">
        <v>404.67624128026</v>
      </c>
      <c r="E152">
        <v>151.64013130898999</v>
      </c>
      <c r="F152">
        <v>161.55155482814999</v>
      </c>
      <c r="G152">
        <v>111.03764320786</v>
      </c>
      <c r="I152" s="6">
        <f t="shared" si="17"/>
        <v>243.12468645211001</v>
      </c>
      <c r="J152" s="6">
        <f t="shared" si="17"/>
        <v>40.602488101129993</v>
      </c>
      <c r="K152" s="6">
        <f t="shared" si="14"/>
        <v>194.40170073075402</v>
      </c>
      <c r="L152" s="7">
        <f t="shared" si="13"/>
        <v>4.7879258100279749</v>
      </c>
      <c r="M152" s="7">
        <f t="shared" si="15"/>
        <v>4.8215704015208685</v>
      </c>
      <c r="P152" s="5">
        <f t="shared" si="16"/>
        <v>-8.4710822496751685</v>
      </c>
    </row>
    <row r="153" spans="1:16" x14ac:dyDescent="0.15">
      <c r="A153" s="5">
        <v>76</v>
      </c>
      <c r="B153" s="5">
        <v>151</v>
      </c>
      <c r="D153">
        <v>428.05375461633002</v>
      </c>
      <c r="E153">
        <v>153.71481329503999</v>
      </c>
      <c r="F153">
        <v>161.58060556465</v>
      </c>
      <c r="G153">
        <v>111.03764320786</v>
      </c>
      <c r="I153" s="6">
        <f t="shared" si="17"/>
        <v>266.47314905168002</v>
      </c>
      <c r="J153" s="6">
        <f t="shared" si="17"/>
        <v>42.677170087179988</v>
      </c>
      <c r="K153" s="6">
        <f t="shared" si="14"/>
        <v>215.26054494706403</v>
      </c>
      <c r="L153" s="7">
        <f t="shared" si="13"/>
        <v>5.0439273388402865</v>
      </c>
      <c r="M153" s="7">
        <f t="shared" si="15"/>
        <v>5.0777947421973719</v>
      </c>
      <c r="P153" s="5">
        <f t="shared" si="16"/>
        <v>-3.5772004719868509</v>
      </c>
    </row>
    <row r="154" spans="1:16" x14ac:dyDescent="0.15">
      <c r="A154" s="5">
        <v>76.5</v>
      </c>
      <c r="B154" s="5">
        <v>152</v>
      </c>
      <c r="D154">
        <v>421.01682396388998</v>
      </c>
      <c r="E154">
        <v>153.26138695117001</v>
      </c>
      <c r="F154">
        <v>161.17348608838</v>
      </c>
      <c r="G154">
        <v>110.97872340425999</v>
      </c>
      <c r="I154" s="6">
        <f t="shared" si="17"/>
        <v>259.84333787550997</v>
      </c>
      <c r="J154" s="6">
        <f t="shared" si="17"/>
        <v>42.282663546910015</v>
      </c>
      <c r="K154" s="6">
        <f t="shared" si="14"/>
        <v>209.10414161921796</v>
      </c>
      <c r="L154" s="7">
        <f t="shared" si="13"/>
        <v>4.9453871652912724</v>
      </c>
      <c r="M154" s="7">
        <f t="shared" si="15"/>
        <v>4.9794773805125487</v>
      </c>
      <c r="P154" s="5">
        <f t="shared" si="16"/>
        <v>-5.4609546899365542</v>
      </c>
    </row>
    <row r="155" spans="1:16" x14ac:dyDescent="0.15">
      <c r="A155" s="5">
        <v>77</v>
      </c>
      <c r="B155" s="5">
        <v>153</v>
      </c>
      <c r="D155">
        <v>413.96963479687997</v>
      </c>
      <c r="E155">
        <v>152.65203118587999</v>
      </c>
      <c r="F155">
        <v>161.39034369884999</v>
      </c>
      <c r="G155">
        <v>111.09247135843</v>
      </c>
      <c r="I155" s="6">
        <f t="shared" si="17"/>
        <v>252.57929109802998</v>
      </c>
      <c r="J155" s="6">
        <f t="shared" si="17"/>
        <v>41.559559827449988</v>
      </c>
      <c r="K155" s="6">
        <f t="shared" si="14"/>
        <v>202.70781930509</v>
      </c>
      <c r="L155" s="7">
        <f t="shared" si="13"/>
        <v>4.8775256558709259</v>
      </c>
      <c r="M155" s="7">
        <f t="shared" si="15"/>
        <v>4.911838682956394</v>
      </c>
      <c r="P155" s="5">
        <f t="shared" si="16"/>
        <v>-6.75823680344355</v>
      </c>
    </row>
    <row r="156" spans="1:16" x14ac:dyDescent="0.15">
      <c r="A156" s="5">
        <v>77.5</v>
      </c>
      <c r="B156" s="5">
        <v>154</v>
      </c>
      <c r="D156">
        <v>419.07345096429998</v>
      </c>
      <c r="E156">
        <v>152.65777595404001</v>
      </c>
      <c r="F156">
        <v>161.80032733223999</v>
      </c>
      <c r="G156">
        <v>110.88707037643</v>
      </c>
      <c r="I156" s="6">
        <f t="shared" si="17"/>
        <v>257.27312363205999</v>
      </c>
      <c r="J156" s="6">
        <f t="shared" si="17"/>
        <v>41.770705577610002</v>
      </c>
      <c r="K156" s="6">
        <f t="shared" si="14"/>
        <v>207.14827693892801</v>
      </c>
      <c r="L156" s="7">
        <f t="shared" si="13"/>
        <v>4.9591759122681411</v>
      </c>
      <c r="M156" s="7">
        <f t="shared" si="15"/>
        <v>4.9937117512178002</v>
      </c>
      <c r="P156" s="5">
        <f t="shared" si="16"/>
        <v>-5.1973605704782821</v>
      </c>
    </row>
    <row r="157" spans="1:16" x14ac:dyDescent="0.15">
      <c r="A157" s="5">
        <v>78</v>
      </c>
      <c r="B157" s="5">
        <v>155</v>
      </c>
      <c r="D157">
        <v>422.42962659006997</v>
      </c>
      <c r="E157">
        <v>153.68116536726001</v>
      </c>
      <c r="F157">
        <v>161.35597381342001</v>
      </c>
      <c r="G157">
        <v>110.79746317512</v>
      </c>
      <c r="I157" s="6">
        <f t="shared" si="17"/>
        <v>261.07365277664996</v>
      </c>
      <c r="J157" s="6">
        <f t="shared" si="17"/>
        <v>42.883702192140007</v>
      </c>
      <c r="K157" s="6">
        <f t="shared" si="14"/>
        <v>209.61321014608197</v>
      </c>
      <c r="L157" s="7">
        <f t="shared" si="13"/>
        <v>4.8879457563368023</v>
      </c>
      <c r="M157" s="7">
        <f t="shared" si="15"/>
        <v>4.9227044071506532</v>
      </c>
      <c r="P157" s="5">
        <f t="shared" si="16"/>
        <v>-6.5590397907217213</v>
      </c>
    </row>
    <row r="158" spans="1:16" x14ac:dyDescent="0.15">
      <c r="A158" s="5">
        <v>78.5</v>
      </c>
      <c r="B158" s="5">
        <v>156</v>
      </c>
      <c r="D158">
        <v>426.04062371768998</v>
      </c>
      <c r="E158">
        <v>154.06975789905999</v>
      </c>
      <c r="F158">
        <v>161.48854337152</v>
      </c>
      <c r="G158">
        <v>111.02168576104999</v>
      </c>
      <c r="I158" s="6">
        <f t="shared" si="17"/>
        <v>264.55208034616999</v>
      </c>
      <c r="J158" s="6">
        <f t="shared" si="17"/>
        <v>43.048072138009999</v>
      </c>
      <c r="K158" s="6">
        <f t="shared" si="14"/>
        <v>212.894393780558</v>
      </c>
      <c r="L158" s="7">
        <f t="shared" si="13"/>
        <v>4.9455035546778738</v>
      </c>
      <c r="M158" s="7">
        <f t="shared" si="15"/>
        <v>4.9804850173559156</v>
      </c>
      <c r="P158" s="5">
        <f t="shared" si="16"/>
        <v>-5.4587297192465449</v>
      </c>
    </row>
    <row r="159" spans="1:16" x14ac:dyDescent="0.15">
      <c r="A159" s="5">
        <v>79</v>
      </c>
      <c r="B159" s="5">
        <v>157</v>
      </c>
      <c r="D159">
        <v>417.05396565822002</v>
      </c>
      <c r="E159">
        <v>152.60834014718</v>
      </c>
      <c r="F159">
        <v>161.42798690671</v>
      </c>
      <c r="G159">
        <v>110.81587561374999</v>
      </c>
      <c r="I159" s="6">
        <f t="shared" si="17"/>
        <v>255.62597875151002</v>
      </c>
      <c r="J159" s="6">
        <f t="shared" si="17"/>
        <v>41.792464533430007</v>
      </c>
      <c r="K159" s="6">
        <f t="shared" si="14"/>
        <v>205.47502131139402</v>
      </c>
      <c r="L159" s="7">
        <f t="shared" si="13"/>
        <v>4.916556695215557</v>
      </c>
      <c r="M159" s="7">
        <f t="shared" si="15"/>
        <v>4.9517609697577907</v>
      </c>
      <c r="P159" s="5">
        <f t="shared" si="16"/>
        <v>-6.0120955866347705</v>
      </c>
    </row>
    <row r="160" spans="1:16" x14ac:dyDescent="0.15">
      <c r="A160" s="5">
        <v>79.5</v>
      </c>
      <c r="B160" s="5">
        <v>158</v>
      </c>
      <c r="D160">
        <v>408.39247751430997</v>
      </c>
      <c r="E160">
        <v>152.28904333605999</v>
      </c>
      <c r="F160">
        <v>161.14852700490999</v>
      </c>
      <c r="G160">
        <v>110.93085106383</v>
      </c>
      <c r="I160" s="6">
        <f t="shared" si="17"/>
        <v>247.24395050939998</v>
      </c>
      <c r="J160" s="6">
        <f t="shared" si="17"/>
        <v>41.358192272229985</v>
      </c>
      <c r="K160" s="6">
        <f t="shared" si="14"/>
        <v>197.614119782724</v>
      </c>
      <c r="L160" s="7">
        <f t="shared" si="13"/>
        <v>4.7781130877766209</v>
      </c>
      <c r="M160" s="7">
        <f t="shared" si="15"/>
        <v>4.8135401741830455</v>
      </c>
      <c r="P160" s="5">
        <f t="shared" si="16"/>
        <v>-8.6586682490174827</v>
      </c>
    </row>
    <row r="161" spans="1:16" x14ac:dyDescent="0.15">
      <c r="A161" s="5">
        <v>80</v>
      </c>
      <c r="B161" s="5">
        <v>159</v>
      </c>
      <c r="D161">
        <v>409.88879803761</v>
      </c>
      <c r="E161">
        <v>152.68111201962</v>
      </c>
      <c r="F161">
        <v>161.04214402618999</v>
      </c>
      <c r="G161">
        <v>110.84533551555</v>
      </c>
      <c r="I161" s="6">
        <f t="shared" si="17"/>
        <v>248.84665401142001</v>
      </c>
      <c r="J161" s="6">
        <f t="shared" si="17"/>
        <v>41.835776504069997</v>
      </c>
      <c r="K161" s="6">
        <f t="shared" si="14"/>
        <v>198.64372220653601</v>
      </c>
      <c r="L161" s="7">
        <f t="shared" si="13"/>
        <v>4.7481782054938302</v>
      </c>
      <c r="M161" s="7">
        <f t="shared" si="15"/>
        <v>4.7838281037644466</v>
      </c>
      <c r="P161" s="5">
        <f t="shared" si="16"/>
        <v>-9.230921764848631</v>
      </c>
    </row>
    <row r="162" spans="1:16" x14ac:dyDescent="0.15">
      <c r="A162" s="5">
        <v>80.5</v>
      </c>
      <c r="B162" s="5">
        <v>160</v>
      </c>
      <c r="D162">
        <v>425.99713818479</v>
      </c>
      <c r="E162">
        <v>153.72730989370001</v>
      </c>
      <c r="F162">
        <v>161.10965630115001</v>
      </c>
      <c r="G162">
        <v>110.88788870704001</v>
      </c>
      <c r="I162" s="6">
        <f t="shared" si="17"/>
        <v>264.88748188364002</v>
      </c>
      <c r="J162" s="6">
        <f t="shared" si="17"/>
        <v>42.839421186660005</v>
      </c>
      <c r="K162" s="6">
        <f t="shared" si="14"/>
        <v>213.48017645964802</v>
      </c>
      <c r="L162" s="7">
        <f t="shared" si="13"/>
        <v>4.9832647254843101</v>
      </c>
      <c r="M162" s="7">
        <f t="shared" si="15"/>
        <v>5.0191374356191174</v>
      </c>
      <c r="P162" s="5">
        <f t="shared" si="16"/>
        <v>-4.7368640859780795</v>
      </c>
    </row>
    <row r="163" spans="1:16" x14ac:dyDescent="0.15">
      <c r="A163" s="5">
        <v>81</v>
      </c>
      <c r="B163" s="5">
        <v>161</v>
      </c>
      <c r="D163">
        <v>434.32093213410002</v>
      </c>
      <c r="E163">
        <v>154.38143908422001</v>
      </c>
      <c r="F163">
        <v>161.25818330606</v>
      </c>
      <c r="G163">
        <v>110.67512274959</v>
      </c>
      <c r="I163" s="6">
        <f t="shared" si="17"/>
        <v>273.06274882804001</v>
      </c>
      <c r="J163" s="6">
        <f t="shared" si="17"/>
        <v>43.706316334630003</v>
      </c>
      <c r="K163" s="6">
        <f t="shared" si="14"/>
        <v>220.615169226484</v>
      </c>
      <c r="L163" s="7">
        <f t="shared" si="13"/>
        <v>5.0476724585385178</v>
      </c>
      <c r="M163" s="7">
        <f t="shared" si="15"/>
        <v>5.0837679805375169</v>
      </c>
      <c r="P163" s="5">
        <f t="shared" si="16"/>
        <v>-3.505606473578065</v>
      </c>
    </row>
    <row r="164" spans="1:16" x14ac:dyDescent="0.15">
      <c r="A164" s="5">
        <v>81.5</v>
      </c>
      <c r="B164" s="5">
        <v>162</v>
      </c>
      <c r="D164">
        <v>429.89860997546998</v>
      </c>
      <c r="E164">
        <v>153.87040065413001</v>
      </c>
      <c r="F164">
        <v>160.92798690671</v>
      </c>
      <c r="G164">
        <v>110.80073649755001</v>
      </c>
      <c r="I164" s="6">
        <f t="shared" si="17"/>
        <v>268.97062306876001</v>
      </c>
      <c r="J164" s="6">
        <f t="shared" si="17"/>
        <v>43.069664156580004</v>
      </c>
      <c r="K164" s="6">
        <f t="shared" si="14"/>
        <v>217.287026080864</v>
      </c>
      <c r="L164" s="7">
        <f t="shared" si="13"/>
        <v>5.0450132439137629</v>
      </c>
      <c r="M164" s="7">
        <f t="shared" si="15"/>
        <v>5.081331577776953</v>
      </c>
      <c r="P164" s="5">
        <f t="shared" si="16"/>
        <v>-3.5564416465374853</v>
      </c>
    </row>
    <row r="165" spans="1:16" x14ac:dyDescent="0.15">
      <c r="A165" s="5">
        <v>82</v>
      </c>
      <c r="B165" s="5">
        <v>163</v>
      </c>
      <c r="D165">
        <v>436.97301717088999</v>
      </c>
      <c r="E165">
        <v>154.40024529844999</v>
      </c>
      <c r="F165">
        <v>161.35310965630001</v>
      </c>
      <c r="G165">
        <v>111.09165302782</v>
      </c>
      <c r="I165" s="6">
        <f t="shared" si="17"/>
        <v>275.61990751458995</v>
      </c>
      <c r="J165" s="6">
        <f t="shared" si="17"/>
        <v>43.308592270629987</v>
      </c>
      <c r="K165" s="6">
        <f t="shared" si="14"/>
        <v>223.64959678983396</v>
      </c>
      <c r="L165" s="7">
        <f t="shared" si="13"/>
        <v>5.164092967794371</v>
      </c>
      <c r="M165" s="7">
        <f t="shared" si="15"/>
        <v>5.2006341135217529</v>
      </c>
      <c r="P165" s="5">
        <f t="shared" si="16"/>
        <v>-1.2800408238739687</v>
      </c>
    </row>
    <row r="166" spans="1:16" x14ac:dyDescent="0.15">
      <c r="A166" s="5">
        <v>82.5</v>
      </c>
      <c r="B166" s="5">
        <v>164</v>
      </c>
      <c r="D166">
        <v>426.45707277187</v>
      </c>
      <c r="E166">
        <v>153.61978740801001</v>
      </c>
      <c r="F166">
        <v>160.85474631751001</v>
      </c>
      <c r="G166">
        <v>110.70171849427</v>
      </c>
      <c r="I166" s="6">
        <f t="shared" si="17"/>
        <v>265.60232645435997</v>
      </c>
      <c r="J166" s="6">
        <f t="shared" si="17"/>
        <v>42.918068913740015</v>
      </c>
      <c r="K166" s="6">
        <f t="shared" si="14"/>
        <v>214.10064375787195</v>
      </c>
      <c r="L166" s="7">
        <f t="shared" si="13"/>
        <v>4.988589868481446</v>
      </c>
      <c r="M166" s="7">
        <f t="shared" si="15"/>
        <v>5.0253538260730188</v>
      </c>
      <c r="P166" s="5">
        <f t="shared" si="16"/>
        <v>-4.6350653959539487</v>
      </c>
    </row>
    <row r="167" spans="1:16" x14ac:dyDescent="0.15">
      <c r="A167" s="5">
        <v>83</v>
      </c>
      <c r="B167" s="5">
        <v>165</v>
      </c>
      <c r="D167">
        <v>436.33237939493</v>
      </c>
      <c r="E167">
        <v>153.94726083402</v>
      </c>
      <c r="F167">
        <v>160.71767594107999</v>
      </c>
      <c r="G167">
        <v>110.89484451718999</v>
      </c>
      <c r="I167" s="6">
        <f t="shared" si="17"/>
        <v>275.61470345384998</v>
      </c>
      <c r="J167" s="6">
        <f t="shared" si="17"/>
        <v>43.052416316830005</v>
      </c>
      <c r="K167" s="6">
        <f t="shared" si="14"/>
        <v>223.95180387365397</v>
      </c>
      <c r="L167" s="7">
        <f t="shared" si="13"/>
        <v>5.2018405244796204</v>
      </c>
      <c r="M167" s="7">
        <f t="shared" si="15"/>
        <v>5.238827293935385</v>
      </c>
      <c r="P167" s="5">
        <f t="shared" si="16"/>
        <v>-0.55843544647157062</v>
      </c>
    </row>
    <row r="168" spans="1:16" x14ac:dyDescent="0.15">
      <c r="A168" s="5">
        <v>83.5</v>
      </c>
      <c r="B168" s="5">
        <v>166</v>
      </c>
      <c r="D168">
        <v>428.35118560915998</v>
      </c>
      <c r="E168">
        <v>153.45421095666001</v>
      </c>
      <c r="F168">
        <v>160.44026186579001</v>
      </c>
      <c r="G168">
        <v>110.76227495908</v>
      </c>
      <c r="I168" s="6">
        <f t="shared" si="17"/>
        <v>267.91092374336995</v>
      </c>
      <c r="J168" s="6">
        <f t="shared" si="17"/>
        <v>42.691935997580003</v>
      </c>
      <c r="K168" s="6">
        <f t="shared" si="14"/>
        <v>216.68060054627395</v>
      </c>
      <c r="L168" s="7">
        <f t="shared" si="13"/>
        <v>5.0754456429091555</v>
      </c>
      <c r="M168" s="7">
        <f t="shared" si="15"/>
        <v>5.112655224229111</v>
      </c>
      <c r="P168" s="5">
        <f t="shared" si="16"/>
        <v>-2.9746772969812678</v>
      </c>
    </row>
    <row r="169" spans="1:16" x14ac:dyDescent="0.15">
      <c r="A169" s="5">
        <v>84</v>
      </c>
      <c r="B169" s="5">
        <v>167</v>
      </c>
      <c r="D169">
        <v>425.81071136550003</v>
      </c>
      <c r="E169">
        <v>153.61161079313001</v>
      </c>
      <c r="F169">
        <v>160.88093289688999</v>
      </c>
      <c r="G169">
        <v>110.70949263503</v>
      </c>
      <c r="I169" s="6">
        <f t="shared" si="17"/>
        <v>264.92977846861004</v>
      </c>
      <c r="J169" s="6">
        <f t="shared" si="17"/>
        <v>42.902118158100009</v>
      </c>
      <c r="K169" s="6">
        <f t="shared" si="14"/>
        <v>213.44723667889002</v>
      </c>
      <c r="L169" s="7">
        <f t="shared" si="13"/>
        <v>4.9752144146428519</v>
      </c>
      <c r="M169" s="7">
        <f t="shared" si="15"/>
        <v>5.0126468078269992</v>
      </c>
      <c r="P169" s="5">
        <f t="shared" si="16"/>
        <v>-4.890758751039332</v>
      </c>
    </row>
    <row r="170" spans="1:16" x14ac:dyDescent="0.15">
      <c r="A170" s="5">
        <v>84.5</v>
      </c>
      <c r="B170" s="5">
        <v>168</v>
      </c>
      <c r="D170">
        <v>440.64390842191</v>
      </c>
      <c r="E170">
        <v>154.25674570728</v>
      </c>
      <c r="F170">
        <v>160.25450081833</v>
      </c>
      <c r="G170">
        <v>110.81055646481001</v>
      </c>
      <c r="I170" s="6">
        <f t="shared" si="17"/>
        <v>280.38940760358003</v>
      </c>
      <c r="J170" s="6">
        <f t="shared" si="17"/>
        <v>43.446189242469998</v>
      </c>
      <c r="K170" s="6">
        <f t="shared" si="14"/>
        <v>228.25398051261604</v>
      </c>
      <c r="L170" s="7">
        <f t="shared" si="13"/>
        <v>5.2537169425550143</v>
      </c>
      <c r="M170" s="7">
        <f t="shared" si="15"/>
        <v>5.2913721476033526</v>
      </c>
      <c r="P170" s="5">
        <f t="shared" si="16"/>
        <v>0.43326588550384054</v>
      </c>
    </row>
    <row r="171" spans="1:16" x14ac:dyDescent="0.15">
      <c r="A171" s="5">
        <v>85</v>
      </c>
      <c r="B171" s="5">
        <v>169</v>
      </c>
      <c r="D171">
        <v>447.92553622014998</v>
      </c>
      <c r="E171">
        <v>154.7826790773</v>
      </c>
      <c r="F171">
        <v>161.27700490998001</v>
      </c>
      <c r="G171">
        <v>110.78723404255</v>
      </c>
      <c r="I171" s="6">
        <f t="shared" si="17"/>
        <v>286.64853131016997</v>
      </c>
      <c r="J171" s="6">
        <f t="shared" si="17"/>
        <v>43.995445034750006</v>
      </c>
      <c r="K171" s="6">
        <f t="shared" si="14"/>
        <v>233.85399726846998</v>
      </c>
      <c r="L171" s="7">
        <f t="shared" si="13"/>
        <v>5.3154138362223478</v>
      </c>
      <c r="M171" s="7">
        <f t="shared" si="15"/>
        <v>5.353291853134877</v>
      </c>
      <c r="P171" s="5">
        <f t="shared" si="16"/>
        <v>1.61270143442161</v>
      </c>
    </row>
    <row r="172" spans="1:16" x14ac:dyDescent="0.15">
      <c r="A172" s="5">
        <v>85.5</v>
      </c>
      <c r="B172" s="5">
        <v>170</v>
      </c>
      <c r="D172">
        <v>441.44516390126</v>
      </c>
      <c r="E172">
        <v>155.0109267503</v>
      </c>
      <c r="F172">
        <v>160.47340425531999</v>
      </c>
      <c r="G172">
        <v>110.66693944354</v>
      </c>
      <c r="I172" s="6">
        <f t="shared" si="17"/>
        <v>280.97175964593998</v>
      </c>
      <c r="J172" s="6">
        <f t="shared" si="17"/>
        <v>44.343987306759999</v>
      </c>
      <c r="K172" s="6">
        <f t="shared" si="14"/>
        <v>227.758974877828</v>
      </c>
      <c r="L172" s="7">
        <f t="shared" si="13"/>
        <v>5.136186182407358</v>
      </c>
      <c r="M172" s="7">
        <f t="shared" si="15"/>
        <v>5.1742870111840791</v>
      </c>
      <c r="P172" s="5">
        <f t="shared" si="16"/>
        <v>-1.8135239992009797</v>
      </c>
    </row>
    <row r="173" spans="1:16" x14ac:dyDescent="0.15">
      <c r="A173" s="5">
        <v>86</v>
      </c>
      <c r="B173" s="5">
        <v>171</v>
      </c>
      <c r="D173">
        <v>441.64467826791002</v>
      </c>
      <c r="E173">
        <v>155.00768919466</v>
      </c>
      <c r="F173">
        <v>160.70499181669001</v>
      </c>
      <c r="G173">
        <v>110.72545008183</v>
      </c>
      <c r="I173" s="6">
        <f t="shared" si="17"/>
        <v>280.93968645122004</v>
      </c>
      <c r="J173" s="6">
        <f t="shared" si="17"/>
        <v>44.282239112829998</v>
      </c>
      <c r="K173" s="6">
        <f t="shared" si="14"/>
        <v>227.80099951582406</v>
      </c>
      <c r="L173" s="7">
        <f t="shared" si="13"/>
        <v>5.1442972189232128</v>
      </c>
      <c r="M173" s="7">
        <f t="shared" si="15"/>
        <v>5.1826208595641248</v>
      </c>
      <c r="P173" s="5">
        <f t="shared" si="16"/>
        <v>-1.6584684650123218</v>
      </c>
    </row>
    <row r="174" spans="1:16" x14ac:dyDescent="0.15">
      <c r="A174" s="5">
        <v>86.5</v>
      </c>
      <c r="B174" s="5">
        <v>172</v>
      </c>
      <c r="D174">
        <v>443.58640226629001</v>
      </c>
      <c r="E174">
        <v>154.98988263861</v>
      </c>
      <c r="F174">
        <v>160.97749590834999</v>
      </c>
      <c r="G174">
        <v>110.62684124386</v>
      </c>
      <c r="I174" s="6">
        <f t="shared" si="17"/>
        <v>282.60890635793999</v>
      </c>
      <c r="J174" s="6">
        <f t="shared" si="17"/>
        <v>44.363041394749999</v>
      </c>
      <c r="K174" s="6">
        <f t="shared" si="14"/>
        <v>229.37325668424</v>
      </c>
      <c r="L174" s="7">
        <f t="shared" si="13"/>
        <v>5.1703681594604207</v>
      </c>
      <c r="M174" s="7">
        <f t="shared" si="15"/>
        <v>5.2089146119655245</v>
      </c>
      <c r="P174" s="5">
        <f t="shared" si="16"/>
        <v>-1.1600804225105161</v>
      </c>
    </row>
    <row r="175" spans="1:16" x14ac:dyDescent="0.15">
      <c r="A175" s="5">
        <v>87</v>
      </c>
      <c r="B175" s="5">
        <v>173</v>
      </c>
      <c r="D175">
        <v>450.89639821934003</v>
      </c>
      <c r="E175">
        <v>155.23310400648</v>
      </c>
      <c r="F175">
        <v>160.14975450081999</v>
      </c>
      <c r="G175">
        <v>110.64034369885</v>
      </c>
      <c r="I175" s="6">
        <f t="shared" si="17"/>
        <v>290.74664371852003</v>
      </c>
      <c r="J175" s="6">
        <f t="shared" si="17"/>
        <v>44.592760307630002</v>
      </c>
      <c r="K175" s="6">
        <f t="shared" si="14"/>
        <v>237.23533134936403</v>
      </c>
      <c r="L175" s="7">
        <f t="shared" si="13"/>
        <v>5.3200414083532772</v>
      </c>
      <c r="M175" s="7">
        <f t="shared" si="15"/>
        <v>5.3588106727225719</v>
      </c>
      <c r="P175" s="5">
        <f t="shared" si="16"/>
        <v>1.7011649331810157</v>
      </c>
    </row>
    <row r="176" spans="1:16" x14ac:dyDescent="0.15">
      <c r="A176" s="5">
        <v>87.5</v>
      </c>
      <c r="B176" s="5">
        <v>174</v>
      </c>
      <c r="D176">
        <v>450.23108053419998</v>
      </c>
      <c r="E176">
        <v>155.42897612303</v>
      </c>
      <c r="F176">
        <v>160.69230769231001</v>
      </c>
      <c r="G176">
        <v>110.6620294599</v>
      </c>
      <c r="I176" s="6">
        <f t="shared" si="17"/>
        <v>289.53877284188997</v>
      </c>
      <c r="J176" s="6">
        <f t="shared" si="17"/>
        <v>44.76694666313</v>
      </c>
      <c r="K176" s="6">
        <f t="shared" si="14"/>
        <v>235.81843684613398</v>
      </c>
      <c r="L176" s="7">
        <f t="shared" si="13"/>
        <v>5.2676908840949332</v>
      </c>
      <c r="M176" s="7">
        <f t="shared" si="15"/>
        <v>5.3066829603284198</v>
      </c>
      <c r="P176" s="5">
        <f t="shared" si="16"/>
        <v>0.70040029748162647</v>
      </c>
    </row>
    <row r="177" spans="1:16" x14ac:dyDescent="0.15">
      <c r="A177" s="5">
        <v>88</v>
      </c>
      <c r="B177" s="5">
        <v>175</v>
      </c>
      <c r="D177">
        <v>444.83083771752001</v>
      </c>
      <c r="E177">
        <v>154.64427357344999</v>
      </c>
      <c r="F177">
        <v>160.56955810146999</v>
      </c>
      <c r="G177">
        <v>110.50163666121</v>
      </c>
      <c r="I177" s="6">
        <f t="shared" si="17"/>
        <v>284.26127961605005</v>
      </c>
      <c r="J177" s="6">
        <f t="shared" si="17"/>
        <v>44.142636912239993</v>
      </c>
      <c r="K177" s="6">
        <f t="shared" si="14"/>
        <v>231.29011532136207</v>
      </c>
      <c r="L177" s="7">
        <f t="shared" si="13"/>
        <v>5.2396080411143107</v>
      </c>
      <c r="M177" s="7">
        <f t="shared" si="15"/>
        <v>5.2788229292119881</v>
      </c>
      <c r="P177" s="5">
        <f t="shared" si="16"/>
        <v>0.16355149753046913</v>
      </c>
    </row>
    <row r="178" spans="1:16" x14ac:dyDescent="0.15">
      <c r="A178" s="5">
        <v>88.5</v>
      </c>
      <c r="B178" s="5">
        <v>176</v>
      </c>
      <c r="D178">
        <v>451.90813435856001</v>
      </c>
      <c r="E178">
        <v>155.15418858762001</v>
      </c>
      <c r="F178">
        <v>160.02495908347001</v>
      </c>
      <c r="G178">
        <v>110.6325695581</v>
      </c>
      <c r="I178" s="6">
        <f t="shared" si="17"/>
        <v>291.88317527509003</v>
      </c>
      <c r="J178" s="6">
        <f t="shared" si="17"/>
        <v>44.521619029520011</v>
      </c>
      <c r="K178" s="6">
        <f t="shared" si="14"/>
        <v>238.45723243966603</v>
      </c>
      <c r="L178" s="7">
        <f t="shared" si="13"/>
        <v>5.3559874424503118</v>
      </c>
      <c r="M178" s="7">
        <f t="shared" si="15"/>
        <v>5.3954251424121811</v>
      </c>
      <c r="P178" s="5">
        <f t="shared" si="16"/>
        <v>2.3883313030998981</v>
      </c>
    </row>
    <row r="179" spans="1:16" x14ac:dyDescent="0.15">
      <c r="A179" s="5">
        <v>89</v>
      </c>
      <c r="B179" s="5">
        <v>177</v>
      </c>
      <c r="D179">
        <v>440.91744233103998</v>
      </c>
      <c r="E179">
        <v>155.27154997976999</v>
      </c>
      <c r="F179">
        <v>160.19885433715001</v>
      </c>
      <c r="G179">
        <v>110.53968903437</v>
      </c>
      <c r="I179" s="6">
        <f t="shared" si="17"/>
        <v>280.71858799388997</v>
      </c>
      <c r="J179" s="6">
        <f t="shared" si="17"/>
        <v>44.731860945399987</v>
      </c>
      <c r="K179" s="6">
        <f t="shared" si="14"/>
        <v>227.04035485941</v>
      </c>
      <c r="L179" s="7">
        <f t="shared" si="13"/>
        <v>5.0755848306095963</v>
      </c>
      <c r="M179" s="7">
        <f t="shared" si="15"/>
        <v>5.1152453424356565</v>
      </c>
      <c r="P179" s="5">
        <f t="shared" si="16"/>
        <v>-2.9720164997820246</v>
      </c>
    </row>
    <row r="180" spans="1:16" x14ac:dyDescent="0.15">
      <c r="A180" s="5">
        <v>89.5</v>
      </c>
      <c r="B180" s="5">
        <v>178</v>
      </c>
      <c r="D180">
        <v>458.19061108863002</v>
      </c>
      <c r="E180">
        <v>156.02387697289001</v>
      </c>
      <c r="F180">
        <v>160.58265139116</v>
      </c>
      <c r="G180">
        <v>110.60761047462999</v>
      </c>
      <c r="I180" s="6">
        <f t="shared" si="17"/>
        <v>297.60795969747005</v>
      </c>
      <c r="J180" s="6">
        <f t="shared" si="17"/>
        <v>45.416266498260015</v>
      </c>
      <c r="K180" s="6">
        <f t="shared" si="14"/>
        <v>243.10843989955805</v>
      </c>
      <c r="L180" s="7">
        <f t="shared" si="13"/>
        <v>5.3528935477087707</v>
      </c>
      <c r="M180" s="7">
        <f t="shared" si="15"/>
        <v>5.3927768713990227</v>
      </c>
      <c r="P180" s="5">
        <f t="shared" si="16"/>
        <v>2.3291865192075547</v>
      </c>
    </row>
    <row r="181" spans="1:16" x14ac:dyDescent="0.15">
      <c r="A181" s="5">
        <v>90</v>
      </c>
      <c r="B181" s="5">
        <v>179</v>
      </c>
      <c r="D181">
        <v>460.61999190610999</v>
      </c>
      <c r="E181">
        <v>155.97167138809999</v>
      </c>
      <c r="F181">
        <v>160.09819967267001</v>
      </c>
      <c r="G181">
        <v>110.59451718494</v>
      </c>
      <c r="I181" s="6">
        <f t="shared" si="17"/>
        <v>300.52179223344001</v>
      </c>
      <c r="J181" s="6">
        <f t="shared" si="17"/>
        <v>45.377154203159989</v>
      </c>
      <c r="K181" s="6">
        <f t="shared" si="14"/>
        <v>246.06920718964801</v>
      </c>
      <c r="L181" s="7">
        <f t="shared" si="13"/>
        <v>5.4227553823221504</v>
      </c>
      <c r="M181" s="7">
        <f t="shared" si="15"/>
        <v>5.4628615178765934</v>
      </c>
      <c r="P181" s="5">
        <f t="shared" si="16"/>
        <v>3.6647080723657619</v>
      </c>
    </row>
    <row r="182" spans="1:16" x14ac:dyDescent="0.15">
      <c r="A182" s="5">
        <v>90.5</v>
      </c>
      <c r="B182" s="5">
        <v>180</v>
      </c>
      <c r="D182">
        <v>457.89154188587997</v>
      </c>
      <c r="E182">
        <v>155.70619182517001</v>
      </c>
      <c r="F182">
        <v>160.04705400981999</v>
      </c>
      <c r="G182">
        <v>110.64320785597</v>
      </c>
      <c r="I182" s="6">
        <f t="shared" ref="I182:J241" si="18">D182-F182</f>
        <v>297.84448787605999</v>
      </c>
      <c r="J182" s="6">
        <f t="shared" si="18"/>
        <v>45.062983969200005</v>
      </c>
      <c r="K182" s="6">
        <f>I182-1.2*J182</f>
        <v>243.76890711301999</v>
      </c>
      <c r="L182" s="7">
        <f t="shared" si="13"/>
        <v>5.4095154302172501</v>
      </c>
      <c r="M182" s="7">
        <f>L182+ABS($N$2)*A182</f>
        <v>5.4498443776358849</v>
      </c>
      <c r="P182" s="5">
        <f>(L182-$O$2)/$O$2*100</f>
        <v>3.4116050512852039</v>
      </c>
    </row>
    <row r="183" spans="1:16" x14ac:dyDescent="0.15">
      <c r="A183" s="5">
        <v>91</v>
      </c>
      <c r="B183" s="5">
        <v>181</v>
      </c>
      <c r="D183">
        <v>455.10481586402</v>
      </c>
      <c r="E183">
        <v>155.52124645891999</v>
      </c>
      <c r="F183">
        <v>160.16775777414</v>
      </c>
      <c r="G183">
        <v>110.40630114566</v>
      </c>
      <c r="I183" s="6">
        <f t="shared" si="18"/>
        <v>294.93705808988</v>
      </c>
      <c r="J183" s="6">
        <f t="shared" si="18"/>
        <v>45.114945313259994</v>
      </c>
      <c r="K183" s="6">
        <f t="shared" ref="K183:K241" si="19">I183-1.2*J183</f>
        <v>240.79912371396802</v>
      </c>
      <c r="L183" s="7">
        <f t="shared" si="13"/>
        <v>5.3374579541647664</v>
      </c>
      <c r="M183" s="7">
        <f t="shared" ref="M183:M241" si="20">L183+ABS($N$2)*A183</f>
        <v>5.3780097134475922</v>
      </c>
      <c r="P183" s="5">
        <f t="shared" ref="P183:P241" si="21">(L183-$O$2)/$O$2*100</f>
        <v>2.0341102736739267</v>
      </c>
    </row>
    <row r="184" spans="1:16" x14ac:dyDescent="0.15">
      <c r="A184" s="5">
        <v>91.5</v>
      </c>
      <c r="B184" s="5">
        <v>182</v>
      </c>
      <c r="D184">
        <v>453.05706191824999</v>
      </c>
      <c r="E184">
        <v>155.22986645083</v>
      </c>
      <c r="F184">
        <v>159.68903436989001</v>
      </c>
      <c r="G184">
        <v>110.70990180033</v>
      </c>
      <c r="I184" s="6">
        <f t="shared" si="18"/>
        <v>293.36802754835998</v>
      </c>
      <c r="J184" s="6">
        <f t="shared" si="18"/>
        <v>44.5199646505</v>
      </c>
      <c r="K184" s="6">
        <f t="shared" si="19"/>
        <v>239.94406996775999</v>
      </c>
      <c r="L184" s="7">
        <f t="shared" si="13"/>
        <v>5.3895835688868905</v>
      </c>
      <c r="M184" s="7">
        <f t="shared" si="20"/>
        <v>5.430358140033908</v>
      </c>
      <c r="P184" s="5">
        <f t="shared" si="21"/>
        <v>3.0305754011397465</v>
      </c>
    </row>
    <row r="185" spans="1:16" x14ac:dyDescent="0.15">
      <c r="A185" s="5">
        <v>92</v>
      </c>
      <c r="B185" s="5">
        <v>183</v>
      </c>
      <c r="D185">
        <v>452.69931201943001</v>
      </c>
      <c r="E185">
        <v>155.51436665317999</v>
      </c>
      <c r="F185">
        <v>159.92348608838</v>
      </c>
      <c r="G185">
        <v>110.62765957447</v>
      </c>
      <c r="I185" s="6">
        <f t="shared" si="18"/>
        <v>292.77582593105001</v>
      </c>
      <c r="J185" s="6">
        <f t="shared" si="18"/>
        <v>44.886707078709989</v>
      </c>
      <c r="K185" s="6">
        <f t="shared" si="19"/>
        <v>238.91177743659802</v>
      </c>
      <c r="L185" s="7">
        <f t="shared" si="13"/>
        <v>5.3225507724961894</v>
      </c>
      <c r="M185" s="7">
        <f t="shared" si="20"/>
        <v>5.3635481555073978</v>
      </c>
      <c r="P185" s="5">
        <f t="shared" si="21"/>
        <v>1.7491354726912922</v>
      </c>
    </row>
    <row r="186" spans="1:16" x14ac:dyDescent="0.15">
      <c r="A186" s="5">
        <v>92.5</v>
      </c>
      <c r="B186" s="5">
        <v>184</v>
      </c>
      <c r="D186">
        <v>457.43180898422003</v>
      </c>
      <c r="E186">
        <v>155.59125859976001</v>
      </c>
      <c r="F186">
        <v>159.82446808511</v>
      </c>
      <c r="G186">
        <v>110.67921440262</v>
      </c>
      <c r="I186" s="6">
        <f t="shared" si="18"/>
        <v>297.60734089911</v>
      </c>
      <c r="J186" s="6">
        <f t="shared" si="18"/>
        <v>44.912044197140006</v>
      </c>
      <c r="K186" s="6">
        <f t="shared" si="19"/>
        <v>243.712887862542</v>
      </c>
      <c r="L186" s="7">
        <f t="shared" si="13"/>
        <v>5.4264483440738509</v>
      </c>
      <c r="M186" s="7">
        <f t="shared" si="20"/>
        <v>5.4676685389492512</v>
      </c>
      <c r="P186" s="5">
        <f t="shared" si="21"/>
        <v>3.7353049875724569</v>
      </c>
    </row>
    <row r="187" spans="1:16" x14ac:dyDescent="0.15">
      <c r="A187" s="5">
        <v>93</v>
      </c>
      <c r="B187" s="5">
        <v>185</v>
      </c>
      <c r="D187">
        <v>459.05908539053002</v>
      </c>
      <c r="E187">
        <v>155.24969647916001</v>
      </c>
      <c r="F187">
        <v>159.97831423894999</v>
      </c>
      <c r="G187">
        <v>110.31178396072001</v>
      </c>
      <c r="I187" s="6">
        <f t="shared" si="18"/>
        <v>299.08077115158005</v>
      </c>
      <c r="J187" s="6">
        <f t="shared" si="18"/>
        <v>44.937912518440001</v>
      </c>
      <c r="K187" s="6">
        <f t="shared" si="19"/>
        <v>245.15527612945206</v>
      </c>
      <c r="L187" s="7">
        <f t="shared" si="13"/>
        <v>5.4554219898143703</v>
      </c>
      <c r="M187" s="7">
        <f t="shared" si="20"/>
        <v>5.4968649965539615</v>
      </c>
      <c r="P187" s="5">
        <f t="shared" si="21"/>
        <v>4.2891829178354479</v>
      </c>
    </row>
    <row r="188" spans="1:16" x14ac:dyDescent="0.15">
      <c r="A188" s="5">
        <v>93.5</v>
      </c>
      <c r="B188" s="5">
        <v>186</v>
      </c>
      <c r="D188">
        <v>456.26699426699003</v>
      </c>
      <c r="E188">
        <v>155.60892710893</v>
      </c>
      <c r="F188">
        <v>159.9120294599</v>
      </c>
      <c r="G188">
        <v>110.5736497545</v>
      </c>
      <c r="I188" s="6">
        <f t="shared" si="18"/>
        <v>296.35496480709003</v>
      </c>
      <c r="J188" s="6">
        <f t="shared" si="18"/>
        <v>45.035277354430008</v>
      </c>
      <c r="K188" s="6">
        <f t="shared" si="19"/>
        <v>242.31263198177402</v>
      </c>
      <c r="L188" s="7">
        <f t="shared" si="13"/>
        <v>5.3805071538643103</v>
      </c>
      <c r="M188" s="7">
        <f t="shared" si="20"/>
        <v>5.4221729724680934</v>
      </c>
      <c r="P188" s="5">
        <f t="shared" si="21"/>
        <v>2.8570651010574868</v>
      </c>
    </row>
    <row r="189" spans="1:16" x14ac:dyDescent="0.15">
      <c r="A189" s="5">
        <v>94</v>
      </c>
      <c r="B189" s="5">
        <v>187</v>
      </c>
      <c r="D189">
        <v>453.55896805896998</v>
      </c>
      <c r="E189">
        <v>155.08067158067001</v>
      </c>
      <c r="F189">
        <v>160.1759410802</v>
      </c>
      <c r="G189">
        <v>110.51963993453001</v>
      </c>
      <c r="I189" s="6">
        <f t="shared" si="18"/>
        <v>293.38302697876998</v>
      </c>
      <c r="J189" s="6">
        <f t="shared" si="18"/>
        <v>44.561031646140009</v>
      </c>
      <c r="K189" s="6">
        <f t="shared" si="19"/>
        <v>239.90978900340195</v>
      </c>
      <c r="L189" s="7">
        <f t="shared" si="13"/>
        <v>5.3838472795811843</v>
      </c>
      <c r="M189" s="7">
        <f t="shared" si="20"/>
        <v>5.4257359100491582</v>
      </c>
      <c r="P189" s="5">
        <f t="shared" si="21"/>
        <v>2.9209169868522062</v>
      </c>
    </row>
    <row r="190" spans="1:16" x14ac:dyDescent="0.15">
      <c r="A190" s="5">
        <v>94.5</v>
      </c>
      <c r="B190" s="5">
        <v>188</v>
      </c>
      <c r="D190">
        <v>460.00573300573001</v>
      </c>
      <c r="E190">
        <v>155.04832104831999</v>
      </c>
      <c r="F190">
        <v>159.67839607201</v>
      </c>
      <c r="G190">
        <v>110.44148936169999</v>
      </c>
      <c r="I190" s="6">
        <f t="shared" si="18"/>
        <v>300.32733693372001</v>
      </c>
      <c r="J190" s="6">
        <f t="shared" si="18"/>
        <v>44.606831686619998</v>
      </c>
      <c r="K190" s="6">
        <f t="shared" si="19"/>
        <v>246.79913890977602</v>
      </c>
      <c r="L190" s="7">
        <f t="shared" si="13"/>
        <v>5.5327654885609023</v>
      </c>
      <c r="M190" s="7">
        <f t="shared" si="20"/>
        <v>5.5748769308930672</v>
      </c>
      <c r="P190" s="5">
        <f t="shared" si="21"/>
        <v>5.7677285378337491</v>
      </c>
    </row>
    <row r="191" spans="1:16" x14ac:dyDescent="0.15">
      <c r="A191" s="5">
        <v>95</v>
      </c>
      <c r="B191" s="5">
        <v>189</v>
      </c>
      <c r="D191">
        <v>462.24774774775</v>
      </c>
      <c r="E191">
        <v>155.21130221129999</v>
      </c>
      <c r="F191">
        <v>159.57651391162</v>
      </c>
      <c r="G191">
        <v>110.75531914894</v>
      </c>
      <c r="I191" s="6">
        <f t="shared" si="18"/>
        <v>302.67123383613</v>
      </c>
      <c r="J191" s="6">
        <f t="shared" si="18"/>
        <v>44.455983062359991</v>
      </c>
      <c r="K191" s="6">
        <f t="shared" si="19"/>
        <v>249.32405416129802</v>
      </c>
      <c r="L191" s="7">
        <f t="shared" si="13"/>
        <v>5.6083351887992734</v>
      </c>
      <c r="M191" s="7">
        <f t="shared" si="20"/>
        <v>5.6506694429956301</v>
      </c>
      <c r="P191" s="5">
        <f t="shared" si="21"/>
        <v>7.212365140816984</v>
      </c>
    </row>
    <row r="192" spans="1:16" x14ac:dyDescent="0.15">
      <c r="A192" s="5">
        <v>95.5</v>
      </c>
      <c r="B192" s="5">
        <v>190</v>
      </c>
      <c r="D192">
        <v>460.33292383292002</v>
      </c>
      <c r="E192">
        <v>154.27354627355001</v>
      </c>
      <c r="F192">
        <v>159.73363338788999</v>
      </c>
      <c r="G192">
        <v>110.35024549918001</v>
      </c>
      <c r="I192" s="6">
        <f t="shared" si="18"/>
        <v>300.59929044503002</v>
      </c>
      <c r="J192" s="6">
        <f t="shared" si="18"/>
        <v>43.923300774370006</v>
      </c>
      <c r="K192" s="6">
        <f t="shared" si="19"/>
        <v>247.89132951578603</v>
      </c>
      <c r="L192" s="7">
        <f t="shared" si="13"/>
        <v>5.643731803973048</v>
      </c>
      <c r="M192" s="7">
        <f t="shared" si="20"/>
        <v>5.6862888700335956</v>
      </c>
      <c r="P192" s="5">
        <f t="shared" si="21"/>
        <v>7.8890284826120372</v>
      </c>
    </row>
    <row r="193" spans="1:16" x14ac:dyDescent="0.15">
      <c r="A193" s="5">
        <v>96</v>
      </c>
      <c r="B193" s="5">
        <v>191</v>
      </c>
      <c r="D193">
        <v>453.45741195740999</v>
      </c>
      <c r="E193">
        <v>154.80425880426</v>
      </c>
      <c r="F193">
        <v>160.25368248773</v>
      </c>
      <c r="G193">
        <v>110.60270049099999</v>
      </c>
      <c r="I193" s="6">
        <f t="shared" si="18"/>
        <v>293.20372946967996</v>
      </c>
      <c r="J193" s="6">
        <f t="shared" si="18"/>
        <v>44.201558313260009</v>
      </c>
      <c r="K193" s="6">
        <f t="shared" si="19"/>
        <v>240.16185949376796</v>
      </c>
      <c r="L193" s="7">
        <f t="shared" si="13"/>
        <v>5.4333346754818344</v>
      </c>
      <c r="M193" s="7">
        <f t="shared" si="20"/>
        <v>5.4761145534065738</v>
      </c>
      <c r="P193" s="5">
        <f t="shared" si="21"/>
        <v>3.8669483099737105</v>
      </c>
    </row>
    <row r="194" spans="1:16" x14ac:dyDescent="0.15">
      <c r="A194" s="5">
        <v>96.5</v>
      </c>
      <c r="B194" s="5">
        <v>192</v>
      </c>
      <c r="D194">
        <v>464.75675675676001</v>
      </c>
      <c r="E194">
        <v>154.82841932842001</v>
      </c>
      <c r="F194">
        <v>159.57119476267999</v>
      </c>
      <c r="G194">
        <v>110.44148936169999</v>
      </c>
      <c r="I194" s="6">
        <f t="shared" si="18"/>
        <v>305.18556199407999</v>
      </c>
      <c r="J194" s="6">
        <f t="shared" si="18"/>
        <v>44.386929966720018</v>
      </c>
      <c r="K194" s="6">
        <f t="shared" si="19"/>
        <v>251.92124603401598</v>
      </c>
      <c r="L194" s="7">
        <f t="shared" ref="L194:L241" si="22">K194/J194</f>
        <v>5.6755726567009459</v>
      </c>
      <c r="M194" s="7">
        <f t="shared" si="20"/>
        <v>5.7185753464898763</v>
      </c>
      <c r="P194" s="5">
        <f t="shared" si="21"/>
        <v>8.4977176950321738</v>
      </c>
    </row>
    <row r="195" spans="1:16" x14ac:dyDescent="0.15">
      <c r="A195" s="5">
        <v>97</v>
      </c>
      <c r="B195" s="5">
        <v>193</v>
      </c>
      <c r="D195">
        <v>468.00696150696001</v>
      </c>
      <c r="E195">
        <v>155.21867321867001</v>
      </c>
      <c r="F195">
        <v>159.65016366611999</v>
      </c>
      <c r="G195">
        <v>110.64034369885</v>
      </c>
      <c r="I195" s="6">
        <f t="shared" si="18"/>
        <v>308.35679784084004</v>
      </c>
      <c r="J195" s="6">
        <f t="shared" si="18"/>
        <v>44.578329519820002</v>
      </c>
      <c r="K195" s="6">
        <f t="shared" si="19"/>
        <v>254.86280241705606</v>
      </c>
      <c r="L195" s="7">
        <f t="shared" si="22"/>
        <v>5.7171905085349</v>
      </c>
      <c r="M195" s="7">
        <f t="shared" si="20"/>
        <v>5.7604160101880222</v>
      </c>
      <c r="P195" s="5">
        <f t="shared" si="21"/>
        <v>9.293310001303297</v>
      </c>
    </row>
    <row r="196" spans="1:16" x14ac:dyDescent="0.15">
      <c r="A196" s="5">
        <v>97.5</v>
      </c>
      <c r="B196" s="5">
        <v>194</v>
      </c>
      <c r="D196">
        <v>461.63431613431999</v>
      </c>
      <c r="E196">
        <v>155.14823914824001</v>
      </c>
      <c r="F196">
        <v>159.69067103110001</v>
      </c>
      <c r="G196">
        <v>110.39484451718999</v>
      </c>
      <c r="I196" s="6">
        <f t="shared" si="18"/>
        <v>301.94364510321998</v>
      </c>
      <c r="J196" s="6">
        <f t="shared" si="18"/>
        <v>44.753394631050014</v>
      </c>
      <c r="K196" s="6">
        <f t="shared" si="19"/>
        <v>248.23957154595996</v>
      </c>
      <c r="L196" s="7">
        <f t="shared" si="22"/>
        <v>5.5468322256325724</v>
      </c>
      <c r="M196" s="7">
        <f t="shared" si="20"/>
        <v>5.5902805391498855</v>
      </c>
      <c r="P196" s="5">
        <f t="shared" si="21"/>
        <v>6.0366368859438495</v>
      </c>
    </row>
    <row r="197" spans="1:16" x14ac:dyDescent="0.15">
      <c r="A197" s="5">
        <v>98</v>
      </c>
      <c r="B197" s="5">
        <v>195</v>
      </c>
      <c r="D197">
        <v>461.74037674037999</v>
      </c>
      <c r="E197">
        <v>155.27149877150001</v>
      </c>
      <c r="F197">
        <v>159.58183306056</v>
      </c>
      <c r="G197">
        <v>110.39443535188001</v>
      </c>
      <c r="I197" s="6">
        <f t="shared" si="18"/>
        <v>302.15854367982001</v>
      </c>
      <c r="J197" s="6">
        <f t="shared" si="18"/>
        <v>44.877063419620001</v>
      </c>
      <c r="K197" s="6">
        <f t="shared" si="19"/>
        <v>248.30606757627601</v>
      </c>
      <c r="L197" s="7">
        <f t="shared" si="22"/>
        <v>5.5330284260025353</v>
      </c>
      <c r="M197" s="7">
        <f t="shared" si="20"/>
        <v>5.5766995513840403</v>
      </c>
      <c r="P197" s="5">
        <f t="shared" si="21"/>
        <v>5.7727550107624443</v>
      </c>
    </row>
    <row r="198" spans="1:16" x14ac:dyDescent="0.15">
      <c r="A198" s="5">
        <v>98.5</v>
      </c>
      <c r="B198" s="5">
        <v>196</v>
      </c>
      <c r="D198">
        <v>449.38943488944</v>
      </c>
      <c r="E198">
        <v>154.38206388206001</v>
      </c>
      <c r="F198">
        <v>158.92839607201</v>
      </c>
      <c r="G198">
        <v>110.27004909983999</v>
      </c>
      <c r="I198" s="6">
        <f t="shared" si="18"/>
        <v>290.46103881742999</v>
      </c>
      <c r="J198" s="6">
        <f t="shared" si="18"/>
        <v>44.112014782220015</v>
      </c>
      <c r="K198" s="6">
        <f t="shared" si="19"/>
        <v>237.52662107876597</v>
      </c>
      <c r="L198" s="7">
        <f t="shared" si="22"/>
        <v>5.3846241721542158</v>
      </c>
      <c r="M198" s="7">
        <f t="shared" si="20"/>
        <v>5.4285181093999118</v>
      </c>
      <c r="P198" s="5">
        <f t="shared" si="21"/>
        <v>2.9357685403722957</v>
      </c>
    </row>
    <row r="199" spans="1:16" x14ac:dyDescent="0.15">
      <c r="A199" s="5">
        <v>99</v>
      </c>
      <c r="B199" s="5">
        <v>197</v>
      </c>
      <c r="D199">
        <v>448.64701064701001</v>
      </c>
      <c r="E199">
        <v>153.44594594595</v>
      </c>
      <c r="F199">
        <v>159.39361702127999</v>
      </c>
      <c r="G199">
        <v>110.60556464811999</v>
      </c>
      <c r="I199" s="6">
        <f t="shared" si="18"/>
        <v>289.25339362573004</v>
      </c>
      <c r="J199" s="6">
        <f t="shared" si="18"/>
        <v>42.840381297830007</v>
      </c>
      <c r="K199" s="6">
        <f t="shared" si="19"/>
        <v>237.84493606833405</v>
      </c>
      <c r="L199" s="7">
        <f t="shared" si="22"/>
        <v>5.55188653468828</v>
      </c>
      <c r="M199" s="7">
        <f t="shared" si="20"/>
        <v>5.5960032837981677</v>
      </c>
      <c r="P199" s="5">
        <f t="shared" si="21"/>
        <v>6.1332581487202411</v>
      </c>
    </row>
    <row r="200" spans="1:16" x14ac:dyDescent="0.15">
      <c r="A200" s="5">
        <v>99.5</v>
      </c>
      <c r="B200" s="5">
        <v>198</v>
      </c>
      <c r="D200">
        <v>463.79565929566002</v>
      </c>
      <c r="E200">
        <v>154.26945126945</v>
      </c>
      <c r="F200">
        <v>159.5883797054</v>
      </c>
      <c r="G200">
        <v>110.40261865794</v>
      </c>
      <c r="I200" s="6">
        <f t="shared" si="18"/>
        <v>304.20727959025999</v>
      </c>
      <c r="J200" s="6">
        <f t="shared" si="18"/>
        <v>43.866832611510006</v>
      </c>
      <c r="K200" s="6">
        <f t="shared" si="19"/>
        <v>251.56708045644797</v>
      </c>
      <c r="L200" s="7">
        <f t="shared" si="22"/>
        <v>5.7347901701578632</v>
      </c>
      <c r="M200" s="7">
        <f t="shared" si="20"/>
        <v>5.7791297311319418</v>
      </c>
      <c r="P200" s="5">
        <f t="shared" si="21"/>
        <v>9.6297558956293692</v>
      </c>
    </row>
    <row r="201" spans="1:16" s="41" customFormat="1" x14ac:dyDescent="0.15">
      <c r="A201" s="41">
        <v>100</v>
      </c>
      <c r="B201" s="41">
        <v>199</v>
      </c>
      <c r="D201" s="42">
        <v>454.69041769042002</v>
      </c>
      <c r="E201" s="42">
        <v>154.10196560196999</v>
      </c>
      <c r="F201" s="42">
        <v>159.50777414075</v>
      </c>
      <c r="G201" s="42">
        <v>110.63134206219</v>
      </c>
      <c r="I201" s="43">
        <f t="shared" si="18"/>
        <v>295.18264354967005</v>
      </c>
      <c r="J201" s="43">
        <f t="shared" si="18"/>
        <v>43.470623539779993</v>
      </c>
      <c r="K201" s="43">
        <f t="shared" si="19"/>
        <v>243.01789530193406</v>
      </c>
      <c r="L201" s="44">
        <f t="shared" si="22"/>
        <v>5.5903935925728838</v>
      </c>
      <c r="M201" s="44">
        <f t="shared" si="20"/>
        <v>5.6349559654111543</v>
      </c>
      <c r="P201" s="41">
        <f t="shared" si="21"/>
        <v>6.8693826155081492</v>
      </c>
    </row>
    <row r="202" spans="1:16" x14ac:dyDescent="0.15">
      <c r="A202" s="5">
        <v>100.5</v>
      </c>
      <c r="B202" s="5">
        <v>200</v>
      </c>
      <c r="D202">
        <v>436.89258208349997</v>
      </c>
      <c r="E202">
        <v>152.47182813133</v>
      </c>
      <c r="F202">
        <v>159.12397708674001</v>
      </c>
      <c r="G202">
        <v>110.205400982</v>
      </c>
      <c r="I202" s="6">
        <f t="shared" si="18"/>
        <v>277.76860499675996</v>
      </c>
      <c r="J202" s="6">
        <f t="shared" si="18"/>
        <v>42.266427149329999</v>
      </c>
      <c r="K202" s="6">
        <f t="shared" si="19"/>
        <v>227.04889241756396</v>
      </c>
      <c r="L202" s="7">
        <f t="shared" si="22"/>
        <v>5.371849662508394</v>
      </c>
      <c r="M202" s="7">
        <f t="shared" si="20"/>
        <v>5.4166348472108554</v>
      </c>
      <c r="P202" s="5">
        <f t="shared" si="21"/>
        <v>2.6915632019720488</v>
      </c>
    </row>
    <row r="203" spans="1:16" x14ac:dyDescent="0.15">
      <c r="A203" s="5">
        <v>101</v>
      </c>
      <c r="B203" s="5">
        <v>201</v>
      </c>
      <c r="D203">
        <v>444.04012971219998</v>
      </c>
      <c r="E203">
        <v>153.36197811106999</v>
      </c>
      <c r="F203">
        <v>159.07160392799</v>
      </c>
      <c r="G203">
        <v>110.22258592471</v>
      </c>
      <c r="I203" s="6">
        <f t="shared" si="18"/>
        <v>284.96852578420999</v>
      </c>
      <c r="J203" s="6">
        <f t="shared" si="18"/>
        <v>43.139392186359984</v>
      </c>
      <c r="K203" s="6">
        <f t="shared" si="19"/>
        <v>233.201255160578</v>
      </c>
      <c r="L203" s="7">
        <f t="shared" si="22"/>
        <v>5.4057612623089453</v>
      </c>
      <c r="M203" s="7">
        <f t="shared" si="20"/>
        <v>5.4507692588755985</v>
      </c>
      <c r="P203" s="5">
        <f t="shared" si="21"/>
        <v>3.3398380817593889</v>
      </c>
    </row>
    <row r="204" spans="1:16" x14ac:dyDescent="0.15">
      <c r="A204" s="5">
        <v>101.5</v>
      </c>
      <c r="B204" s="5">
        <v>202</v>
      </c>
      <c r="D204">
        <v>445.65018240777999</v>
      </c>
      <c r="E204">
        <v>152.77948925820999</v>
      </c>
      <c r="F204">
        <v>159.17430441899</v>
      </c>
      <c r="G204">
        <v>110.25</v>
      </c>
      <c r="I204" s="6">
        <f t="shared" si="18"/>
        <v>286.47587798878999</v>
      </c>
      <c r="J204" s="6">
        <f t="shared" si="18"/>
        <v>42.529489258209992</v>
      </c>
      <c r="K204" s="6">
        <f t="shared" si="19"/>
        <v>235.44049087893799</v>
      </c>
      <c r="L204" s="7">
        <f t="shared" si="22"/>
        <v>5.5359350649499746</v>
      </c>
      <c r="M204" s="7">
        <f t="shared" si="20"/>
        <v>5.5811658733808187</v>
      </c>
      <c r="P204" s="5">
        <f t="shared" si="21"/>
        <v>5.8283200983819841</v>
      </c>
    </row>
    <row r="205" spans="1:16" x14ac:dyDescent="0.15">
      <c r="A205" s="5">
        <v>102</v>
      </c>
      <c r="B205" s="5">
        <v>203</v>
      </c>
      <c r="D205">
        <v>449.39278475882003</v>
      </c>
      <c r="E205">
        <v>152.73165788406999</v>
      </c>
      <c r="F205">
        <v>158.89484451718999</v>
      </c>
      <c r="G205">
        <v>110.32569558102</v>
      </c>
      <c r="I205" s="6">
        <f t="shared" si="18"/>
        <v>290.49794024163003</v>
      </c>
      <c r="J205" s="6">
        <f t="shared" si="18"/>
        <v>42.405962303049989</v>
      </c>
      <c r="K205" s="6">
        <f t="shared" si="19"/>
        <v>239.61078547797004</v>
      </c>
      <c r="L205" s="7">
        <f t="shared" si="22"/>
        <v>5.6504032090019658</v>
      </c>
      <c r="M205" s="7">
        <f t="shared" si="20"/>
        <v>5.6958568292970018</v>
      </c>
      <c r="P205" s="5">
        <f t="shared" si="21"/>
        <v>8.0165631409168938</v>
      </c>
    </row>
    <row r="206" spans="1:16" x14ac:dyDescent="0.15">
      <c r="A206" s="5">
        <v>102.5</v>
      </c>
      <c r="B206" s="5">
        <v>204</v>
      </c>
      <c r="D206">
        <v>460.64450749898998</v>
      </c>
      <c r="E206">
        <v>153.77300364816</v>
      </c>
      <c r="F206">
        <v>158.63216039279999</v>
      </c>
      <c r="G206">
        <v>110.19803600655</v>
      </c>
      <c r="I206" s="6">
        <f t="shared" si="18"/>
        <v>302.01234710618996</v>
      </c>
      <c r="J206" s="6">
        <f t="shared" si="18"/>
        <v>43.574967641610002</v>
      </c>
      <c r="K206" s="6">
        <f t="shared" si="19"/>
        <v>249.72238593625798</v>
      </c>
      <c r="L206" s="7">
        <f t="shared" si="22"/>
        <v>5.7308679604800572</v>
      </c>
      <c r="M206" s="7">
        <f t="shared" si="20"/>
        <v>5.7765443926392841</v>
      </c>
      <c r="P206" s="5">
        <f t="shared" si="21"/>
        <v>9.5547765368749911</v>
      </c>
    </row>
    <row r="207" spans="1:16" x14ac:dyDescent="0.15">
      <c r="A207" s="5">
        <v>103</v>
      </c>
      <c r="B207" s="5">
        <v>205</v>
      </c>
      <c r="D207">
        <v>462.79529793271001</v>
      </c>
      <c r="E207">
        <v>153.34130522902001</v>
      </c>
      <c r="F207">
        <v>158.81546644845</v>
      </c>
      <c r="G207">
        <v>110.36988543372</v>
      </c>
      <c r="I207" s="6">
        <f t="shared" si="18"/>
        <v>303.97983148425999</v>
      </c>
      <c r="J207" s="6">
        <f t="shared" si="18"/>
        <v>42.971419795300008</v>
      </c>
      <c r="K207" s="6">
        <f t="shared" si="19"/>
        <v>252.41412772989997</v>
      </c>
      <c r="L207" s="7">
        <f t="shared" si="22"/>
        <v>5.874000182733262</v>
      </c>
      <c r="M207" s="7">
        <f t="shared" si="20"/>
        <v>5.9198994267566807</v>
      </c>
      <c r="P207" s="5">
        <f t="shared" si="21"/>
        <v>12.290979627281324</v>
      </c>
    </row>
    <row r="208" spans="1:16" x14ac:dyDescent="0.15">
      <c r="A208" s="5">
        <v>103.5</v>
      </c>
      <c r="B208" s="5">
        <v>206</v>
      </c>
      <c r="D208">
        <v>438.94892582083997</v>
      </c>
      <c r="E208">
        <v>153.63964329145</v>
      </c>
      <c r="F208">
        <v>158.34615384615</v>
      </c>
      <c r="G208">
        <v>110.35679214403</v>
      </c>
      <c r="I208" s="6">
        <f t="shared" si="18"/>
        <v>280.60277197468997</v>
      </c>
      <c r="J208" s="6">
        <f t="shared" si="18"/>
        <v>43.282851147420004</v>
      </c>
      <c r="K208" s="6">
        <f t="shared" si="19"/>
        <v>228.66335059778598</v>
      </c>
      <c r="L208" s="7">
        <f t="shared" si="22"/>
        <v>5.2830011086600077</v>
      </c>
      <c r="M208" s="7">
        <f t="shared" si="20"/>
        <v>5.3291231645476174</v>
      </c>
      <c r="P208" s="5">
        <f t="shared" si="21"/>
        <v>0.9930799129469956</v>
      </c>
    </row>
    <row r="209" spans="1:16" x14ac:dyDescent="0.15">
      <c r="A209" s="5">
        <v>104</v>
      </c>
      <c r="B209" s="5">
        <v>207</v>
      </c>
      <c r="D209">
        <v>416.47628698825002</v>
      </c>
      <c r="E209">
        <v>152.66680178354</v>
      </c>
      <c r="F209">
        <v>159.20662847790999</v>
      </c>
      <c r="G209">
        <v>110.49713584288</v>
      </c>
      <c r="I209" s="6">
        <f t="shared" si="18"/>
        <v>257.26965851034004</v>
      </c>
      <c r="J209" s="6">
        <f t="shared" si="18"/>
        <v>42.169665940659996</v>
      </c>
      <c r="K209" s="6">
        <f t="shared" si="19"/>
        <v>206.66605938154805</v>
      </c>
      <c r="L209" s="7">
        <f t="shared" si="22"/>
        <v>4.9008227779741693</v>
      </c>
      <c r="M209" s="7">
        <f t="shared" si="20"/>
        <v>4.9471676457259699</v>
      </c>
      <c r="P209" s="5">
        <f t="shared" si="21"/>
        <v>-6.3128747704018187</v>
      </c>
    </row>
    <row r="210" spans="1:16" x14ac:dyDescent="0.15">
      <c r="A210" s="5">
        <v>104.5</v>
      </c>
      <c r="B210" s="5">
        <v>208</v>
      </c>
      <c r="D210">
        <v>408.85847149211997</v>
      </c>
      <c r="E210">
        <v>152.98503841487999</v>
      </c>
      <c r="F210">
        <v>158.75859247136</v>
      </c>
      <c r="G210">
        <v>110.29869067103</v>
      </c>
      <c r="I210" s="6">
        <f t="shared" si="18"/>
        <v>250.09987902075997</v>
      </c>
      <c r="J210" s="6">
        <f t="shared" si="18"/>
        <v>42.686347743849993</v>
      </c>
      <c r="K210" s="6">
        <f t="shared" si="19"/>
        <v>198.87626172813998</v>
      </c>
      <c r="L210" s="7">
        <f t="shared" si="22"/>
        <v>4.6590132967464513</v>
      </c>
      <c r="M210" s="7">
        <f t="shared" si="20"/>
        <v>4.7055809763624437</v>
      </c>
      <c r="P210" s="5">
        <f t="shared" si="21"/>
        <v>-10.935452687583707</v>
      </c>
    </row>
    <row r="211" spans="1:16" x14ac:dyDescent="0.15">
      <c r="A211" s="5">
        <v>105</v>
      </c>
      <c r="B211" s="5">
        <v>209</v>
      </c>
      <c r="D211">
        <v>454.47366288492998</v>
      </c>
      <c r="E211">
        <v>154.77471636953001</v>
      </c>
      <c r="F211">
        <v>158.76432078560001</v>
      </c>
      <c r="G211">
        <v>110.22258592471</v>
      </c>
      <c r="I211" s="6">
        <f t="shared" si="18"/>
        <v>295.70934209933</v>
      </c>
      <c r="J211" s="6">
        <f t="shared" si="18"/>
        <v>44.552130444820008</v>
      </c>
      <c r="K211" s="6">
        <f t="shared" si="19"/>
        <v>242.24678556554599</v>
      </c>
      <c r="L211" s="7">
        <f t="shared" si="22"/>
        <v>5.4373782610818235</v>
      </c>
      <c r="M211" s="7">
        <f t="shared" si="20"/>
        <v>5.4841687525620069</v>
      </c>
      <c r="P211" s="5">
        <f t="shared" si="21"/>
        <v>3.9442479650817015</v>
      </c>
    </row>
    <row r="212" spans="1:16" x14ac:dyDescent="0.15">
      <c r="A212" s="5">
        <v>105.5</v>
      </c>
      <c r="B212" s="5">
        <v>210</v>
      </c>
      <c r="D212">
        <v>468.39222042138999</v>
      </c>
      <c r="E212">
        <v>155.12520259319001</v>
      </c>
      <c r="F212">
        <v>158.35842880524001</v>
      </c>
      <c r="G212">
        <v>110.24058919804</v>
      </c>
      <c r="I212" s="6">
        <f t="shared" si="18"/>
        <v>310.03379161614998</v>
      </c>
      <c r="J212" s="6">
        <f t="shared" si="18"/>
        <v>44.884613395150012</v>
      </c>
      <c r="K212" s="6">
        <f t="shared" si="19"/>
        <v>256.17225554196995</v>
      </c>
      <c r="L212" s="7">
        <f t="shared" si="22"/>
        <v>5.7073512761870093</v>
      </c>
      <c r="M212" s="7">
        <f t="shared" si="20"/>
        <v>5.7543645795313845</v>
      </c>
      <c r="P212" s="5">
        <f t="shared" si="21"/>
        <v>9.1052172187438369</v>
      </c>
    </row>
    <row r="213" spans="1:16" x14ac:dyDescent="0.15">
      <c r="A213" s="5">
        <v>106</v>
      </c>
      <c r="B213" s="5">
        <v>211</v>
      </c>
      <c r="D213">
        <v>438.31474747474999</v>
      </c>
      <c r="E213">
        <v>154.40565656566</v>
      </c>
      <c r="F213">
        <v>158.60556464812001</v>
      </c>
      <c r="G213">
        <v>110.36292962357</v>
      </c>
      <c r="I213" s="6">
        <f t="shared" si="18"/>
        <v>279.70918282663001</v>
      </c>
      <c r="J213" s="6">
        <f t="shared" si="18"/>
        <v>44.042726942089999</v>
      </c>
      <c r="K213" s="6">
        <f t="shared" si="19"/>
        <v>226.85791049612203</v>
      </c>
      <c r="L213" s="7">
        <f t="shared" si="22"/>
        <v>5.1508597729293264</v>
      </c>
      <c r="M213" s="7">
        <f t="shared" si="20"/>
        <v>5.1980958881378925</v>
      </c>
      <c r="P213" s="5">
        <f t="shared" si="21"/>
        <v>-1.5330146694251825</v>
      </c>
    </row>
    <row r="214" spans="1:16" x14ac:dyDescent="0.15">
      <c r="A214" s="5">
        <v>106.5</v>
      </c>
      <c r="B214" s="5">
        <v>212</v>
      </c>
      <c r="D214">
        <v>460.12454508693997</v>
      </c>
      <c r="E214">
        <v>154.30165790538001</v>
      </c>
      <c r="F214">
        <v>158.65711947627</v>
      </c>
      <c r="G214">
        <v>110.15057283142001</v>
      </c>
      <c r="I214" s="6">
        <f t="shared" si="18"/>
        <v>301.46742561066998</v>
      </c>
      <c r="J214" s="6">
        <f t="shared" si="18"/>
        <v>44.151085073960004</v>
      </c>
      <c r="K214" s="6">
        <f t="shared" si="19"/>
        <v>248.48612352191799</v>
      </c>
      <c r="L214" s="7">
        <f t="shared" si="22"/>
        <v>5.6280864469279681</v>
      </c>
      <c r="M214" s="7">
        <f t="shared" si="20"/>
        <v>5.675545374000726</v>
      </c>
      <c r="P214" s="5">
        <f t="shared" si="21"/>
        <v>7.5899422697149301</v>
      </c>
    </row>
    <row r="215" spans="1:16" x14ac:dyDescent="0.15">
      <c r="A215" s="5">
        <v>107</v>
      </c>
      <c r="B215" s="5">
        <v>213</v>
      </c>
      <c r="D215">
        <v>450.90942175495002</v>
      </c>
      <c r="E215">
        <v>154.10553983016999</v>
      </c>
      <c r="F215">
        <v>158.76145662848</v>
      </c>
      <c r="G215">
        <v>110.43739770867001</v>
      </c>
      <c r="I215" s="6">
        <f t="shared" si="18"/>
        <v>292.14796512647001</v>
      </c>
      <c r="J215" s="6">
        <f t="shared" si="18"/>
        <v>43.668142121499983</v>
      </c>
      <c r="K215" s="6">
        <f t="shared" si="19"/>
        <v>239.74619458067002</v>
      </c>
      <c r="L215" s="7">
        <f t="shared" si="22"/>
        <v>5.4901853601559827</v>
      </c>
      <c r="M215" s="7">
        <f t="shared" si="20"/>
        <v>5.5378670990929315</v>
      </c>
      <c r="P215" s="5">
        <f t="shared" si="21"/>
        <v>4.9537407641699405</v>
      </c>
    </row>
    <row r="216" spans="1:16" x14ac:dyDescent="0.15">
      <c r="A216" s="5">
        <v>107.5</v>
      </c>
      <c r="B216" s="5">
        <v>214</v>
      </c>
      <c r="D216">
        <v>458.75090982611999</v>
      </c>
      <c r="E216">
        <v>154.04933279418</v>
      </c>
      <c r="F216">
        <v>158.40507364976</v>
      </c>
      <c r="G216">
        <v>110.04623567921</v>
      </c>
      <c r="I216" s="6">
        <f t="shared" si="18"/>
        <v>300.34583617635997</v>
      </c>
      <c r="J216" s="6">
        <f t="shared" si="18"/>
        <v>44.003097114970004</v>
      </c>
      <c r="K216" s="6">
        <f t="shared" si="19"/>
        <v>247.54211963839597</v>
      </c>
      <c r="L216" s="7">
        <f t="shared" si="22"/>
        <v>5.6255612870072573</v>
      </c>
      <c r="M216" s="7">
        <f t="shared" si="20"/>
        <v>5.673465837808398</v>
      </c>
      <c r="P216" s="5">
        <f t="shared" si="21"/>
        <v>7.5416697684566447</v>
      </c>
    </row>
    <row r="217" spans="1:16" x14ac:dyDescent="0.15">
      <c r="A217" s="5">
        <v>108</v>
      </c>
      <c r="B217" s="5">
        <v>215</v>
      </c>
      <c r="D217">
        <v>412.97299509001999</v>
      </c>
      <c r="E217">
        <v>152.95008183306001</v>
      </c>
      <c r="F217">
        <v>158.34247135843</v>
      </c>
      <c r="G217">
        <v>110.18985270048999</v>
      </c>
      <c r="I217" s="6">
        <f t="shared" si="18"/>
        <v>254.63052373158999</v>
      </c>
      <c r="J217" s="6">
        <f t="shared" si="18"/>
        <v>42.760229132570018</v>
      </c>
      <c r="K217" s="6">
        <f t="shared" si="19"/>
        <v>203.31824877250597</v>
      </c>
      <c r="L217" s="7">
        <f t="shared" si="22"/>
        <v>4.7548446979120742</v>
      </c>
      <c r="M217" s="7">
        <f t="shared" si="20"/>
        <v>4.8029720605774058</v>
      </c>
      <c r="P217" s="5">
        <f t="shared" si="21"/>
        <v>-9.1034810190136302</v>
      </c>
    </row>
    <row r="218" spans="1:16" x14ac:dyDescent="0.15">
      <c r="A218" s="5">
        <v>108.5</v>
      </c>
      <c r="B218" s="5">
        <v>216</v>
      </c>
      <c r="D218">
        <v>393.29616161616002</v>
      </c>
      <c r="E218">
        <v>151.10060606061</v>
      </c>
      <c r="F218">
        <v>158.10842880524001</v>
      </c>
      <c r="G218">
        <v>110.45417348609</v>
      </c>
      <c r="I218" s="6">
        <f t="shared" si="18"/>
        <v>235.18773281092001</v>
      </c>
      <c r="J218" s="6">
        <f t="shared" si="18"/>
        <v>40.646432574520006</v>
      </c>
      <c r="K218" s="6">
        <f t="shared" si="19"/>
        <v>186.41201372149601</v>
      </c>
      <c r="L218" s="7">
        <f t="shared" si="22"/>
        <v>4.5861838767703302</v>
      </c>
      <c r="M218" s="7">
        <f t="shared" si="20"/>
        <v>4.6345340512998536</v>
      </c>
      <c r="P218" s="5">
        <f t="shared" si="21"/>
        <v>-12.327704417306999</v>
      </c>
    </row>
    <row r="219" spans="1:16" x14ac:dyDescent="0.15">
      <c r="A219" s="5">
        <v>109</v>
      </c>
      <c r="B219" s="5">
        <v>217</v>
      </c>
      <c r="D219">
        <v>393.64080808081002</v>
      </c>
      <c r="E219">
        <v>150.80404040403999</v>
      </c>
      <c r="F219">
        <v>158.30646481177999</v>
      </c>
      <c r="G219">
        <v>110.06873977087</v>
      </c>
      <c r="I219" s="6">
        <f t="shared" si="18"/>
        <v>235.33434326903003</v>
      </c>
      <c r="J219" s="6">
        <f t="shared" si="18"/>
        <v>40.735300633169999</v>
      </c>
      <c r="K219" s="6">
        <f t="shared" si="19"/>
        <v>186.45198250922604</v>
      </c>
      <c r="L219" s="7">
        <f t="shared" si="22"/>
        <v>4.577159849347022</v>
      </c>
      <c r="M219" s="7">
        <f t="shared" si="20"/>
        <v>4.6257328357407363</v>
      </c>
      <c r="P219" s="5">
        <f t="shared" si="21"/>
        <v>-12.500213244004929</v>
      </c>
    </row>
    <row r="220" spans="1:16" x14ac:dyDescent="0.15">
      <c r="A220" s="5">
        <v>109.5</v>
      </c>
      <c r="B220" s="5">
        <v>218</v>
      </c>
      <c r="D220">
        <v>395.4294949495</v>
      </c>
      <c r="E220">
        <v>151.30828282828</v>
      </c>
      <c r="F220">
        <v>158.15711947627</v>
      </c>
      <c r="G220">
        <v>110.09942716857999</v>
      </c>
      <c r="I220" s="6">
        <f t="shared" si="18"/>
        <v>237.27237547323</v>
      </c>
      <c r="J220" s="6">
        <f t="shared" si="18"/>
        <v>41.208855659700006</v>
      </c>
      <c r="K220" s="6">
        <f t="shared" si="19"/>
        <v>187.82174868159001</v>
      </c>
      <c r="L220" s="7">
        <f t="shared" si="22"/>
        <v>4.5578006395666391</v>
      </c>
      <c r="M220" s="7">
        <f t="shared" si="20"/>
        <v>4.6065964378245452</v>
      </c>
      <c r="P220" s="5">
        <f t="shared" si="21"/>
        <v>-12.870295736926765</v>
      </c>
    </row>
    <row r="221" spans="1:16" x14ac:dyDescent="0.15">
      <c r="A221" s="5">
        <v>110</v>
      </c>
      <c r="B221" s="5">
        <v>219</v>
      </c>
      <c r="D221">
        <v>394.69212121212001</v>
      </c>
      <c r="E221">
        <v>152.19151515152001</v>
      </c>
      <c r="F221">
        <v>158.57201309329</v>
      </c>
      <c r="G221">
        <v>109.92471358429</v>
      </c>
      <c r="I221" s="6">
        <f t="shared" si="18"/>
        <v>236.12010811883002</v>
      </c>
      <c r="J221" s="6">
        <f t="shared" si="18"/>
        <v>42.266801567230004</v>
      </c>
      <c r="K221" s="6">
        <f t="shared" si="19"/>
        <v>185.39994623815403</v>
      </c>
      <c r="L221" s="7">
        <f t="shared" si="22"/>
        <v>4.3864200593284774</v>
      </c>
      <c r="M221" s="7">
        <f t="shared" si="20"/>
        <v>4.4354386694505745</v>
      </c>
      <c r="P221" s="5">
        <f t="shared" si="21"/>
        <v>-16.146511713324692</v>
      </c>
    </row>
    <row r="222" spans="1:16" x14ac:dyDescent="0.15">
      <c r="A222" s="5">
        <v>110.5</v>
      </c>
      <c r="B222" s="5">
        <v>220</v>
      </c>
      <c r="D222">
        <v>396.46505050504999</v>
      </c>
      <c r="E222">
        <v>151.97818181817999</v>
      </c>
      <c r="F222">
        <v>158.05728314238999</v>
      </c>
      <c r="G222">
        <v>110.12970540098</v>
      </c>
      <c r="I222" s="6">
        <f t="shared" si="18"/>
        <v>238.40776736266</v>
      </c>
      <c r="J222" s="6">
        <f t="shared" si="18"/>
        <v>41.84847641719999</v>
      </c>
      <c r="K222" s="6">
        <f t="shared" si="19"/>
        <v>188.18959566202</v>
      </c>
      <c r="L222" s="7">
        <f t="shared" si="22"/>
        <v>4.496928246225778</v>
      </c>
      <c r="M222" s="7">
        <f t="shared" si="20"/>
        <v>4.5461696682120669</v>
      </c>
      <c r="P222" s="5">
        <f t="shared" si="21"/>
        <v>-14.033969633396046</v>
      </c>
    </row>
    <row r="223" spans="1:16" x14ac:dyDescent="0.15">
      <c r="A223" s="5">
        <v>111</v>
      </c>
      <c r="B223" s="5">
        <v>221</v>
      </c>
      <c r="D223">
        <v>394.58383838383997</v>
      </c>
      <c r="E223">
        <v>151.61575757576</v>
      </c>
      <c r="F223">
        <v>158.04132569558001</v>
      </c>
      <c r="G223">
        <v>110.04869067103</v>
      </c>
      <c r="I223" s="6">
        <f t="shared" si="18"/>
        <v>236.54251268825996</v>
      </c>
      <c r="J223" s="6">
        <f t="shared" si="18"/>
        <v>41.567066904729998</v>
      </c>
      <c r="K223" s="6">
        <f t="shared" si="19"/>
        <v>186.66203240258397</v>
      </c>
      <c r="L223" s="7">
        <f t="shared" si="22"/>
        <v>4.490623137552757</v>
      </c>
      <c r="M223" s="7">
        <f t="shared" si="20"/>
        <v>4.5400873714032368</v>
      </c>
      <c r="P223" s="5">
        <f t="shared" si="21"/>
        <v>-14.154501946559945</v>
      </c>
    </row>
    <row r="224" spans="1:16" x14ac:dyDescent="0.15">
      <c r="A224" s="5">
        <v>111.5</v>
      </c>
      <c r="B224" s="5">
        <v>222</v>
      </c>
      <c r="D224">
        <v>398.53575757575999</v>
      </c>
      <c r="E224">
        <v>152.06262626263</v>
      </c>
      <c r="F224">
        <v>157.86333878887001</v>
      </c>
      <c r="G224">
        <v>110.00900163666</v>
      </c>
      <c r="I224" s="6">
        <f t="shared" si="18"/>
        <v>240.67241878688998</v>
      </c>
      <c r="J224" s="6">
        <f t="shared" si="18"/>
        <v>42.053624625970002</v>
      </c>
      <c r="K224" s="6">
        <f t="shared" si="19"/>
        <v>190.20806923572599</v>
      </c>
      <c r="L224" s="7">
        <f t="shared" si="22"/>
        <v>4.5229887061450578</v>
      </c>
      <c r="M224" s="7">
        <f t="shared" si="20"/>
        <v>4.5726757518597294</v>
      </c>
      <c r="P224" s="5">
        <f t="shared" si="21"/>
        <v>-13.535781944795779</v>
      </c>
    </row>
    <row r="225" spans="1:16" x14ac:dyDescent="0.15">
      <c r="A225" s="5">
        <v>112</v>
      </c>
      <c r="B225" s="5">
        <v>223</v>
      </c>
      <c r="D225">
        <v>405.98989898989998</v>
      </c>
      <c r="E225">
        <v>153.03636363635999</v>
      </c>
      <c r="F225">
        <v>158.51963993453001</v>
      </c>
      <c r="G225">
        <v>110.0728314239</v>
      </c>
      <c r="I225" s="6">
        <f t="shared" si="18"/>
        <v>247.47025905536998</v>
      </c>
      <c r="J225" s="6">
        <f t="shared" si="18"/>
        <v>42.963532212459995</v>
      </c>
      <c r="K225" s="6">
        <f t="shared" si="19"/>
        <v>195.914020400418</v>
      </c>
      <c r="L225" s="7">
        <f t="shared" si="22"/>
        <v>4.5600072971560826</v>
      </c>
      <c r="M225" s="7">
        <f t="shared" si="20"/>
        <v>4.6099171547349451</v>
      </c>
      <c r="P225" s="5">
        <f t="shared" si="21"/>
        <v>-12.828111921007086</v>
      </c>
    </row>
    <row r="226" spans="1:16" x14ac:dyDescent="0.15">
      <c r="A226" s="5">
        <v>112.5</v>
      </c>
      <c r="B226" s="5">
        <v>224</v>
      </c>
      <c r="D226">
        <v>410.53494949495001</v>
      </c>
      <c r="E226">
        <v>153.71070707070999</v>
      </c>
      <c r="F226">
        <v>157.80032733223999</v>
      </c>
      <c r="G226">
        <v>110.00859247136</v>
      </c>
      <c r="I226" s="6">
        <f t="shared" si="18"/>
        <v>252.73462216271002</v>
      </c>
      <c r="J226" s="6">
        <f t="shared" si="18"/>
        <v>43.702114599349983</v>
      </c>
      <c r="K226" s="6">
        <f t="shared" si="19"/>
        <v>200.29208464349006</v>
      </c>
      <c r="L226" s="7">
        <f t="shared" si="22"/>
        <v>4.5831211253669899</v>
      </c>
      <c r="M226" s="7">
        <f t="shared" si="20"/>
        <v>4.6332537948100443</v>
      </c>
      <c r="P226" s="5">
        <f t="shared" si="21"/>
        <v>-12.386253846101175</v>
      </c>
    </row>
    <row r="227" spans="1:16" x14ac:dyDescent="0.15">
      <c r="A227" s="5">
        <v>113</v>
      </c>
      <c r="B227" s="5">
        <v>225</v>
      </c>
      <c r="D227">
        <v>444.81384055038001</v>
      </c>
      <c r="E227">
        <v>155.97571833265999</v>
      </c>
      <c r="F227">
        <v>158.07815057283</v>
      </c>
      <c r="G227">
        <v>110.15016366611999</v>
      </c>
      <c r="I227" s="6">
        <f t="shared" si="18"/>
        <v>286.73568997755001</v>
      </c>
      <c r="J227" s="6">
        <f t="shared" si="18"/>
        <v>45.82555466654</v>
      </c>
      <c r="K227" s="6">
        <f t="shared" si="19"/>
        <v>231.74502437770201</v>
      </c>
      <c r="L227" s="7">
        <f t="shared" si="22"/>
        <v>5.0571133522342944</v>
      </c>
      <c r="M227" s="7">
        <f t="shared" si="20"/>
        <v>5.1074688335415397</v>
      </c>
      <c r="P227" s="5">
        <f t="shared" si="21"/>
        <v>-3.3251285762889151</v>
      </c>
    </row>
    <row r="228" spans="1:16" x14ac:dyDescent="0.15">
      <c r="A228" s="5">
        <v>113.5</v>
      </c>
      <c r="B228" s="5">
        <v>226</v>
      </c>
      <c r="D228">
        <v>457.27928658288999</v>
      </c>
      <c r="E228">
        <v>154.42926631536</v>
      </c>
      <c r="F228">
        <v>157.88911620294999</v>
      </c>
      <c r="G228">
        <v>110.30400981997001</v>
      </c>
      <c r="I228" s="6">
        <f t="shared" si="18"/>
        <v>299.39017037994</v>
      </c>
      <c r="J228" s="6">
        <f t="shared" si="18"/>
        <v>44.125256495389991</v>
      </c>
      <c r="K228" s="6">
        <f t="shared" si="19"/>
        <v>246.43986258547201</v>
      </c>
      <c r="L228" s="7">
        <f t="shared" si="22"/>
        <v>5.5850069134718563</v>
      </c>
      <c r="M228" s="7">
        <f t="shared" si="20"/>
        <v>5.6355852066432925</v>
      </c>
      <c r="P228" s="5">
        <f t="shared" si="21"/>
        <v>6.7664075636907812</v>
      </c>
    </row>
    <row r="229" spans="1:16" x14ac:dyDescent="0.15">
      <c r="A229" s="5">
        <v>114</v>
      </c>
      <c r="B229" s="5">
        <v>227</v>
      </c>
      <c r="D229">
        <v>461.07782732062998</v>
      </c>
      <c r="E229">
        <v>153.62505066883</v>
      </c>
      <c r="F229">
        <v>157.77291325696001</v>
      </c>
      <c r="G229">
        <v>109.97749590834999</v>
      </c>
      <c r="I229" s="6">
        <f t="shared" si="18"/>
        <v>303.30491406366997</v>
      </c>
      <c r="J229" s="6">
        <f t="shared" si="18"/>
        <v>43.647554760480006</v>
      </c>
      <c r="K229" s="6">
        <f t="shared" si="19"/>
        <v>250.92784835109396</v>
      </c>
      <c r="L229" s="7">
        <f t="shared" si="22"/>
        <v>5.7489554621807279</v>
      </c>
      <c r="M229" s="7">
        <f t="shared" si="20"/>
        <v>5.799756567216356</v>
      </c>
      <c r="P229" s="5">
        <f t="shared" si="21"/>
        <v>9.900548280455931</v>
      </c>
    </row>
    <row r="230" spans="1:16" x14ac:dyDescent="0.15">
      <c r="A230" s="5">
        <v>114.5</v>
      </c>
      <c r="B230" s="5">
        <v>228</v>
      </c>
      <c r="D230">
        <v>467.71098500202999</v>
      </c>
      <c r="E230">
        <v>154.16173490068999</v>
      </c>
      <c r="F230">
        <v>157.89402618657999</v>
      </c>
      <c r="G230">
        <v>110.22667757774001</v>
      </c>
      <c r="I230" s="6">
        <f t="shared" si="18"/>
        <v>309.81695881544999</v>
      </c>
      <c r="J230" s="6">
        <f t="shared" si="18"/>
        <v>43.935057322949987</v>
      </c>
      <c r="K230" s="6">
        <f t="shared" si="19"/>
        <v>257.09489002791003</v>
      </c>
      <c r="L230" s="7">
        <f t="shared" si="22"/>
        <v>5.8517026195755868</v>
      </c>
      <c r="M230" s="7">
        <f t="shared" si="20"/>
        <v>5.9027265364754058</v>
      </c>
      <c r="P230" s="5">
        <f t="shared" si="21"/>
        <v>11.864725774304519</v>
      </c>
    </row>
    <row r="231" spans="1:16" x14ac:dyDescent="0.15">
      <c r="A231" s="5">
        <v>115</v>
      </c>
      <c r="B231" s="5">
        <v>229</v>
      </c>
      <c r="D231">
        <v>466.04904742602002</v>
      </c>
      <c r="E231">
        <v>155.17430077016999</v>
      </c>
      <c r="F231">
        <v>158.02536824877001</v>
      </c>
      <c r="G231">
        <v>109.95499181669</v>
      </c>
      <c r="I231" s="6">
        <f t="shared" si="18"/>
        <v>308.02367917725002</v>
      </c>
      <c r="J231" s="6">
        <f t="shared" si="18"/>
        <v>45.219308953479995</v>
      </c>
      <c r="K231" s="6">
        <f t="shared" si="19"/>
        <v>253.76050843307402</v>
      </c>
      <c r="L231" s="7">
        <f t="shared" si="22"/>
        <v>5.611773251425265</v>
      </c>
      <c r="M231" s="7">
        <f t="shared" si="20"/>
        <v>5.6630199801892758</v>
      </c>
      <c r="P231" s="5">
        <f t="shared" si="21"/>
        <v>7.2780892484578699</v>
      </c>
    </row>
    <row r="232" spans="1:16" x14ac:dyDescent="0.15">
      <c r="A232" s="5">
        <v>115.5</v>
      </c>
      <c r="B232" s="5">
        <v>230</v>
      </c>
      <c r="D232">
        <v>468.93514389947001</v>
      </c>
      <c r="E232">
        <v>154.47426023509999</v>
      </c>
      <c r="F232">
        <v>157.74836333879</v>
      </c>
      <c r="G232">
        <v>110.17021276596</v>
      </c>
      <c r="I232" s="6">
        <f t="shared" si="18"/>
        <v>311.18678056068001</v>
      </c>
      <c r="J232" s="6">
        <f t="shared" si="18"/>
        <v>44.304047469139988</v>
      </c>
      <c r="K232" s="6">
        <f t="shared" si="19"/>
        <v>258.02192359771203</v>
      </c>
      <c r="L232" s="7">
        <f t="shared" si="22"/>
        <v>5.8238905548626763</v>
      </c>
      <c r="M232" s="7">
        <f t="shared" si="20"/>
        <v>5.875360095490878</v>
      </c>
      <c r="P232" s="5">
        <f t="shared" si="21"/>
        <v>11.333053337308293</v>
      </c>
    </row>
    <row r="233" spans="1:16" x14ac:dyDescent="0.15">
      <c r="A233" s="5">
        <v>116</v>
      </c>
      <c r="B233" s="5">
        <v>231</v>
      </c>
      <c r="D233">
        <v>463.54114308877001</v>
      </c>
      <c r="E233">
        <v>155.36603161734999</v>
      </c>
      <c r="F233">
        <v>157.37602291325999</v>
      </c>
      <c r="G233">
        <v>109.82119476267999</v>
      </c>
      <c r="I233" s="6">
        <f t="shared" si="18"/>
        <v>306.16512017551003</v>
      </c>
      <c r="J233" s="6">
        <f t="shared" si="18"/>
        <v>45.544836854669995</v>
      </c>
      <c r="K233" s="6">
        <f t="shared" si="19"/>
        <v>251.51131594990602</v>
      </c>
      <c r="L233" s="7">
        <f t="shared" si="22"/>
        <v>5.5222794353717619</v>
      </c>
      <c r="M233" s="7">
        <f t="shared" si="20"/>
        <v>5.5739717878641555</v>
      </c>
      <c r="P233" s="5">
        <f t="shared" si="21"/>
        <v>5.5672707325218589</v>
      </c>
    </row>
    <row r="234" spans="1:16" x14ac:dyDescent="0.15">
      <c r="A234" s="5">
        <v>116.5</v>
      </c>
      <c r="B234" s="5">
        <v>232</v>
      </c>
      <c r="D234">
        <v>469.93271179570002</v>
      </c>
      <c r="E234">
        <v>156.06282934738999</v>
      </c>
      <c r="F234">
        <v>157.51063829787</v>
      </c>
      <c r="G234">
        <v>110.11538461539</v>
      </c>
      <c r="I234" s="6">
        <f t="shared" si="18"/>
        <v>312.42207349783001</v>
      </c>
      <c r="J234" s="6">
        <f t="shared" si="18"/>
        <v>45.947444731999994</v>
      </c>
      <c r="K234" s="6">
        <f t="shared" si="19"/>
        <v>257.28513981943001</v>
      </c>
      <c r="L234" s="7">
        <f t="shared" si="22"/>
        <v>5.5995527350891914</v>
      </c>
      <c r="M234" s="7">
        <f t="shared" si="20"/>
        <v>5.6514678994457759</v>
      </c>
      <c r="P234" s="5">
        <f t="shared" si="21"/>
        <v>7.0444743849509424</v>
      </c>
    </row>
    <row r="235" spans="1:16" x14ac:dyDescent="0.15">
      <c r="A235" s="5">
        <v>117</v>
      </c>
      <c r="B235" s="5">
        <v>233</v>
      </c>
      <c r="D235">
        <v>468.94041345763998</v>
      </c>
      <c r="E235">
        <v>156.76530198622001</v>
      </c>
      <c r="F235">
        <v>157.72504091652999</v>
      </c>
      <c r="G235">
        <v>110.26554828150999</v>
      </c>
      <c r="I235" s="6">
        <f t="shared" si="18"/>
        <v>311.21537254111001</v>
      </c>
      <c r="J235" s="6">
        <f t="shared" si="18"/>
        <v>46.499753704710017</v>
      </c>
      <c r="K235" s="6">
        <f t="shared" si="19"/>
        <v>255.41566809545799</v>
      </c>
      <c r="L235" s="7">
        <f t="shared" si="22"/>
        <v>5.4928391603413296</v>
      </c>
      <c r="M235" s="7">
        <f t="shared" si="20"/>
        <v>5.5449771365621059</v>
      </c>
      <c r="P235" s="5">
        <f t="shared" si="21"/>
        <v>5.0044724313945403</v>
      </c>
    </row>
    <row r="236" spans="1:16" x14ac:dyDescent="0.15">
      <c r="A236" s="5">
        <v>117.5</v>
      </c>
      <c r="B236" s="5">
        <v>234</v>
      </c>
      <c r="D236">
        <v>462.99837859748999</v>
      </c>
      <c r="E236">
        <v>156.54762869882001</v>
      </c>
      <c r="F236">
        <v>157.64648117839999</v>
      </c>
      <c r="G236">
        <v>109.77414075286001</v>
      </c>
      <c r="I236" s="6">
        <f t="shared" si="18"/>
        <v>305.35189741908999</v>
      </c>
      <c r="J236" s="6">
        <f t="shared" si="18"/>
        <v>46.773487945959999</v>
      </c>
      <c r="K236" s="6">
        <f t="shared" si="19"/>
        <v>249.22371188393799</v>
      </c>
      <c r="L236" s="7">
        <f t="shared" si="22"/>
        <v>5.3283114607976199</v>
      </c>
      <c r="M236" s="7">
        <f t="shared" si="20"/>
        <v>5.3806722488825871</v>
      </c>
      <c r="P236" s="5">
        <f t="shared" si="21"/>
        <v>1.8592603131018439</v>
      </c>
    </row>
    <row r="237" spans="1:16" x14ac:dyDescent="0.15">
      <c r="A237" s="5">
        <v>118</v>
      </c>
      <c r="B237" s="5">
        <v>235</v>
      </c>
      <c r="D237">
        <v>444.59708147548002</v>
      </c>
      <c r="E237">
        <v>155.60721524118</v>
      </c>
      <c r="F237">
        <v>157.03846153846001</v>
      </c>
      <c r="G237">
        <v>109.97790507365001</v>
      </c>
      <c r="I237" s="6">
        <f t="shared" si="18"/>
        <v>287.55861993702001</v>
      </c>
      <c r="J237" s="6">
        <f t="shared" si="18"/>
        <v>45.629310167529994</v>
      </c>
      <c r="K237" s="6">
        <f t="shared" si="19"/>
        <v>232.80344773598404</v>
      </c>
      <c r="L237" s="7">
        <f t="shared" si="22"/>
        <v>5.102059331627764</v>
      </c>
      <c r="M237" s="7">
        <f t="shared" si="20"/>
        <v>5.1546429315769231</v>
      </c>
      <c r="P237" s="5">
        <f t="shared" si="21"/>
        <v>-2.4659137483363818</v>
      </c>
    </row>
    <row r="238" spans="1:16" x14ac:dyDescent="0.15">
      <c r="A238" s="5">
        <v>118.5</v>
      </c>
      <c r="B238" s="5">
        <v>236</v>
      </c>
      <c r="D238">
        <v>432.78135179153003</v>
      </c>
      <c r="E238">
        <v>155.39617263843999</v>
      </c>
      <c r="F238">
        <v>157.4112111293</v>
      </c>
      <c r="G238">
        <v>109.78927986907</v>
      </c>
      <c r="I238" s="6">
        <f t="shared" si="18"/>
        <v>275.37014066223003</v>
      </c>
      <c r="J238" s="6">
        <f t="shared" si="18"/>
        <v>45.606892769369992</v>
      </c>
      <c r="K238" s="6">
        <f t="shared" si="19"/>
        <v>220.64186933898606</v>
      </c>
      <c r="L238" s="7">
        <f t="shared" si="22"/>
        <v>4.8379062010374705</v>
      </c>
      <c r="M238" s="7">
        <f t="shared" si="20"/>
        <v>4.8907126128508205</v>
      </c>
      <c r="P238" s="5">
        <f t="shared" si="21"/>
        <v>-7.5156265305711027</v>
      </c>
    </row>
    <row r="239" spans="1:16" x14ac:dyDescent="0.15">
      <c r="A239" s="5">
        <v>119</v>
      </c>
      <c r="B239" s="5">
        <v>237</v>
      </c>
      <c r="D239">
        <v>404.70114006515001</v>
      </c>
      <c r="E239">
        <v>152.07369706840001</v>
      </c>
      <c r="F239">
        <v>157.46603927986999</v>
      </c>
      <c r="G239">
        <v>109.97422258592999</v>
      </c>
      <c r="I239" s="6">
        <f t="shared" si="18"/>
        <v>247.23510078528003</v>
      </c>
      <c r="J239" s="6">
        <f t="shared" si="18"/>
        <v>42.099474482470015</v>
      </c>
      <c r="K239" s="6">
        <f t="shared" si="19"/>
        <v>196.71573140631602</v>
      </c>
      <c r="L239" s="7">
        <f t="shared" si="22"/>
        <v>4.672641020453292</v>
      </c>
      <c r="M239" s="7">
        <f t="shared" si="20"/>
        <v>4.7256702441308338</v>
      </c>
      <c r="P239" s="5">
        <f t="shared" si="21"/>
        <v>-10.674936787426038</v>
      </c>
    </row>
    <row r="240" spans="1:16" x14ac:dyDescent="0.15">
      <c r="A240" s="5">
        <v>119.5</v>
      </c>
      <c r="B240" s="5">
        <v>238</v>
      </c>
      <c r="D240">
        <v>430.5</v>
      </c>
      <c r="E240">
        <v>155.30211726383999</v>
      </c>
      <c r="F240">
        <v>157.36988543371999</v>
      </c>
      <c r="G240">
        <v>109.9995908347</v>
      </c>
      <c r="I240" s="6">
        <f t="shared" si="18"/>
        <v>273.13011456627999</v>
      </c>
      <c r="J240" s="6">
        <f t="shared" si="18"/>
        <v>45.302526429139988</v>
      </c>
      <c r="K240" s="6">
        <f t="shared" si="19"/>
        <v>218.76708285131201</v>
      </c>
      <c r="L240" s="7">
        <f t="shared" si="22"/>
        <v>4.8290261072635072</v>
      </c>
      <c r="M240" s="7">
        <f t="shared" si="20"/>
        <v>4.88227814280524</v>
      </c>
      <c r="P240" s="5">
        <f t="shared" si="21"/>
        <v>-7.685383833608241</v>
      </c>
    </row>
    <row r="241" spans="1:16" x14ac:dyDescent="0.15">
      <c r="A241" s="5">
        <v>120</v>
      </c>
      <c r="B241" s="5">
        <v>239</v>
      </c>
      <c r="D241">
        <v>426.51357924605003</v>
      </c>
      <c r="E241">
        <v>151.38184029185001</v>
      </c>
      <c r="F241">
        <v>157.29705400981999</v>
      </c>
      <c r="G241">
        <v>110.06546644845</v>
      </c>
      <c r="I241" s="6">
        <f t="shared" si="18"/>
        <v>269.21652523623004</v>
      </c>
      <c r="J241" s="6">
        <f t="shared" si="18"/>
        <v>41.316373843400015</v>
      </c>
      <c r="K241" s="6">
        <f t="shared" si="19"/>
        <v>219.63687662415003</v>
      </c>
      <c r="L241" s="7">
        <f t="shared" si="22"/>
        <v>5.3159766018342243</v>
      </c>
      <c r="M241" s="7">
        <f t="shared" si="20"/>
        <v>5.3694514492401488</v>
      </c>
      <c r="P241" s="5">
        <f t="shared" si="21"/>
        <v>1.6234596060069491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DFCE5-7CAA-CB41-9969-0DBF8EDCEDB4}">
  <sheetPr>
    <pageSetUpPr fitToPage="1"/>
  </sheetPr>
  <dimension ref="A1:Y798"/>
  <sheetViews>
    <sheetView topLeftCell="F10" zoomScale="75" zoomScaleNormal="80" zoomScalePageLayoutView="75" workbookViewId="0">
      <selection activeCell="AB46" sqref="AB46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283.79896907217</v>
      </c>
      <c r="E2">
        <v>124.86524300441999</v>
      </c>
      <c r="F2">
        <v>137.09907578558</v>
      </c>
      <c r="G2">
        <v>106.68022181146</v>
      </c>
      <c r="I2" s="6">
        <f t="shared" ref="I2:J65" si="0">D2-F2</f>
        <v>146.69989328659</v>
      </c>
      <c r="J2" s="6">
        <f t="shared" si="0"/>
        <v>18.185021192959994</v>
      </c>
      <c r="K2" s="6">
        <f>I2-1.2*J2</f>
        <v>124.87786785503801</v>
      </c>
      <c r="L2" s="7">
        <f t="shared" ref="L2:L65" si="1">K2/J2</f>
        <v>6.8670729899056839</v>
      </c>
      <c r="M2" s="7">
        <f>L2+ABS($N$2)*A2</f>
        <v>6.8698923828245713</v>
      </c>
      <c r="N2" s="5">
        <f>LINEST(V64:V103,U64:U103)</f>
        <v>-5.63878583777394E-3</v>
      </c>
      <c r="O2" s="8">
        <f>AVERAGE(M41:M60)</f>
        <v>5.2479762246188812</v>
      </c>
      <c r="P2" s="5">
        <f>(L2-$O$2)/$O$2*100</f>
        <v>30.851831181921654</v>
      </c>
    </row>
    <row r="3" spans="1:16" x14ac:dyDescent="0.15">
      <c r="A3" s="5">
        <v>1</v>
      </c>
      <c r="B3" s="5">
        <v>1</v>
      </c>
      <c r="D3">
        <v>229.74558173784999</v>
      </c>
      <c r="E3">
        <v>117.99079528719</v>
      </c>
      <c r="F3">
        <v>137.16894639556</v>
      </c>
      <c r="G3">
        <v>106.53049907579</v>
      </c>
      <c r="I3" s="6">
        <f t="shared" si="0"/>
        <v>92.57663534228999</v>
      </c>
      <c r="J3" s="6">
        <f t="shared" si="0"/>
        <v>11.460296211399992</v>
      </c>
      <c r="K3" s="6">
        <f t="shared" ref="K3:K66" si="2">I3-1.2*J3</f>
        <v>78.824279888609993</v>
      </c>
      <c r="L3" s="7">
        <f t="shared" si="1"/>
        <v>6.8780316350113608</v>
      </c>
      <c r="M3" s="7">
        <f t="shared" ref="M3:M66" si="3">L3+ABS($N$2)*A3</f>
        <v>6.8836704208491346</v>
      </c>
      <c r="P3" s="5">
        <f t="shared" ref="P3:P66" si="4">(L3-$O$2)/$O$2*100</f>
        <v>31.06064777400659</v>
      </c>
    </row>
    <row r="4" spans="1:16" ht="15" x14ac:dyDescent="0.15">
      <c r="A4" s="5">
        <v>1.5</v>
      </c>
      <c r="B4" s="5">
        <v>2</v>
      </c>
      <c r="D4">
        <v>223.66936671575999</v>
      </c>
      <c r="E4">
        <v>116.46575846834</v>
      </c>
      <c r="F4">
        <v>136.67578558226</v>
      </c>
      <c r="G4">
        <v>106.40924214418</v>
      </c>
      <c r="I4" s="6">
        <f t="shared" si="0"/>
        <v>86.993581133499987</v>
      </c>
      <c r="J4" s="6">
        <f t="shared" si="0"/>
        <v>10.05651632416</v>
      </c>
      <c r="K4" s="6">
        <f t="shared" si="2"/>
        <v>74.925761544507992</v>
      </c>
      <c r="L4" s="7">
        <f t="shared" si="1"/>
        <v>7.4504688432220467</v>
      </c>
      <c r="M4" s="7">
        <f t="shared" si="3"/>
        <v>7.4589270219787078</v>
      </c>
      <c r="N4" s="3" t="s">
        <v>15</v>
      </c>
      <c r="P4" s="5">
        <f t="shared" si="4"/>
        <v>41.968418383280977</v>
      </c>
    </row>
    <row r="5" spans="1:16" x14ac:dyDescent="0.15">
      <c r="A5" s="5">
        <v>2</v>
      </c>
      <c r="B5" s="5">
        <v>3</v>
      </c>
      <c r="D5">
        <v>217.08210603828999</v>
      </c>
      <c r="E5">
        <v>114.79197349043</v>
      </c>
      <c r="F5">
        <v>137.00258780037001</v>
      </c>
      <c r="G5">
        <v>106.38225508318</v>
      </c>
      <c r="I5" s="6">
        <f t="shared" si="0"/>
        <v>80.079518237919984</v>
      </c>
      <c r="J5" s="6">
        <f t="shared" si="0"/>
        <v>8.4097184072499971</v>
      </c>
      <c r="K5" s="6">
        <f t="shared" si="2"/>
        <v>69.987856149219994</v>
      </c>
      <c r="L5" s="7">
        <f t="shared" si="1"/>
        <v>8.3222591720649817</v>
      </c>
      <c r="M5" s="7">
        <f t="shared" si="3"/>
        <v>8.3335367437405292</v>
      </c>
      <c r="N5" s="5">
        <f>RSQ(V64:V83,U64:U83)</f>
        <v>0.64173435632128417</v>
      </c>
      <c r="P5" s="5">
        <f t="shared" si="4"/>
        <v>58.580352041693196</v>
      </c>
    </row>
    <row r="6" spans="1:16" x14ac:dyDescent="0.15">
      <c r="A6" s="5">
        <v>2.5</v>
      </c>
      <c r="B6" s="5">
        <v>4</v>
      </c>
      <c r="D6">
        <v>251.70839469808999</v>
      </c>
      <c r="E6">
        <v>118.35493372607</v>
      </c>
      <c r="F6">
        <v>136.93456561922</v>
      </c>
      <c r="G6">
        <v>106.41922365988999</v>
      </c>
      <c r="I6" s="6">
        <f t="shared" si="0"/>
        <v>114.77382907886999</v>
      </c>
      <c r="J6" s="6">
        <f t="shared" si="0"/>
        <v>11.935710066180008</v>
      </c>
      <c r="K6" s="6">
        <f t="shared" si="2"/>
        <v>100.45097699945399</v>
      </c>
      <c r="L6" s="7">
        <f t="shared" si="1"/>
        <v>8.4160034419806458</v>
      </c>
      <c r="M6" s="7">
        <f t="shared" si="3"/>
        <v>8.4301004065750806</v>
      </c>
      <c r="P6" s="5">
        <f t="shared" si="4"/>
        <v>60.366645765279415</v>
      </c>
    </row>
    <row r="7" spans="1:16" x14ac:dyDescent="0.15">
      <c r="A7" s="5">
        <v>3</v>
      </c>
      <c r="B7" s="5">
        <v>5</v>
      </c>
      <c r="D7">
        <v>288.911634757</v>
      </c>
      <c r="E7">
        <v>121.95029455081</v>
      </c>
      <c r="F7">
        <v>136.96746765250001</v>
      </c>
      <c r="G7">
        <v>106.49057301294</v>
      </c>
      <c r="I7" s="6">
        <f t="shared" si="0"/>
        <v>151.9441671045</v>
      </c>
      <c r="J7" s="6">
        <f t="shared" si="0"/>
        <v>15.459721537869996</v>
      </c>
      <c r="K7" s="6">
        <f t="shared" si="2"/>
        <v>133.39250125905599</v>
      </c>
      <c r="L7" s="7">
        <f t="shared" si="1"/>
        <v>8.6283896467539147</v>
      </c>
      <c r="M7" s="7">
        <f t="shared" si="3"/>
        <v>8.6453060042672369</v>
      </c>
      <c r="P7" s="5">
        <f t="shared" si="4"/>
        <v>64.413657330936672</v>
      </c>
    </row>
    <row r="8" spans="1:16" x14ac:dyDescent="0.15">
      <c r="A8" s="5">
        <v>3.5</v>
      </c>
      <c r="B8" s="5">
        <v>6</v>
      </c>
      <c r="D8">
        <v>280.34904270986999</v>
      </c>
      <c r="E8">
        <v>120.22054491900001</v>
      </c>
      <c r="F8">
        <v>137.27134935305</v>
      </c>
      <c r="G8">
        <v>106.39149722736001</v>
      </c>
      <c r="I8" s="6">
        <f t="shared" si="0"/>
        <v>143.07769335681999</v>
      </c>
      <c r="J8" s="6">
        <f t="shared" si="0"/>
        <v>13.82904769164</v>
      </c>
      <c r="K8" s="6">
        <f t="shared" si="2"/>
        <v>126.48283612685199</v>
      </c>
      <c r="L8" s="7">
        <f t="shared" si="1"/>
        <v>9.146171084746058</v>
      </c>
      <c r="M8" s="7">
        <f t="shared" si="3"/>
        <v>9.1659068351782675</v>
      </c>
      <c r="P8" s="5">
        <f t="shared" si="4"/>
        <v>74.279964185818542</v>
      </c>
    </row>
    <row r="9" spans="1:16" x14ac:dyDescent="0.15">
      <c r="A9" s="5">
        <v>4</v>
      </c>
      <c r="B9" s="5">
        <v>7</v>
      </c>
      <c r="D9">
        <v>264.4558173785</v>
      </c>
      <c r="E9">
        <v>119.0382916053</v>
      </c>
      <c r="F9">
        <v>136.94639556377001</v>
      </c>
      <c r="G9">
        <v>106.43364140481</v>
      </c>
      <c r="I9" s="6">
        <f t="shared" si="0"/>
        <v>127.50942181472999</v>
      </c>
      <c r="J9" s="6">
        <f t="shared" si="0"/>
        <v>12.604650200489999</v>
      </c>
      <c r="K9" s="6">
        <f t="shared" si="2"/>
        <v>112.383841574142</v>
      </c>
      <c r="L9" s="7">
        <f t="shared" si="1"/>
        <v>8.9160619125926353</v>
      </c>
      <c r="M9" s="7">
        <f t="shared" si="3"/>
        <v>8.9386170559437303</v>
      </c>
      <c r="P9" s="5">
        <f t="shared" si="4"/>
        <v>69.895242108116406</v>
      </c>
    </row>
    <row r="10" spans="1:16" x14ac:dyDescent="0.15">
      <c r="A10" s="5">
        <v>4.5</v>
      </c>
      <c r="B10" s="5">
        <v>8</v>
      </c>
      <c r="D10">
        <v>309.43078055964997</v>
      </c>
      <c r="E10">
        <v>122.53203240059</v>
      </c>
      <c r="F10">
        <v>137.10388170056001</v>
      </c>
      <c r="G10">
        <v>106.22439926062999</v>
      </c>
      <c r="I10" s="6">
        <f t="shared" si="0"/>
        <v>172.32689885908997</v>
      </c>
      <c r="J10" s="6">
        <f t="shared" si="0"/>
        <v>16.307633139960004</v>
      </c>
      <c r="K10" s="6">
        <f t="shared" si="2"/>
        <v>152.75773909113795</v>
      </c>
      <c r="L10" s="7">
        <f t="shared" si="1"/>
        <v>9.3672538362923099</v>
      </c>
      <c r="M10" s="7">
        <f t="shared" si="3"/>
        <v>9.3926283725622923</v>
      </c>
      <c r="P10" s="5">
        <f t="shared" si="4"/>
        <v>78.492688140418906</v>
      </c>
    </row>
    <row r="11" spans="1:16" x14ac:dyDescent="0.15">
      <c r="A11" s="5">
        <v>5</v>
      </c>
      <c r="B11" s="5">
        <v>9</v>
      </c>
      <c r="D11">
        <v>337.67709867451998</v>
      </c>
      <c r="E11">
        <v>125.4823269514</v>
      </c>
      <c r="F11">
        <v>137.33456561922</v>
      </c>
      <c r="G11">
        <v>106.43364140481</v>
      </c>
      <c r="I11" s="6">
        <f t="shared" si="0"/>
        <v>200.34253305529998</v>
      </c>
      <c r="J11" s="6">
        <f t="shared" si="0"/>
        <v>19.048685546589994</v>
      </c>
      <c r="K11" s="6">
        <f t="shared" si="2"/>
        <v>177.48411039939199</v>
      </c>
      <c r="L11" s="7">
        <f t="shared" si="1"/>
        <v>9.3173941039288337</v>
      </c>
      <c r="M11" s="7">
        <f t="shared" si="3"/>
        <v>9.3455880331177035</v>
      </c>
      <c r="P11" s="5">
        <f t="shared" si="4"/>
        <v>77.542612716494958</v>
      </c>
    </row>
    <row r="12" spans="1:16" x14ac:dyDescent="0.15">
      <c r="A12" s="5">
        <v>5.5</v>
      </c>
      <c r="B12" s="5">
        <v>10</v>
      </c>
      <c r="D12">
        <v>371.45176730486003</v>
      </c>
      <c r="E12">
        <v>129.85898379970999</v>
      </c>
      <c r="F12">
        <v>136.99075785581999</v>
      </c>
      <c r="G12">
        <v>106.44399260629</v>
      </c>
      <c r="I12" s="6">
        <f t="shared" si="0"/>
        <v>234.46100944904003</v>
      </c>
      <c r="J12" s="6">
        <f t="shared" si="0"/>
        <v>23.414991193419993</v>
      </c>
      <c r="K12" s="6">
        <f t="shared" si="2"/>
        <v>206.36302001693605</v>
      </c>
      <c r="L12" s="7">
        <f t="shared" si="1"/>
        <v>8.8132862537623993</v>
      </c>
      <c r="M12" s="7">
        <f t="shared" si="3"/>
        <v>8.8442995758701564</v>
      </c>
      <c r="P12" s="5">
        <f t="shared" si="4"/>
        <v>67.936855590507903</v>
      </c>
    </row>
    <row r="13" spans="1:16" x14ac:dyDescent="0.15">
      <c r="A13" s="5">
        <v>6</v>
      </c>
      <c r="B13" s="5">
        <v>11</v>
      </c>
      <c r="D13">
        <v>384.1999263623</v>
      </c>
      <c r="E13">
        <v>132.21723122239001</v>
      </c>
      <c r="F13">
        <v>137.20295748614001</v>
      </c>
      <c r="G13">
        <v>106.24362292052</v>
      </c>
      <c r="I13" s="6">
        <f t="shared" si="0"/>
        <v>246.99696887616</v>
      </c>
      <c r="J13" s="6">
        <f t="shared" si="0"/>
        <v>25.973608301870016</v>
      </c>
      <c r="K13" s="6">
        <f t="shared" si="2"/>
        <v>215.828638913916</v>
      </c>
      <c r="L13" s="7">
        <f t="shared" si="1"/>
        <v>8.3095362186692032</v>
      </c>
      <c r="M13" s="7">
        <f t="shared" si="3"/>
        <v>8.3433689336958476</v>
      </c>
      <c r="P13" s="5">
        <f t="shared" si="4"/>
        <v>58.337916617994182</v>
      </c>
    </row>
    <row r="14" spans="1:16" x14ac:dyDescent="0.15">
      <c r="A14" s="5">
        <v>6.5</v>
      </c>
      <c r="B14" s="5">
        <v>12</v>
      </c>
      <c r="D14">
        <v>470.61142640937999</v>
      </c>
      <c r="E14">
        <v>145.99054105184001</v>
      </c>
      <c r="F14">
        <v>137.12865064695001</v>
      </c>
      <c r="G14">
        <v>106.64399260629</v>
      </c>
      <c r="I14" s="6">
        <f t="shared" si="0"/>
        <v>333.48277576242998</v>
      </c>
      <c r="J14" s="6">
        <f t="shared" si="0"/>
        <v>39.346548445550013</v>
      </c>
      <c r="K14" s="6">
        <f t="shared" si="2"/>
        <v>286.26691762776994</v>
      </c>
      <c r="L14" s="7">
        <f t="shared" si="1"/>
        <v>7.2755280688450306</v>
      </c>
      <c r="M14" s="7">
        <f t="shared" si="3"/>
        <v>7.3121801767905614</v>
      </c>
      <c r="P14" s="5">
        <f t="shared" si="4"/>
        <v>38.634928159824014</v>
      </c>
    </row>
    <row r="15" spans="1:16" x14ac:dyDescent="0.15">
      <c r="A15" s="5">
        <v>7</v>
      </c>
      <c r="B15" s="5">
        <v>13</v>
      </c>
      <c r="D15">
        <v>478.44948921679998</v>
      </c>
      <c r="E15">
        <v>147.42830117291001</v>
      </c>
      <c r="F15">
        <v>137.33641404805999</v>
      </c>
      <c r="G15">
        <v>106.87393715342</v>
      </c>
      <c r="I15" s="6">
        <f t="shared" si="0"/>
        <v>341.11307516874001</v>
      </c>
      <c r="J15" s="6">
        <f t="shared" si="0"/>
        <v>40.554364019490009</v>
      </c>
      <c r="K15" s="6">
        <f t="shared" si="2"/>
        <v>292.44783834535201</v>
      </c>
      <c r="L15" s="7">
        <f t="shared" si="1"/>
        <v>7.2112544584549418</v>
      </c>
      <c r="M15" s="7">
        <f t="shared" si="3"/>
        <v>7.2507259593193591</v>
      </c>
      <c r="P15" s="5">
        <f t="shared" si="4"/>
        <v>37.410196803600002</v>
      </c>
    </row>
    <row r="16" spans="1:16" x14ac:dyDescent="0.15">
      <c r="A16" s="5">
        <v>7.5</v>
      </c>
      <c r="B16" s="5">
        <v>14</v>
      </c>
      <c r="D16">
        <v>474.43397654181001</v>
      </c>
      <c r="E16">
        <v>147.02610669693999</v>
      </c>
      <c r="F16">
        <v>137.12754158965001</v>
      </c>
      <c r="G16">
        <v>106.49316081331</v>
      </c>
      <c r="I16" s="6">
        <f t="shared" si="0"/>
        <v>337.30643495215998</v>
      </c>
      <c r="J16" s="6">
        <f t="shared" si="0"/>
        <v>40.532945883629992</v>
      </c>
      <c r="K16" s="6">
        <f t="shared" si="2"/>
        <v>288.66689989180401</v>
      </c>
      <c r="L16" s="7">
        <f t="shared" si="1"/>
        <v>7.1217843558809202</v>
      </c>
      <c r="M16" s="7">
        <f t="shared" si="3"/>
        <v>7.1640752496642248</v>
      </c>
      <c r="P16" s="5">
        <f t="shared" si="4"/>
        <v>35.705347186440783</v>
      </c>
    </row>
    <row r="17" spans="1:16" x14ac:dyDescent="0.15">
      <c r="A17" s="5">
        <v>8</v>
      </c>
      <c r="B17" s="5">
        <v>15</v>
      </c>
      <c r="D17">
        <v>461.91297767688002</v>
      </c>
      <c r="E17">
        <v>145.15058645478999</v>
      </c>
      <c r="F17">
        <v>137.14121996303001</v>
      </c>
      <c r="G17">
        <v>106.61256931608</v>
      </c>
      <c r="I17" s="6">
        <f t="shared" si="0"/>
        <v>324.77175771384998</v>
      </c>
      <c r="J17" s="6">
        <f t="shared" si="0"/>
        <v>38.538017138709989</v>
      </c>
      <c r="K17" s="6">
        <f t="shared" si="2"/>
        <v>278.526137147398</v>
      </c>
      <c r="L17" s="7">
        <f t="shared" si="1"/>
        <v>7.2273084560863143</v>
      </c>
      <c r="M17" s="7">
        <f t="shared" si="3"/>
        <v>7.2724187427885054</v>
      </c>
      <c r="P17" s="5">
        <f t="shared" si="4"/>
        <v>37.7161051565392</v>
      </c>
    </row>
    <row r="18" spans="1:16" x14ac:dyDescent="0.15">
      <c r="A18" s="5">
        <v>8.5</v>
      </c>
      <c r="B18" s="5">
        <v>16</v>
      </c>
      <c r="D18">
        <v>436.27052591751999</v>
      </c>
      <c r="E18">
        <v>141.75444570563999</v>
      </c>
      <c r="F18">
        <v>136.75341959335</v>
      </c>
      <c r="G18">
        <v>106.57781885397</v>
      </c>
      <c r="I18" s="6">
        <f t="shared" si="0"/>
        <v>299.51710632416996</v>
      </c>
      <c r="J18" s="6">
        <f t="shared" si="0"/>
        <v>35.176626851669994</v>
      </c>
      <c r="K18" s="6">
        <f t="shared" si="2"/>
        <v>257.30515410216594</v>
      </c>
      <c r="L18" s="7">
        <f t="shared" si="1"/>
        <v>7.314662522565051</v>
      </c>
      <c r="M18" s="7">
        <f t="shared" si="3"/>
        <v>7.3625922021861294</v>
      </c>
      <c r="P18" s="5">
        <f t="shared" si="4"/>
        <v>39.380633781286932</v>
      </c>
    </row>
    <row r="19" spans="1:16" x14ac:dyDescent="0.15">
      <c r="A19" s="5">
        <v>9</v>
      </c>
      <c r="B19" s="5">
        <v>17</v>
      </c>
      <c r="D19">
        <v>448.02421490730001</v>
      </c>
      <c r="E19">
        <v>143.44343548997</v>
      </c>
      <c r="F19">
        <v>137.22661737523001</v>
      </c>
      <c r="G19">
        <v>106.70314232902</v>
      </c>
      <c r="I19" s="6">
        <f t="shared" si="0"/>
        <v>310.79759753206997</v>
      </c>
      <c r="J19" s="6">
        <f t="shared" si="0"/>
        <v>36.740293160950003</v>
      </c>
      <c r="K19" s="6">
        <f t="shared" si="2"/>
        <v>266.70924573892995</v>
      </c>
      <c r="L19" s="7">
        <f t="shared" si="1"/>
        <v>7.2593118560743024</v>
      </c>
      <c r="M19" s="7">
        <f t="shared" si="3"/>
        <v>7.3100609286142681</v>
      </c>
      <c r="P19" s="5">
        <f t="shared" si="4"/>
        <v>38.325928803183338</v>
      </c>
    </row>
    <row r="20" spans="1:16" x14ac:dyDescent="0.15">
      <c r="A20" s="5">
        <v>9.5</v>
      </c>
      <c r="B20" s="5">
        <v>18</v>
      </c>
      <c r="D20">
        <v>404.60499432463001</v>
      </c>
      <c r="E20">
        <v>136.96065077563</v>
      </c>
      <c r="F20">
        <v>137.43881700554999</v>
      </c>
      <c r="G20">
        <v>106.50609981516</v>
      </c>
      <c r="I20" s="6">
        <f t="shared" si="0"/>
        <v>267.16617731908002</v>
      </c>
      <c r="J20" s="6">
        <f t="shared" si="0"/>
        <v>30.454550960470002</v>
      </c>
      <c r="K20" s="6">
        <f t="shared" si="2"/>
        <v>230.62071616651602</v>
      </c>
      <c r="L20" s="7">
        <f t="shared" si="1"/>
        <v>7.5726191617752514</v>
      </c>
      <c r="M20" s="7">
        <f t="shared" si="3"/>
        <v>7.6261876272341036</v>
      </c>
      <c r="P20" s="5">
        <f t="shared" si="4"/>
        <v>44.295988351684848</v>
      </c>
    </row>
    <row r="21" spans="1:16" x14ac:dyDescent="0.15">
      <c r="A21" s="40">
        <v>10</v>
      </c>
      <c r="B21" s="5">
        <v>19</v>
      </c>
      <c r="D21">
        <v>383.25198637912001</v>
      </c>
      <c r="E21">
        <v>134.44494892168001</v>
      </c>
      <c r="F21">
        <v>137.21626617375</v>
      </c>
      <c r="G21">
        <v>106.44621072088999</v>
      </c>
      <c r="I21" s="6">
        <f t="shared" si="0"/>
        <v>246.03572020537001</v>
      </c>
      <c r="J21" s="6">
        <f t="shared" si="0"/>
        <v>27.998738200790015</v>
      </c>
      <c r="K21" s="6">
        <f t="shared" si="2"/>
        <v>212.43723436442201</v>
      </c>
      <c r="L21" s="7">
        <f t="shared" si="1"/>
        <v>7.5873860043602912</v>
      </c>
      <c r="M21" s="7">
        <f t="shared" si="3"/>
        <v>7.6437738627380307</v>
      </c>
      <c r="P21" s="5">
        <f t="shared" si="4"/>
        <v>44.577370011071324</v>
      </c>
    </row>
    <row r="22" spans="1:16" x14ac:dyDescent="0.15">
      <c r="A22" s="5">
        <v>10.5</v>
      </c>
      <c r="B22" s="5">
        <v>20</v>
      </c>
      <c r="D22">
        <v>365.88573590617</v>
      </c>
      <c r="E22">
        <v>132.67536889898</v>
      </c>
      <c r="F22">
        <v>137.12125693160999</v>
      </c>
      <c r="G22">
        <v>106.36968576709999</v>
      </c>
      <c r="I22" s="6">
        <f t="shared" si="0"/>
        <v>228.76447897456001</v>
      </c>
      <c r="J22" s="6">
        <f t="shared" si="0"/>
        <v>26.305683131880002</v>
      </c>
      <c r="K22" s="6">
        <f t="shared" si="2"/>
        <v>197.197659216304</v>
      </c>
      <c r="L22" s="7">
        <f t="shared" si="1"/>
        <v>7.4963899712347359</v>
      </c>
      <c r="M22" s="7">
        <f t="shared" si="3"/>
        <v>7.5555972225313619</v>
      </c>
      <c r="P22" s="5">
        <f t="shared" si="4"/>
        <v>42.843443841614189</v>
      </c>
    </row>
    <row r="23" spans="1:16" x14ac:dyDescent="0.15">
      <c r="A23" s="5">
        <v>11</v>
      </c>
      <c r="B23" s="5">
        <v>21</v>
      </c>
      <c r="D23">
        <v>368.56223987892997</v>
      </c>
      <c r="E23">
        <v>133.61975028377</v>
      </c>
      <c r="F23">
        <v>137.72236598891001</v>
      </c>
      <c r="G23">
        <v>106.55157116450999</v>
      </c>
      <c r="I23" s="6">
        <f t="shared" si="0"/>
        <v>230.83987389001996</v>
      </c>
      <c r="J23" s="6">
        <f t="shared" si="0"/>
        <v>27.068179119260009</v>
      </c>
      <c r="K23" s="6">
        <f t="shared" si="2"/>
        <v>198.35805894690796</v>
      </c>
      <c r="L23" s="7">
        <f t="shared" si="1"/>
        <v>7.3280902299692885</v>
      </c>
      <c r="M23" s="7">
        <f t="shared" si="3"/>
        <v>7.3901168741848018</v>
      </c>
      <c r="P23" s="5">
        <f t="shared" si="4"/>
        <v>39.636498267510149</v>
      </c>
    </row>
    <row r="24" spans="1:16" x14ac:dyDescent="0.15">
      <c r="A24" s="5">
        <v>11.5</v>
      </c>
      <c r="B24" s="5">
        <v>22</v>
      </c>
      <c r="D24">
        <v>368.40900491865</v>
      </c>
      <c r="E24">
        <v>133.16723420356001</v>
      </c>
      <c r="F24">
        <v>137.5674676525</v>
      </c>
      <c r="G24">
        <v>106.43770794824</v>
      </c>
      <c r="I24" s="6">
        <f t="shared" si="0"/>
        <v>230.84153726615</v>
      </c>
      <c r="J24" s="6">
        <f t="shared" si="0"/>
        <v>26.72952625532001</v>
      </c>
      <c r="K24" s="6">
        <f t="shared" si="2"/>
        <v>198.76610575976599</v>
      </c>
      <c r="L24" s="7">
        <f t="shared" si="1"/>
        <v>7.4362000980172756</v>
      </c>
      <c r="M24" s="7">
        <f t="shared" si="3"/>
        <v>7.5010461351516762</v>
      </c>
      <c r="P24" s="5">
        <f t="shared" si="4"/>
        <v>41.696527951730715</v>
      </c>
    </row>
    <row r="25" spans="1:16" x14ac:dyDescent="0.15">
      <c r="A25" s="5">
        <v>12</v>
      </c>
      <c r="B25" s="5">
        <v>23</v>
      </c>
      <c r="D25">
        <v>365.51418842225002</v>
      </c>
      <c r="E25">
        <v>133.19485433220001</v>
      </c>
      <c r="F25">
        <v>137.59112754159</v>
      </c>
      <c r="G25">
        <v>106.68391866912999</v>
      </c>
      <c r="I25" s="6">
        <f t="shared" si="0"/>
        <v>227.92306088066002</v>
      </c>
      <c r="J25" s="6">
        <f t="shared" si="0"/>
        <v>26.510935663070015</v>
      </c>
      <c r="K25" s="6">
        <f t="shared" si="2"/>
        <v>196.10993808497599</v>
      </c>
      <c r="L25" s="7">
        <f t="shared" si="1"/>
        <v>7.3973223947036697</v>
      </c>
      <c r="M25" s="7">
        <f t="shared" si="3"/>
        <v>7.4649878247569568</v>
      </c>
      <c r="P25" s="5">
        <f t="shared" si="4"/>
        <v>40.955714700115244</v>
      </c>
    </row>
    <row r="26" spans="1:16" x14ac:dyDescent="0.15">
      <c r="A26" s="5">
        <v>12.5</v>
      </c>
      <c r="B26" s="5">
        <v>24</v>
      </c>
      <c r="D26">
        <v>339.13091184260003</v>
      </c>
      <c r="E26">
        <v>130.09118426031</v>
      </c>
      <c r="F26">
        <v>137.46469500923999</v>
      </c>
      <c r="G26">
        <v>106.54713493531</v>
      </c>
      <c r="I26" s="6">
        <f t="shared" si="0"/>
        <v>201.66621683336004</v>
      </c>
      <c r="J26" s="6">
        <f t="shared" si="0"/>
        <v>23.544049325000003</v>
      </c>
      <c r="K26" s="6">
        <f t="shared" si="2"/>
        <v>173.41335764336003</v>
      </c>
      <c r="L26" s="7">
        <f t="shared" si="1"/>
        <v>7.3654856583749533</v>
      </c>
      <c r="M26" s="7">
        <f t="shared" si="3"/>
        <v>7.4359704813471277</v>
      </c>
      <c r="P26" s="5">
        <f t="shared" si="4"/>
        <v>40.349066823561117</v>
      </c>
    </row>
    <row r="27" spans="1:16" x14ac:dyDescent="0.15">
      <c r="A27" s="5">
        <v>13</v>
      </c>
      <c r="B27" s="5">
        <v>25</v>
      </c>
      <c r="D27">
        <v>384.50170261067001</v>
      </c>
      <c r="E27">
        <v>136.48202799849</v>
      </c>
      <c r="F27">
        <v>137.62365988908999</v>
      </c>
      <c r="G27">
        <v>106.69685767097999</v>
      </c>
      <c r="I27" s="6">
        <f t="shared" si="0"/>
        <v>246.87804272158002</v>
      </c>
      <c r="J27" s="6">
        <f t="shared" si="0"/>
        <v>29.785170327510002</v>
      </c>
      <c r="K27" s="6">
        <f t="shared" si="2"/>
        <v>211.13583832856801</v>
      </c>
      <c r="L27" s="7">
        <f t="shared" si="1"/>
        <v>7.0886228283059367</v>
      </c>
      <c r="M27" s="7">
        <f t="shared" si="3"/>
        <v>7.1619270441969975</v>
      </c>
      <c r="P27" s="5">
        <f t="shared" si="4"/>
        <v>35.073455459884954</v>
      </c>
    </row>
    <row r="28" spans="1:16" x14ac:dyDescent="0.15">
      <c r="A28" s="5">
        <v>13.5</v>
      </c>
      <c r="B28" s="5">
        <v>26</v>
      </c>
      <c r="D28">
        <v>381.43548997352002</v>
      </c>
      <c r="E28">
        <v>136.19674612182999</v>
      </c>
      <c r="F28">
        <v>137.14269870609999</v>
      </c>
      <c r="G28">
        <v>106.42661737522999</v>
      </c>
      <c r="I28" s="6">
        <f t="shared" si="0"/>
        <v>244.29279126742003</v>
      </c>
      <c r="J28" s="6">
        <f t="shared" si="0"/>
        <v>29.770128746599994</v>
      </c>
      <c r="K28" s="6">
        <f t="shared" si="2"/>
        <v>208.56863677150005</v>
      </c>
      <c r="L28" s="7">
        <f t="shared" si="1"/>
        <v>7.0059702645834339</v>
      </c>
      <c r="M28" s="7">
        <f t="shared" si="3"/>
        <v>7.082093873393382</v>
      </c>
      <c r="P28" s="5">
        <f t="shared" si="4"/>
        <v>33.498513802665364</v>
      </c>
    </row>
    <row r="29" spans="1:16" x14ac:dyDescent="0.15">
      <c r="A29" s="5">
        <v>14</v>
      </c>
      <c r="B29" s="5">
        <v>27</v>
      </c>
      <c r="D29">
        <v>469.69882709042997</v>
      </c>
      <c r="E29">
        <v>153.49716231555001</v>
      </c>
      <c r="F29">
        <v>137.43955637708001</v>
      </c>
      <c r="G29">
        <v>106.64103512014999</v>
      </c>
      <c r="I29" s="6">
        <f t="shared" si="0"/>
        <v>332.25927071334996</v>
      </c>
      <c r="J29" s="6">
        <f t="shared" si="0"/>
        <v>46.85612719540002</v>
      </c>
      <c r="K29" s="6">
        <f t="shared" si="2"/>
        <v>276.03191807886992</v>
      </c>
      <c r="L29" s="7">
        <f t="shared" si="1"/>
        <v>5.8910527736907934</v>
      </c>
      <c r="M29" s="7">
        <f t="shared" si="3"/>
        <v>5.9699957754196289</v>
      </c>
      <c r="P29" s="5">
        <f t="shared" si="4"/>
        <v>12.253800732845615</v>
      </c>
    </row>
    <row r="30" spans="1:16" x14ac:dyDescent="0.15">
      <c r="A30" s="5">
        <v>14.5</v>
      </c>
      <c r="B30" s="5">
        <v>28</v>
      </c>
      <c r="D30">
        <v>462.76251411366002</v>
      </c>
      <c r="E30">
        <v>153.05457282649999</v>
      </c>
      <c r="F30">
        <v>137.37190388170001</v>
      </c>
      <c r="G30">
        <v>106.61441774492</v>
      </c>
      <c r="I30" s="6">
        <f t="shared" si="0"/>
        <v>325.39061023196001</v>
      </c>
      <c r="J30" s="6">
        <f t="shared" si="0"/>
        <v>46.440155081579988</v>
      </c>
      <c r="K30" s="6">
        <f t="shared" si="2"/>
        <v>269.66242413406405</v>
      </c>
      <c r="L30" s="7">
        <f t="shared" si="1"/>
        <v>5.8066650221205416</v>
      </c>
      <c r="M30" s="7">
        <f t="shared" si="3"/>
        <v>5.8884274167682635</v>
      </c>
      <c r="P30" s="5">
        <f t="shared" si="4"/>
        <v>10.645795133003551</v>
      </c>
    </row>
    <row r="31" spans="1:16" x14ac:dyDescent="0.15">
      <c r="A31" s="5">
        <v>15</v>
      </c>
      <c r="B31" s="5">
        <v>29</v>
      </c>
      <c r="D31">
        <v>465.36319156944</v>
      </c>
      <c r="E31">
        <v>154.78283778698</v>
      </c>
      <c r="F31">
        <v>137.67097966727999</v>
      </c>
      <c r="G31">
        <v>106.41441774492</v>
      </c>
      <c r="I31" s="6">
        <f t="shared" si="0"/>
        <v>327.69221190216001</v>
      </c>
      <c r="J31" s="6">
        <f t="shared" si="0"/>
        <v>48.368420042059995</v>
      </c>
      <c r="K31" s="6">
        <f t="shared" si="2"/>
        <v>269.65010785168801</v>
      </c>
      <c r="L31" s="7">
        <f t="shared" si="1"/>
        <v>5.5749207358273614</v>
      </c>
      <c r="M31" s="7">
        <f t="shared" si="3"/>
        <v>5.6595025233939706</v>
      </c>
      <c r="P31" s="5">
        <f t="shared" si="4"/>
        <v>6.229916013619583</v>
      </c>
    </row>
    <row r="32" spans="1:16" x14ac:dyDescent="0.15">
      <c r="A32" s="5">
        <v>15.5</v>
      </c>
      <c r="B32" s="5">
        <v>30</v>
      </c>
      <c r="D32">
        <v>465.84569062853001</v>
      </c>
      <c r="E32">
        <v>155.01505457283</v>
      </c>
      <c r="F32">
        <v>137.5674676525</v>
      </c>
      <c r="G32">
        <v>106.38003696858</v>
      </c>
      <c r="I32" s="6">
        <f t="shared" si="0"/>
        <v>328.27822297603001</v>
      </c>
      <c r="J32" s="6">
        <f t="shared" si="0"/>
        <v>48.635017604249995</v>
      </c>
      <c r="K32" s="6">
        <f t="shared" si="2"/>
        <v>269.91620185093001</v>
      </c>
      <c r="L32" s="7">
        <f t="shared" si="1"/>
        <v>5.5498325105436628</v>
      </c>
      <c r="M32" s="7">
        <f t="shared" si="3"/>
        <v>5.6372336910291585</v>
      </c>
      <c r="P32" s="5">
        <f t="shared" si="4"/>
        <v>5.7518607746113206</v>
      </c>
    </row>
    <row r="33" spans="1:16" x14ac:dyDescent="0.15">
      <c r="A33" s="5">
        <v>16</v>
      </c>
      <c r="B33" s="5">
        <v>31</v>
      </c>
      <c r="D33">
        <v>458.17201056204999</v>
      </c>
      <c r="E33">
        <v>154.88570350811</v>
      </c>
      <c r="F33">
        <v>137.58114602588</v>
      </c>
      <c r="G33">
        <v>106.53382624769</v>
      </c>
      <c r="I33" s="6">
        <f t="shared" si="0"/>
        <v>320.59086453616999</v>
      </c>
      <c r="J33" s="6">
        <f t="shared" si="0"/>
        <v>48.351877260419997</v>
      </c>
      <c r="K33" s="6">
        <f t="shared" si="2"/>
        <v>262.568611823666</v>
      </c>
      <c r="L33" s="7">
        <f t="shared" si="1"/>
        <v>5.4303705812597292</v>
      </c>
      <c r="M33" s="7">
        <f t="shared" si="3"/>
        <v>5.5205911546641122</v>
      </c>
      <c r="P33" s="5">
        <f t="shared" si="4"/>
        <v>3.4755179679590444</v>
      </c>
    </row>
    <row r="34" spans="1:16" x14ac:dyDescent="0.15">
      <c r="A34" s="5">
        <v>16.5</v>
      </c>
      <c r="B34" s="5">
        <v>32</v>
      </c>
      <c r="D34">
        <v>452.89551112788001</v>
      </c>
      <c r="E34">
        <v>154.24933987175001</v>
      </c>
      <c r="F34">
        <v>137.29353049907999</v>
      </c>
      <c r="G34">
        <v>106.5955637708</v>
      </c>
      <c r="I34" s="6">
        <f t="shared" si="0"/>
        <v>315.60198062879999</v>
      </c>
      <c r="J34" s="6">
        <f t="shared" si="0"/>
        <v>47.653776100950012</v>
      </c>
      <c r="K34" s="6">
        <f t="shared" si="2"/>
        <v>258.41744930765998</v>
      </c>
      <c r="L34" s="7">
        <f t="shared" si="1"/>
        <v>5.4228115891640378</v>
      </c>
      <c r="M34" s="7">
        <f t="shared" si="3"/>
        <v>5.5158515554873082</v>
      </c>
      <c r="P34" s="5">
        <f t="shared" si="4"/>
        <v>3.3314816428661214</v>
      </c>
    </row>
    <row r="35" spans="1:16" x14ac:dyDescent="0.15">
      <c r="A35" s="5">
        <v>17</v>
      </c>
      <c r="B35" s="5">
        <v>33</v>
      </c>
      <c r="D35">
        <v>466.59665780479003</v>
      </c>
      <c r="E35">
        <v>156.88834029623999</v>
      </c>
      <c r="F35">
        <v>137.5438077634</v>
      </c>
      <c r="G35">
        <v>106.63216266174</v>
      </c>
      <c r="I35" s="6">
        <f t="shared" si="0"/>
        <v>329.05285004139</v>
      </c>
      <c r="J35" s="6">
        <f t="shared" si="0"/>
        <v>50.256177634499991</v>
      </c>
      <c r="K35" s="6">
        <f t="shared" si="2"/>
        <v>268.74543687999</v>
      </c>
      <c r="L35" s="7">
        <f t="shared" si="1"/>
        <v>5.3475104858651434</v>
      </c>
      <c r="M35" s="7">
        <f t="shared" si="3"/>
        <v>5.4433698451073003</v>
      </c>
      <c r="P35" s="5">
        <f t="shared" si="4"/>
        <v>1.8966218021212657</v>
      </c>
    </row>
    <row r="36" spans="1:16" x14ac:dyDescent="0.15">
      <c r="A36" s="5">
        <v>17.5</v>
      </c>
      <c r="B36" s="5">
        <v>34</v>
      </c>
      <c r="D36">
        <v>466.34789213825002</v>
      </c>
      <c r="E36">
        <v>156.52525636157</v>
      </c>
      <c r="F36">
        <v>137.84140480592001</v>
      </c>
      <c r="G36">
        <v>106.50942698706</v>
      </c>
      <c r="I36" s="6">
        <f t="shared" si="0"/>
        <v>328.50648733233004</v>
      </c>
      <c r="J36" s="6">
        <f t="shared" si="0"/>
        <v>50.015829374510005</v>
      </c>
      <c r="K36" s="6">
        <f t="shared" si="2"/>
        <v>268.48749208291804</v>
      </c>
      <c r="L36" s="7">
        <f t="shared" si="1"/>
        <v>5.3680503840600036</v>
      </c>
      <c r="M36" s="7">
        <f t="shared" si="3"/>
        <v>5.4667291362210477</v>
      </c>
      <c r="P36" s="5">
        <f t="shared" si="4"/>
        <v>2.2880088304866959</v>
      </c>
    </row>
    <row r="37" spans="1:16" x14ac:dyDescent="0.15">
      <c r="A37" s="5">
        <v>18</v>
      </c>
      <c r="B37" s="5">
        <v>35</v>
      </c>
      <c r="D37">
        <v>465.60958129007997</v>
      </c>
      <c r="E37">
        <v>157.23274236136999</v>
      </c>
      <c r="F37">
        <v>137.4011090573</v>
      </c>
      <c r="G37">
        <v>106.61848428835999</v>
      </c>
      <c r="I37" s="6">
        <f t="shared" si="0"/>
        <v>328.20847223277997</v>
      </c>
      <c r="J37" s="6">
        <f t="shared" si="0"/>
        <v>50.614258073009992</v>
      </c>
      <c r="K37" s="6">
        <f t="shared" si="2"/>
        <v>267.47136254516795</v>
      </c>
      <c r="L37" s="7">
        <f t="shared" si="1"/>
        <v>5.2845062385256378</v>
      </c>
      <c r="M37" s="7">
        <f t="shared" si="3"/>
        <v>5.3860043836055684</v>
      </c>
      <c r="P37" s="5">
        <f t="shared" si="4"/>
        <v>0.69607811360482053</v>
      </c>
    </row>
    <row r="38" spans="1:16" x14ac:dyDescent="0.15">
      <c r="A38" s="5">
        <v>18.5</v>
      </c>
      <c r="B38" s="5">
        <v>36</v>
      </c>
      <c r="D38">
        <v>444.94492644284998</v>
      </c>
      <c r="E38">
        <v>153.18219539795999</v>
      </c>
      <c r="F38">
        <v>137.33789279113</v>
      </c>
      <c r="G38">
        <v>106.62735674677</v>
      </c>
      <c r="I38" s="6">
        <f t="shared" si="0"/>
        <v>307.60703365171997</v>
      </c>
      <c r="J38" s="6">
        <f t="shared" si="0"/>
        <v>46.554838651189982</v>
      </c>
      <c r="K38" s="6">
        <f t="shared" si="2"/>
        <v>251.741227270292</v>
      </c>
      <c r="L38" s="7">
        <f t="shared" si="1"/>
        <v>5.4074127322500614</v>
      </c>
      <c r="M38" s="7">
        <f t="shared" si="3"/>
        <v>5.5117302702488793</v>
      </c>
      <c r="P38" s="5">
        <f t="shared" si="4"/>
        <v>3.0380569729573939</v>
      </c>
    </row>
    <row r="39" spans="1:16" x14ac:dyDescent="0.15">
      <c r="A39" s="5">
        <v>19</v>
      </c>
      <c r="B39" s="5">
        <v>37</v>
      </c>
      <c r="D39">
        <v>459.31856060605998</v>
      </c>
      <c r="E39">
        <v>155.64090909090999</v>
      </c>
      <c r="F39">
        <v>137.64288354898</v>
      </c>
      <c r="G39">
        <v>106.55378927911001</v>
      </c>
      <c r="I39" s="6">
        <f t="shared" si="0"/>
        <v>321.67567705707995</v>
      </c>
      <c r="J39" s="6">
        <f t="shared" si="0"/>
        <v>49.08711981179998</v>
      </c>
      <c r="K39" s="6">
        <f t="shared" si="2"/>
        <v>262.77113328292</v>
      </c>
      <c r="L39" s="7">
        <f t="shared" si="1"/>
        <v>5.353158512668589</v>
      </c>
      <c r="M39" s="7">
        <f t="shared" si="3"/>
        <v>5.4602954435862943</v>
      </c>
      <c r="P39" s="5">
        <f t="shared" si="4"/>
        <v>2.0042447516489332</v>
      </c>
    </row>
    <row r="40" spans="1:16" x14ac:dyDescent="0.15">
      <c r="A40" s="5">
        <v>19.5</v>
      </c>
      <c r="B40" s="5">
        <v>38</v>
      </c>
      <c r="D40">
        <v>463.65833333333001</v>
      </c>
      <c r="E40">
        <v>158.09242424242001</v>
      </c>
      <c r="F40">
        <v>137.67726432532001</v>
      </c>
      <c r="G40">
        <v>106.46543438078</v>
      </c>
      <c r="I40" s="6">
        <f t="shared" si="0"/>
        <v>325.98106900800997</v>
      </c>
      <c r="J40" s="6">
        <f t="shared" si="0"/>
        <v>51.626989861640013</v>
      </c>
      <c r="K40" s="6">
        <f t="shared" si="2"/>
        <v>264.02868117404194</v>
      </c>
      <c r="L40" s="7">
        <f t="shared" si="1"/>
        <v>5.1141598974032192</v>
      </c>
      <c r="M40" s="7">
        <f t="shared" si="3"/>
        <v>5.2241162212398109</v>
      </c>
      <c r="P40" s="5">
        <f t="shared" si="4"/>
        <v>-2.5498653478633106</v>
      </c>
    </row>
    <row r="41" spans="1:16" x14ac:dyDescent="0.15">
      <c r="A41" s="5">
        <v>20</v>
      </c>
      <c r="B41" s="5">
        <v>39</v>
      </c>
      <c r="D41">
        <v>464.1855357819</v>
      </c>
      <c r="E41">
        <v>158.07004922377999</v>
      </c>
      <c r="F41">
        <v>137.69611829945001</v>
      </c>
      <c r="G41">
        <v>106.46210720886999</v>
      </c>
      <c r="I41" s="6">
        <f t="shared" si="0"/>
        <v>326.48941748244999</v>
      </c>
      <c r="J41" s="6">
        <f t="shared" si="0"/>
        <v>51.607942014909995</v>
      </c>
      <c r="K41" s="6">
        <f t="shared" si="2"/>
        <v>264.55988706455798</v>
      </c>
      <c r="L41" s="7">
        <f t="shared" si="1"/>
        <v>5.1263405734746073</v>
      </c>
      <c r="M41" s="7">
        <f t="shared" si="3"/>
        <v>5.2391162902300863</v>
      </c>
      <c r="P41" s="5">
        <f t="shared" si="4"/>
        <v>-2.3177629992618236</v>
      </c>
    </row>
    <row r="42" spans="1:16" x14ac:dyDescent="0.15">
      <c r="A42" s="5">
        <v>20.5</v>
      </c>
      <c r="B42" s="5">
        <v>40</v>
      </c>
      <c r="D42">
        <v>459.16811813707</v>
      </c>
      <c r="E42">
        <v>156.93487315410999</v>
      </c>
      <c r="F42">
        <v>137.72273567468</v>
      </c>
      <c r="G42">
        <v>106.45175600739</v>
      </c>
      <c r="I42" s="6">
        <f t="shared" si="0"/>
        <v>321.44538246239</v>
      </c>
      <c r="J42" s="6">
        <f t="shared" si="0"/>
        <v>50.483117146719991</v>
      </c>
      <c r="K42" s="6">
        <f t="shared" si="2"/>
        <v>260.86564188632599</v>
      </c>
      <c r="L42" s="7">
        <f t="shared" si="1"/>
        <v>5.1673838033449382</v>
      </c>
      <c r="M42" s="7">
        <f t="shared" si="3"/>
        <v>5.2829789130193037</v>
      </c>
      <c r="P42" s="5">
        <f t="shared" si="4"/>
        <v>-1.535685716255238</v>
      </c>
    </row>
    <row r="43" spans="1:16" x14ac:dyDescent="0.15">
      <c r="A43" s="5">
        <v>21</v>
      </c>
      <c r="B43" s="5">
        <v>41</v>
      </c>
      <c r="D43">
        <v>456.4433926543</v>
      </c>
      <c r="E43">
        <v>156.47936387732</v>
      </c>
      <c r="F43">
        <v>137.72939001847999</v>
      </c>
      <c r="G43">
        <v>106.76007393715</v>
      </c>
      <c r="I43" s="6">
        <f t="shared" si="0"/>
        <v>318.71400263582001</v>
      </c>
      <c r="J43" s="6">
        <f t="shared" si="0"/>
        <v>49.71928994017</v>
      </c>
      <c r="K43" s="6">
        <f t="shared" si="2"/>
        <v>259.050854707616</v>
      </c>
      <c r="L43" s="7">
        <f t="shared" si="1"/>
        <v>5.2102685903066268</v>
      </c>
      <c r="M43" s="7">
        <f t="shared" si="3"/>
        <v>5.3286830928998796</v>
      </c>
      <c r="P43" s="5">
        <f t="shared" si="4"/>
        <v>-0.71851762847863965</v>
      </c>
    </row>
    <row r="44" spans="1:16" x14ac:dyDescent="0.15">
      <c r="A44" s="5">
        <v>21.5</v>
      </c>
      <c r="B44" s="5">
        <v>42</v>
      </c>
      <c r="D44">
        <v>448.27489587278001</v>
      </c>
      <c r="E44">
        <v>154.95418402120001</v>
      </c>
      <c r="F44">
        <v>137.47467652495001</v>
      </c>
      <c r="G44">
        <v>106.4853974122</v>
      </c>
      <c r="I44" s="6">
        <f t="shared" si="0"/>
        <v>310.80021934782997</v>
      </c>
      <c r="J44" s="6">
        <f t="shared" si="0"/>
        <v>48.468786609000006</v>
      </c>
      <c r="K44" s="6">
        <f t="shared" si="2"/>
        <v>252.63767541702995</v>
      </c>
      <c r="L44" s="7">
        <f t="shared" si="1"/>
        <v>5.2123787924601874</v>
      </c>
      <c r="M44" s="7">
        <f t="shared" si="3"/>
        <v>5.3336126879723276</v>
      </c>
      <c r="P44" s="5">
        <f t="shared" si="4"/>
        <v>-0.67830780161887982</v>
      </c>
    </row>
    <row r="45" spans="1:16" x14ac:dyDescent="0.15">
      <c r="A45" s="5">
        <v>22</v>
      </c>
      <c r="B45" s="5">
        <v>43</v>
      </c>
      <c r="D45">
        <v>464.68989019310999</v>
      </c>
      <c r="E45">
        <v>158.02612646725001</v>
      </c>
      <c r="F45">
        <v>138.16487985213001</v>
      </c>
      <c r="G45">
        <v>106.61922365989</v>
      </c>
      <c r="I45" s="6">
        <f t="shared" si="0"/>
        <v>326.52501034097997</v>
      </c>
      <c r="J45" s="6">
        <f t="shared" si="0"/>
        <v>51.406902807360012</v>
      </c>
      <c r="K45" s="6">
        <f t="shared" si="2"/>
        <v>264.83672697214797</v>
      </c>
      <c r="L45" s="7">
        <f t="shared" si="1"/>
        <v>5.151773643407104</v>
      </c>
      <c r="M45" s="7">
        <f t="shared" si="3"/>
        <v>5.2758269318381306</v>
      </c>
      <c r="P45" s="5">
        <f t="shared" si="4"/>
        <v>-1.8331367577558662</v>
      </c>
    </row>
    <row r="46" spans="1:16" x14ac:dyDescent="0.15">
      <c r="A46" s="5">
        <v>22.5</v>
      </c>
      <c r="B46" s="5">
        <v>44</v>
      </c>
      <c r="D46">
        <v>456.26251896813</v>
      </c>
      <c r="E46">
        <v>156.21585735964001</v>
      </c>
      <c r="F46">
        <v>137.59334565619</v>
      </c>
      <c r="G46">
        <v>106.55785582255</v>
      </c>
      <c r="I46" s="6">
        <f t="shared" si="0"/>
        <v>318.66917331193997</v>
      </c>
      <c r="J46" s="6">
        <f t="shared" si="0"/>
        <v>49.658001537090016</v>
      </c>
      <c r="K46" s="6">
        <f t="shared" si="2"/>
        <v>259.07957146743195</v>
      </c>
      <c r="L46" s="7">
        <f t="shared" si="1"/>
        <v>5.2172774466955349</v>
      </c>
      <c r="M46" s="7">
        <f t="shared" si="3"/>
        <v>5.3441501280454489</v>
      </c>
      <c r="P46" s="5">
        <f t="shared" si="4"/>
        <v>-0.5849641196797859</v>
      </c>
    </row>
    <row r="47" spans="1:16" x14ac:dyDescent="0.15">
      <c r="A47" s="5">
        <v>23</v>
      </c>
      <c r="B47" s="5">
        <v>45</v>
      </c>
      <c r="D47">
        <v>447.99660633484001</v>
      </c>
      <c r="E47">
        <v>154.64177978884001</v>
      </c>
      <c r="F47">
        <v>137.82218114603</v>
      </c>
      <c r="G47">
        <v>106.57670979667</v>
      </c>
      <c r="I47" s="6">
        <f t="shared" si="0"/>
        <v>310.17442518881001</v>
      </c>
      <c r="J47" s="6">
        <f t="shared" si="0"/>
        <v>48.06506999217001</v>
      </c>
      <c r="K47" s="6">
        <f t="shared" si="2"/>
        <v>252.49634119820598</v>
      </c>
      <c r="L47" s="7">
        <f t="shared" si="1"/>
        <v>5.2532190474150697</v>
      </c>
      <c r="M47" s="7">
        <f t="shared" si="3"/>
        <v>5.3829111216838701</v>
      </c>
      <c r="P47" s="5">
        <f t="shared" si="4"/>
        <v>9.9901801604850626E-2</v>
      </c>
    </row>
    <row r="48" spans="1:16" x14ac:dyDescent="0.15">
      <c r="A48" s="5">
        <v>23.5</v>
      </c>
      <c r="B48" s="5">
        <v>46</v>
      </c>
      <c r="D48">
        <v>451.40045248869001</v>
      </c>
      <c r="E48">
        <v>155.59125188537001</v>
      </c>
      <c r="F48">
        <v>137.42994454714</v>
      </c>
      <c r="G48">
        <v>106.68835489833999</v>
      </c>
      <c r="I48" s="6">
        <f t="shared" si="0"/>
        <v>313.97050794155001</v>
      </c>
      <c r="J48" s="6">
        <f t="shared" si="0"/>
        <v>48.902896987030019</v>
      </c>
      <c r="K48" s="6">
        <f t="shared" si="2"/>
        <v>255.28703155711401</v>
      </c>
      <c r="L48" s="7">
        <f t="shared" si="1"/>
        <v>5.2202844266019861</v>
      </c>
      <c r="M48" s="7">
        <f t="shared" si="3"/>
        <v>5.3527958937896738</v>
      </c>
      <c r="P48" s="5">
        <f t="shared" si="4"/>
        <v>-0.5276662246865681</v>
      </c>
    </row>
    <row r="49" spans="1:25" x14ac:dyDescent="0.15">
      <c r="A49" s="5">
        <v>24</v>
      </c>
      <c r="B49" s="5">
        <v>47</v>
      </c>
      <c r="D49">
        <v>456.08974358974001</v>
      </c>
      <c r="E49">
        <v>156.68891402714999</v>
      </c>
      <c r="F49">
        <v>137.95896487984999</v>
      </c>
      <c r="G49">
        <v>106.73789279112999</v>
      </c>
      <c r="I49" s="6">
        <f t="shared" si="0"/>
        <v>318.13077870989002</v>
      </c>
      <c r="J49" s="6">
        <f t="shared" si="0"/>
        <v>49.951021236019997</v>
      </c>
      <c r="K49" s="6">
        <f t="shared" si="2"/>
        <v>258.18955322666602</v>
      </c>
      <c r="L49" s="7">
        <f t="shared" si="1"/>
        <v>5.1688543464749808</v>
      </c>
      <c r="M49" s="7">
        <f t="shared" si="3"/>
        <v>5.3041852065815549</v>
      </c>
      <c r="P49" s="5">
        <f t="shared" si="4"/>
        <v>-1.5076645693006445</v>
      </c>
    </row>
    <row r="50" spans="1:25" x14ac:dyDescent="0.15">
      <c r="A50" s="5">
        <v>24.5</v>
      </c>
      <c r="B50" s="5">
        <v>48</v>
      </c>
      <c r="D50">
        <v>447.99321266968002</v>
      </c>
      <c r="E50">
        <v>155.73416289593001</v>
      </c>
      <c r="F50">
        <v>137.35489833641</v>
      </c>
      <c r="G50">
        <v>106.39260628466</v>
      </c>
      <c r="I50" s="6">
        <f t="shared" si="0"/>
        <v>310.63831433327005</v>
      </c>
      <c r="J50" s="6">
        <f t="shared" si="0"/>
        <v>49.341556611270008</v>
      </c>
      <c r="K50" s="6">
        <f t="shared" si="2"/>
        <v>251.42844639974604</v>
      </c>
      <c r="L50" s="7">
        <f t="shared" si="1"/>
        <v>5.0956731742491836</v>
      </c>
      <c r="M50" s="7">
        <f t="shared" si="3"/>
        <v>5.2338234272746451</v>
      </c>
      <c r="P50" s="5">
        <f t="shared" si="4"/>
        <v>-2.902129198970564</v>
      </c>
    </row>
    <row r="51" spans="1:25" x14ac:dyDescent="0.15">
      <c r="A51" s="5">
        <v>25</v>
      </c>
      <c r="B51" s="5">
        <v>49</v>
      </c>
      <c r="D51">
        <v>449.45801815431003</v>
      </c>
      <c r="E51">
        <v>155.52155824508</v>
      </c>
      <c r="F51">
        <v>137.65027726432999</v>
      </c>
      <c r="G51">
        <v>106.62255083178999</v>
      </c>
      <c r="I51" s="6">
        <f t="shared" si="0"/>
        <v>311.80774088998004</v>
      </c>
      <c r="J51" s="6">
        <f t="shared" si="0"/>
        <v>48.899007413290008</v>
      </c>
      <c r="K51" s="6">
        <f t="shared" si="2"/>
        <v>253.12893199403203</v>
      </c>
      <c r="L51" s="7">
        <f t="shared" si="1"/>
        <v>5.1765658524437743</v>
      </c>
      <c r="M51" s="7">
        <f t="shared" si="3"/>
        <v>5.3175354983881231</v>
      </c>
      <c r="P51" s="5">
        <f t="shared" si="4"/>
        <v>-1.3607220977890937</v>
      </c>
    </row>
    <row r="52" spans="1:25" x14ac:dyDescent="0.15">
      <c r="A52" s="5">
        <v>25.5</v>
      </c>
      <c r="B52" s="5">
        <v>50</v>
      </c>
      <c r="D52">
        <v>450.30673222389999</v>
      </c>
      <c r="E52">
        <v>156.69969742814001</v>
      </c>
      <c r="F52">
        <v>137.74158964879999</v>
      </c>
      <c r="G52">
        <v>106.50831792976</v>
      </c>
      <c r="I52" s="6">
        <f t="shared" si="0"/>
        <v>312.56514257510003</v>
      </c>
      <c r="J52" s="6">
        <f t="shared" si="0"/>
        <v>50.191379498380016</v>
      </c>
      <c r="K52" s="6">
        <f t="shared" si="2"/>
        <v>252.335487177044</v>
      </c>
      <c r="L52" s="7">
        <f t="shared" si="1"/>
        <v>5.0274666625807409</v>
      </c>
      <c r="M52" s="7">
        <f t="shared" si="3"/>
        <v>5.1712557014439762</v>
      </c>
      <c r="P52" s="5">
        <f t="shared" si="4"/>
        <v>-4.2018018489432878</v>
      </c>
    </row>
    <row r="53" spans="1:25" x14ac:dyDescent="0.15">
      <c r="A53" s="5">
        <v>26</v>
      </c>
      <c r="B53" s="5">
        <v>51</v>
      </c>
      <c r="D53">
        <v>462.69062027232002</v>
      </c>
      <c r="E53">
        <v>158.77987897125999</v>
      </c>
      <c r="F53">
        <v>137.65249537893001</v>
      </c>
      <c r="G53">
        <v>106.52458410350999</v>
      </c>
      <c r="I53" s="6">
        <f t="shared" si="0"/>
        <v>325.03812489338998</v>
      </c>
      <c r="J53" s="6">
        <f t="shared" si="0"/>
        <v>52.255294867749996</v>
      </c>
      <c r="K53" s="6">
        <f t="shared" si="2"/>
        <v>262.33177105209001</v>
      </c>
      <c r="L53" s="7">
        <f t="shared" si="1"/>
        <v>5.0201950197776286</v>
      </c>
      <c r="M53" s="7">
        <f t="shared" si="3"/>
        <v>5.1668034515597512</v>
      </c>
      <c r="P53" s="5">
        <f t="shared" si="4"/>
        <v>-4.3403627435029888</v>
      </c>
      <c r="S53" s="8"/>
      <c r="U53" s="13"/>
    </row>
    <row r="54" spans="1:25" x14ac:dyDescent="0.15">
      <c r="A54" s="5">
        <v>26.5</v>
      </c>
      <c r="B54" s="5">
        <v>52</v>
      </c>
      <c r="D54">
        <v>459.52191987906002</v>
      </c>
      <c r="E54">
        <v>158.05102040816001</v>
      </c>
      <c r="F54">
        <v>137.75711645102001</v>
      </c>
      <c r="G54">
        <v>106.62883548983</v>
      </c>
      <c r="I54" s="6">
        <f t="shared" si="0"/>
        <v>321.76480342804001</v>
      </c>
      <c r="J54" s="6">
        <f t="shared" si="0"/>
        <v>51.422184918330018</v>
      </c>
      <c r="K54" s="6">
        <f t="shared" si="2"/>
        <v>260.058181526044</v>
      </c>
      <c r="L54" s="7">
        <f t="shared" si="1"/>
        <v>5.0573148912103756</v>
      </c>
      <c r="M54" s="7">
        <f t="shared" si="3"/>
        <v>5.2067427159113846</v>
      </c>
      <c r="P54" s="5">
        <f t="shared" si="4"/>
        <v>-3.6330449157542035</v>
      </c>
      <c r="S54" s="8"/>
    </row>
    <row r="55" spans="1:25" x14ac:dyDescent="0.15">
      <c r="A55" s="5">
        <v>27</v>
      </c>
      <c r="B55" s="5">
        <v>53</v>
      </c>
      <c r="D55">
        <v>438.44066515495001</v>
      </c>
      <c r="E55">
        <v>154.37868480725999</v>
      </c>
      <c r="F55">
        <v>137.79704251385999</v>
      </c>
      <c r="G55">
        <v>106.50868761552999</v>
      </c>
      <c r="I55" s="6">
        <f t="shared" si="0"/>
        <v>300.64362264109002</v>
      </c>
      <c r="J55" s="6">
        <f t="shared" si="0"/>
        <v>47.869997191729993</v>
      </c>
      <c r="K55" s="6">
        <f t="shared" si="2"/>
        <v>243.19962601101403</v>
      </c>
      <c r="L55" s="7">
        <f t="shared" si="1"/>
        <v>5.0804186396114757</v>
      </c>
      <c r="M55" s="7">
        <f t="shared" si="3"/>
        <v>5.232665857231372</v>
      </c>
      <c r="P55" s="5">
        <f t="shared" si="4"/>
        <v>-3.1928038130465035</v>
      </c>
      <c r="S55" s="8"/>
    </row>
    <row r="56" spans="1:25" x14ac:dyDescent="0.15">
      <c r="A56" s="5">
        <v>27.5</v>
      </c>
      <c r="B56" s="5">
        <v>54</v>
      </c>
      <c r="D56">
        <v>456.29138321995998</v>
      </c>
      <c r="E56">
        <v>157.49017384731999</v>
      </c>
      <c r="F56">
        <v>137.80221811460001</v>
      </c>
      <c r="G56">
        <v>106.64879852126001</v>
      </c>
      <c r="I56" s="6">
        <f t="shared" si="0"/>
        <v>318.48916510535997</v>
      </c>
      <c r="J56" s="6">
        <f t="shared" si="0"/>
        <v>50.841375326059989</v>
      </c>
      <c r="K56" s="6">
        <f t="shared" si="2"/>
        <v>257.479514714088</v>
      </c>
      <c r="L56" s="7">
        <f t="shared" si="1"/>
        <v>5.0643695821129882</v>
      </c>
      <c r="M56" s="7">
        <f t="shared" si="3"/>
        <v>5.2194361926517718</v>
      </c>
      <c r="P56" s="5">
        <f t="shared" si="4"/>
        <v>-3.498618031929575</v>
      </c>
      <c r="S56" s="8"/>
    </row>
    <row r="57" spans="1:25" x14ac:dyDescent="0.15">
      <c r="A57" s="5">
        <v>28</v>
      </c>
      <c r="B57" s="5">
        <v>55</v>
      </c>
      <c r="D57">
        <v>445.10166288737997</v>
      </c>
      <c r="E57">
        <v>155.50529100528999</v>
      </c>
      <c r="F57">
        <v>137.12717190388</v>
      </c>
      <c r="G57">
        <v>106.59371534196001</v>
      </c>
      <c r="I57" s="6">
        <f t="shared" si="0"/>
        <v>307.9744909835</v>
      </c>
      <c r="J57" s="6">
        <f t="shared" si="0"/>
        <v>48.911575663329984</v>
      </c>
      <c r="K57" s="6">
        <f t="shared" si="2"/>
        <v>249.28060018750404</v>
      </c>
      <c r="L57" s="7">
        <f t="shared" si="1"/>
        <v>5.0965563224411685</v>
      </c>
      <c r="M57" s="7">
        <f t="shared" si="3"/>
        <v>5.2544423258988386</v>
      </c>
      <c r="P57" s="5">
        <f t="shared" si="4"/>
        <v>-2.8853008416346086</v>
      </c>
      <c r="S57" s="8"/>
    </row>
    <row r="58" spans="1:25" x14ac:dyDescent="0.15">
      <c r="A58" s="5">
        <v>28.5</v>
      </c>
      <c r="B58" s="5">
        <v>56</v>
      </c>
      <c r="D58">
        <v>450.48436911488</v>
      </c>
      <c r="E58">
        <v>157.54124293785</v>
      </c>
      <c r="F58">
        <v>137.51719038817001</v>
      </c>
      <c r="G58">
        <v>106.48687615527</v>
      </c>
      <c r="I58" s="6">
        <f t="shared" si="0"/>
        <v>312.96717872671002</v>
      </c>
      <c r="J58" s="6">
        <f t="shared" si="0"/>
        <v>51.054366782580004</v>
      </c>
      <c r="K58" s="6">
        <f t="shared" si="2"/>
        <v>251.70193858761402</v>
      </c>
      <c r="L58" s="7">
        <f t="shared" si="1"/>
        <v>4.9300765918713916</v>
      </c>
      <c r="M58" s="7">
        <f t="shared" si="3"/>
        <v>5.090781988247949</v>
      </c>
      <c r="P58" s="5">
        <f t="shared" si="4"/>
        <v>-6.0575661767708597</v>
      </c>
      <c r="S58" s="8"/>
    </row>
    <row r="59" spans="1:25" x14ac:dyDescent="0.15">
      <c r="A59" s="5">
        <v>29</v>
      </c>
      <c r="B59" s="5">
        <v>57</v>
      </c>
      <c r="D59">
        <v>452.35593220339001</v>
      </c>
      <c r="E59">
        <v>157.4911487759</v>
      </c>
      <c r="F59">
        <v>137.74528650646999</v>
      </c>
      <c r="G59">
        <v>106.56820702403</v>
      </c>
      <c r="I59" s="6">
        <f t="shared" si="0"/>
        <v>314.61064569692002</v>
      </c>
      <c r="J59" s="6">
        <f t="shared" si="0"/>
        <v>50.922941751869999</v>
      </c>
      <c r="K59" s="6">
        <f t="shared" si="2"/>
        <v>253.50311559467602</v>
      </c>
      <c r="L59" s="7">
        <f t="shared" si="1"/>
        <v>4.9781710732641802</v>
      </c>
      <c r="M59" s="7">
        <f t="shared" si="3"/>
        <v>5.1416958625596241</v>
      </c>
      <c r="P59" s="5">
        <f t="shared" si="4"/>
        <v>-5.1411275472059685</v>
      </c>
      <c r="R59" s="3"/>
      <c r="S59" s="8"/>
    </row>
    <row r="60" spans="1:25" x14ac:dyDescent="0.15">
      <c r="A60" s="5">
        <v>29.5</v>
      </c>
      <c r="B60" s="5">
        <v>58</v>
      </c>
      <c r="D60">
        <v>455.50018804062</v>
      </c>
      <c r="E60">
        <v>158.35878149679999</v>
      </c>
      <c r="F60">
        <v>137.67060998151999</v>
      </c>
      <c r="G60">
        <v>106.37264325324</v>
      </c>
      <c r="I60" s="6">
        <f t="shared" si="0"/>
        <v>317.82957805910002</v>
      </c>
      <c r="J60" s="6">
        <f t="shared" si="0"/>
        <v>51.986138243559992</v>
      </c>
      <c r="K60" s="6">
        <f t="shared" si="2"/>
        <v>255.44621216682802</v>
      </c>
      <c r="L60" s="7">
        <f t="shared" si="1"/>
        <v>4.9137370229355808</v>
      </c>
      <c r="M60" s="7">
        <f t="shared" si="3"/>
        <v>5.080081205149912</v>
      </c>
      <c r="P60" s="5">
        <f t="shared" si="4"/>
        <v>-6.3689160807426024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442.85107183152002</v>
      </c>
      <c r="E61">
        <v>157.20345994735001</v>
      </c>
      <c r="F61">
        <v>138.21182994455</v>
      </c>
      <c r="G61">
        <v>106.61146025878</v>
      </c>
      <c r="I61" s="6">
        <f t="shared" si="0"/>
        <v>304.63924188697001</v>
      </c>
      <c r="J61" s="6">
        <f t="shared" si="0"/>
        <v>50.591999688570013</v>
      </c>
      <c r="K61" s="6">
        <f t="shared" si="2"/>
        <v>243.928842260686</v>
      </c>
      <c r="L61" s="7">
        <f t="shared" si="1"/>
        <v>4.821490428570578</v>
      </c>
      <c r="M61" s="7">
        <f t="shared" si="3"/>
        <v>4.9906540037037965</v>
      </c>
      <c r="P61" s="5">
        <f t="shared" si="4"/>
        <v>-8.1266716500659371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442.70665663783001</v>
      </c>
      <c r="E62">
        <v>156.86912373073</v>
      </c>
      <c r="F62">
        <v>137.55231053604001</v>
      </c>
      <c r="G62">
        <v>106.60850277263999</v>
      </c>
      <c r="I62" s="6">
        <f t="shared" si="0"/>
        <v>305.15434610179</v>
      </c>
      <c r="J62" s="6">
        <f t="shared" si="0"/>
        <v>50.260620958090001</v>
      </c>
      <c r="K62" s="6">
        <f t="shared" si="2"/>
        <v>244.84160095208199</v>
      </c>
      <c r="L62" s="7">
        <f t="shared" si="1"/>
        <v>4.8714400316749771</v>
      </c>
      <c r="M62" s="7">
        <f t="shared" si="3"/>
        <v>5.0434229997270821</v>
      </c>
      <c r="P62" s="5">
        <f t="shared" si="4"/>
        <v>-7.1748837423753571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416.69725460699999</v>
      </c>
      <c r="E63">
        <v>152.9383226777</v>
      </c>
      <c r="F63">
        <v>137.76524953789001</v>
      </c>
      <c r="G63">
        <v>106.36598890943</v>
      </c>
      <c r="I63" s="6">
        <f t="shared" si="0"/>
        <v>278.93200506911001</v>
      </c>
      <c r="J63" s="6">
        <f t="shared" si="0"/>
        <v>46.572333768269999</v>
      </c>
      <c r="K63" s="6">
        <f t="shared" si="2"/>
        <v>223.04520454718602</v>
      </c>
      <c r="L63" s="7">
        <f t="shared" si="1"/>
        <v>4.789221121213127</v>
      </c>
      <c r="M63" s="7">
        <f t="shared" si="3"/>
        <v>4.9640234821841194</v>
      </c>
      <c r="P63" s="5">
        <f t="shared" si="4"/>
        <v>-8.7415621521621887</v>
      </c>
      <c r="R63" s="5">
        <v>-13</v>
      </c>
    </row>
    <row r="64" spans="1:25" x14ac:dyDescent="0.15">
      <c r="A64" s="5">
        <v>31.5</v>
      </c>
      <c r="B64" s="5">
        <v>62</v>
      </c>
      <c r="D64">
        <v>418.36404663407001</v>
      </c>
      <c r="E64">
        <v>151.85295223768</v>
      </c>
      <c r="F64">
        <v>137.74491682070001</v>
      </c>
      <c r="G64">
        <v>106.51053604435999</v>
      </c>
      <c r="I64" s="6">
        <f t="shared" si="0"/>
        <v>280.61912981337002</v>
      </c>
      <c r="J64" s="6">
        <f t="shared" si="0"/>
        <v>45.342416193320005</v>
      </c>
      <c r="K64" s="6">
        <f t="shared" si="2"/>
        <v>226.20823038138602</v>
      </c>
      <c r="L64" s="7">
        <f t="shared" si="1"/>
        <v>4.9888878752498362</v>
      </c>
      <c r="M64" s="7">
        <f t="shared" si="3"/>
        <v>5.166509629139715</v>
      </c>
      <c r="P64" s="5">
        <f t="shared" si="4"/>
        <v>-4.9369192671573225</v>
      </c>
      <c r="R64" s="5">
        <v>-13</v>
      </c>
      <c r="U64" s="40">
        <v>20</v>
      </c>
      <c r="V64" s="7">
        <f t="shared" ref="V64:V83" si="5">L41</f>
        <v>5.1263405734746073</v>
      </c>
      <c r="X64" s="40"/>
      <c r="Y64" s="7"/>
    </row>
    <row r="65" spans="1:25" x14ac:dyDescent="0.15">
      <c r="A65" s="5">
        <v>32</v>
      </c>
      <c r="B65" s="5">
        <v>63</v>
      </c>
      <c r="D65">
        <v>447.98044377586001</v>
      </c>
      <c r="E65">
        <v>155.50357277172</v>
      </c>
      <c r="F65">
        <v>138.10388170056001</v>
      </c>
      <c r="G65">
        <v>106.58151571165</v>
      </c>
      <c r="I65" s="6">
        <f t="shared" si="0"/>
        <v>309.8765620753</v>
      </c>
      <c r="J65" s="6">
        <f t="shared" si="0"/>
        <v>48.922057060070003</v>
      </c>
      <c r="K65" s="6">
        <f t="shared" si="2"/>
        <v>251.170093603216</v>
      </c>
      <c r="L65" s="7">
        <f t="shared" si="1"/>
        <v>5.1340869271872887</v>
      </c>
      <c r="M65" s="7">
        <f t="shared" si="3"/>
        <v>5.3145280739960548</v>
      </c>
      <c r="P65" s="5">
        <f t="shared" si="4"/>
        <v>-2.1701565052319469</v>
      </c>
      <c r="R65" s="5">
        <v>-13</v>
      </c>
      <c r="U65" s="5">
        <v>20.5</v>
      </c>
      <c r="V65" s="7">
        <f t="shared" si="5"/>
        <v>5.1673838033449382</v>
      </c>
      <c r="Y65" s="7"/>
    </row>
    <row r="66" spans="1:25" x14ac:dyDescent="0.15">
      <c r="A66" s="5">
        <v>32.5</v>
      </c>
      <c r="B66" s="5">
        <v>64</v>
      </c>
      <c r="D66">
        <v>461.25796775403001</v>
      </c>
      <c r="E66">
        <v>156.44244469441</v>
      </c>
      <c r="F66">
        <v>138.20258780037</v>
      </c>
      <c r="G66">
        <v>106.8022181146</v>
      </c>
      <c r="I66" s="6">
        <f t="shared" ref="I66:J129" si="6">D66-F66</f>
        <v>323.05537995366001</v>
      </c>
      <c r="J66" s="6">
        <f t="shared" si="6"/>
        <v>49.640226579810005</v>
      </c>
      <c r="K66" s="6">
        <f t="shared" si="2"/>
        <v>263.48710805788801</v>
      </c>
      <c r="L66" s="7">
        <f t="shared" ref="L66:L129" si="7">K66/J66</f>
        <v>5.3079352414772254</v>
      </c>
      <c r="M66" s="7">
        <f t="shared" si="3"/>
        <v>5.4911957812048788</v>
      </c>
      <c r="P66" s="5">
        <f t="shared" si="4"/>
        <v>1.1425169301848066</v>
      </c>
      <c r="R66" s="5">
        <v>-13</v>
      </c>
      <c r="U66" s="5">
        <v>21</v>
      </c>
      <c r="V66" s="7">
        <f t="shared" si="5"/>
        <v>5.2102685903066268</v>
      </c>
      <c r="Y66" s="7"/>
    </row>
    <row r="67" spans="1:25" x14ac:dyDescent="0.15">
      <c r="A67" s="5">
        <v>33</v>
      </c>
      <c r="B67" s="5">
        <v>65</v>
      </c>
      <c r="D67">
        <v>464.06374203224999</v>
      </c>
      <c r="E67">
        <v>154.72103487064001</v>
      </c>
      <c r="F67">
        <v>137.86728280961</v>
      </c>
      <c r="G67">
        <v>106.74972273568</v>
      </c>
      <c r="I67" s="6">
        <f t="shared" si="6"/>
        <v>326.19645922263999</v>
      </c>
      <c r="J67" s="6">
        <f t="shared" si="6"/>
        <v>47.971312134960016</v>
      </c>
      <c r="K67" s="6">
        <f t="shared" ref="K67:K130" si="8">I67-1.2*J67</f>
        <v>268.63088466068797</v>
      </c>
      <c r="L67" s="7">
        <f t="shared" si="7"/>
        <v>5.5998235759100288</v>
      </c>
      <c r="M67" s="7">
        <f t="shared" ref="M67:M130" si="9">L67+ABS($N$2)*A67</f>
        <v>5.7859035085565687</v>
      </c>
      <c r="P67" s="5">
        <f t="shared" ref="P67:P130" si="10">(L67-$O$2)/$O$2*100</f>
        <v>6.7044387442265787</v>
      </c>
      <c r="R67" s="5">
        <v>-13</v>
      </c>
      <c r="U67" s="5">
        <v>21.5</v>
      </c>
      <c r="V67" s="7">
        <f t="shared" si="5"/>
        <v>5.2123787924601874</v>
      </c>
      <c r="Y67" s="7"/>
    </row>
    <row r="68" spans="1:25" x14ac:dyDescent="0.15">
      <c r="A68" s="5">
        <v>33.5</v>
      </c>
      <c r="B68" s="5">
        <v>66</v>
      </c>
      <c r="D68">
        <v>457.64829396326002</v>
      </c>
      <c r="E68">
        <v>152.00412448444001</v>
      </c>
      <c r="F68">
        <v>137.77855822551001</v>
      </c>
      <c r="G68">
        <v>106.68096118299</v>
      </c>
      <c r="I68" s="6">
        <f t="shared" si="6"/>
        <v>319.86973573775003</v>
      </c>
      <c r="J68" s="6">
        <f t="shared" si="6"/>
        <v>45.323163301450009</v>
      </c>
      <c r="K68" s="6">
        <f t="shared" si="8"/>
        <v>265.48193977600999</v>
      </c>
      <c r="L68" s="7">
        <f t="shared" si="7"/>
        <v>5.8575333325755867</v>
      </c>
      <c r="M68" s="7">
        <f t="shared" si="9"/>
        <v>6.0464326581410139</v>
      </c>
      <c r="P68" s="5">
        <f t="shared" si="10"/>
        <v>11.615088976531572</v>
      </c>
      <c r="R68" s="5">
        <v>-13</v>
      </c>
      <c r="U68" s="5">
        <v>22</v>
      </c>
      <c r="V68" s="7">
        <f t="shared" si="5"/>
        <v>5.151773643407104</v>
      </c>
      <c r="Y68" s="7"/>
    </row>
    <row r="69" spans="1:25" x14ac:dyDescent="0.15">
      <c r="A69" s="5">
        <v>34</v>
      </c>
      <c r="B69" s="5">
        <v>67</v>
      </c>
      <c r="D69">
        <v>476.47083333333001</v>
      </c>
      <c r="E69">
        <v>152.54393939394001</v>
      </c>
      <c r="F69">
        <v>138.01811460259</v>
      </c>
      <c r="G69">
        <v>106.74824399261</v>
      </c>
      <c r="I69" s="6">
        <f t="shared" si="6"/>
        <v>338.45271873074</v>
      </c>
      <c r="J69" s="6">
        <f t="shared" si="6"/>
        <v>45.795695401330008</v>
      </c>
      <c r="K69" s="6">
        <f t="shared" si="8"/>
        <v>283.49788424914402</v>
      </c>
      <c r="L69" s="7">
        <f t="shared" si="7"/>
        <v>6.1904919614106486</v>
      </c>
      <c r="M69" s="7">
        <f t="shared" si="9"/>
        <v>6.3822106798949623</v>
      </c>
      <c r="P69" s="5">
        <f t="shared" si="10"/>
        <v>17.959603787271629</v>
      </c>
      <c r="R69" s="5">
        <v>-13</v>
      </c>
      <c r="U69" s="5">
        <v>22.5</v>
      </c>
      <c r="V69" s="7">
        <f t="shared" si="5"/>
        <v>5.2172774466955349</v>
      </c>
      <c r="Y69" s="7"/>
    </row>
    <row r="70" spans="1:25" x14ac:dyDescent="0.15">
      <c r="A70" s="5">
        <v>34.5</v>
      </c>
      <c r="B70" s="5">
        <v>68</v>
      </c>
      <c r="D70">
        <v>482.21856060606001</v>
      </c>
      <c r="E70">
        <v>151.31174242424001</v>
      </c>
      <c r="F70">
        <v>138.06099815157</v>
      </c>
      <c r="G70">
        <v>106.46839186691</v>
      </c>
      <c r="I70" s="6">
        <f t="shared" si="6"/>
        <v>344.15756245449001</v>
      </c>
      <c r="J70" s="6">
        <f t="shared" si="6"/>
        <v>44.843350557330012</v>
      </c>
      <c r="K70" s="6">
        <f t="shared" si="8"/>
        <v>290.34554178569397</v>
      </c>
      <c r="L70" s="7">
        <f t="shared" si="7"/>
        <v>6.4746620887415967</v>
      </c>
      <c r="M70" s="7">
        <f t="shared" si="9"/>
        <v>6.6692002001447976</v>
      </c>
      <c r="P70" s="5">
        <f t="shared" si="10"/>
        <v>23.37445543995009</v>
      </c>
      <c r="R70" s="5">
        <v>-13</v>
      </c>
      <c r="U70" s="5">
        <v>23</v>
      </c>
      <c r="V70" s="7">
        <f t="shared" si="5"/>
        <v>5.2532190474150697</v>
      </c>
      <c r="Y70" s="7"/>
    </row>
    <row r="71" spans="1:25" x14ac:dyDescent="0.15">
      <c r="A71" s="5">
        <v>35</v>
      </c>
      <c r="B71" s="5">
        <v>69</v>
      </c>
      <c r="D71">
        <v>495.22878787879</v>
      </c>
      <c r="E71">
        <v>151.43257575758</v>
      </c>
      <c r="F71">
        <v>138.42144177449001</v>
      </c>
      <c r="G71">
        <v>106.82144177449</v>
      </c>
      <c r="I71" s="6">
        <f t="shared" si="6"/>
        <v>356.8073461043</v>
      </c>
      <c r="J71" s="6">
        <f t="shared" si="6"/>
        <v>44.611133983089999</v>
      </c>
      <c r="K71" s="6">
        <f t="shared" si="8"/>
        <v>303.27398532459199</v>
      </c>
      <c r="L71" s="7">
        <f t="shared" si="7"/>
        <v>6.798168041178891</v>
      </c>
      <c r="M71" s="7">
        <f t="shared" si="9"/>
        <v>6.9955255455009793</v>
      </c>
      <c r="P71" s="5">
        <f t="shared" si="10"/>
        <v>29.538849838684012</v>
      </c>
      <c r="R71" s="5">
        <v>-13</v>
      </c>
      <c r="U71" s="5">
        <v>23.5</v>
      </c>
      <c r="V71" s="7">
        <f t="shared" si="5"/>
        <v>5.2202844266019861</v>
      </c>
      <c r="Y71" s="7"/>
    </row>
    <row r="72" spans="1:25" x14ac:dyDescent="0.15">
      <c r="A72" s="5">
        <v>35.5</v>
      </c>
      <c r="B72" s="5">
        <v>70</v>
      </c>
      <c r="D72">
        <v>502.17575757575997</v>
      </c>
      <c r="E72">
        <v>150.58598484849</v>
      </c>
      <c r="F72">
        <v>138.25397412199999</v>
      </c>
      <c r="G72">
        <v>106.70536044361999</v>
      </c>
      <c r="I72" s="6">
        <f t="shared" si="6"/>
        <v>363.92178345375999</v>
      </c>
      <c r="J72" s="6">
        <f t="shared" si="6"/>
        <v>43.880624404870005</v>
      </c>
      <c r="K72" s="6">
        <f t="shared" si="8"/>
        <v>311.26503416791599</v>
      </c>
      <c r="L72" s="7">
        <f t="shared" si="7"/>
        <v>7.0934504326098615</v>
      </c>
      <c r="M72" s="7">
        <f t="shared" si="9"/>
        <v>7.2936273298508363</v>
      </c>
      <c r="P72" s="5">
        <f t="shared" si="10"/>
        <v>35.165445287911957</v>
      </c>
      <c r="R72" s="5">
        <v>-13</v>
      </c>
      <c r="U72" s="5">
        <v>24</v>
      </c>
      <c r="V72" s="7">
        <f t="shared" si="5"/>
        <v>5.1688543464749808</v>
      </c>
      <c r="Y72" s="7"/>
    </row>
    <row r="73" spans="1:25" x14ac:dyDescent="0.15">
      <c r="A73" s="5">
        <v>36</v>
      </c>
      <c r="B73" s="5">
        <v>71</v>
      </c>
      <c r="D73">
        <v>500.59924242424</v>
      </c>
      <c r="E73">
        <v>149.42045454545999</v>
      </c>
      <c r="F73">
        <v>138.53456561921999</v>
      </c>
      <c r="G73">
        <v>106.78188539740999</v>
      </c>
      <c r="I73" s="6">
        <f t="shared" si="6"/>
        <v>362.06467680501999</v>
      </c>
      <c r="J73" s="6">
        <f t="shared" si="6"/>
        <v>42.638569148049996</v>
      </c>
      <c r="K73" s="6">
        <f t="shared" si="8"/>
        <v>310.89839382736</v>
      </c>
      <c r="L73" s="7">
        <f t="shared" si="7"/>
        <v>7.2914828062793573</v>
      </c>
      <c r="M73" s="7">
        <f t="shared" si="9"/>
        <v>7.4944790964392194</v>
      </c>
      <c r="P73" s="5">
        <f t="shared" si="10"/>
        <v>38.938945113244671</v>
      </c>
      <c r="R73" s="5">
        <v>-13</v>
      </c>
      <c r="U73" s="5">
        <v>24.5</v>
      </c>
      <c r="V73" s="7">
        <f t="shared" si="5"/>
        <v>5.0956731742491836</v>
      </c>
      <c r="Y73" s="7"/>
    </row>
    <row r="74" spans="1:25" x14ac:dyDescent="0.15">
      <c r="A74" s="5">
        <v>36.5</v>
      </c>
      <c r="B74" s="5">
        <v>72</v>
      </c>
      <c r="D74">
        <v>500.86110056925997</v>
      </c>
      <c r="E74">
        <v>147.72979127135</v>
      </c>
      <c r="F74">
        <v>138.49020332717001</v>
      </c>
      <c r="G74">
        <v>106.78114602588001</v>
      </c>
      <c r="I74" s="6">
        <f t="shared" si="6"/>
        <v>362.37089724209</v>
      </c>
      <c r="J74" s="6">
        <f t="shared" si="6"/>
        <v>40.94864524546999</v>
      </c>
      <c r="K74" s="6">
        <f t="shared" si="8"/>
        <v>313.23252294752604</v>
      </c>
      <c r="L74" s="7">
        <f t="shared" si="7"/>
        <v>7.6493989256501198</v>
      </c>
      <c r="M74" s="7">
        <f t="shared" si="9"/>
        <v>7.8552146087288683</v>
      </c>
      <c r="P74" s="5">
        <f t="shared" si="10"/>
        <v>45.759024017027336</v>
      </c>
      <c r="R74" s="5">
        <v>-13</v>
      </c>
      <c r="U74" s="5">
        <v>25</v>
      </c>
      <c r="V74" s="7">
        <f t="shared" si="5"/>
        <v>5.1765658524437743</v>
      </c>
      <c r="Y74" s="7"/>
    </row>
    <row r="75" spans="1:25" x14ac:dyDescent="0.15">
      <c r="A75" s="5">
        <v>37</v>
      </c>
      <c r="B75" s="5">
        <v>73</v>
      </c>
      <c r="D75">
        <v>495.50018932223003</v>
      </c>
      <c r="E75">
        <v>146.40666414237</v>
      </c>
      <c r="F75">
        <v>138.70425138632001</v>
      </c>
      <c r="G75">
        <v>106.78299445471001</v>
      </c>
      <c r="I75" s="6">
        <f t="shared" si="6"/>
        <v>356.79593793591005</v>
      </c>
      <c r="J75" s="6">
        <f t="shared" si="6"/>
        <v>39.623669687659998</v>
      </c>
      <c r="K75" s="6">
        <f t="shared" si="8"/>
        <v>309.24753431071804</v>
      </c>
      <c r="L75" s="7">
        <f t="shared" si="7"/>
        <v>7.8046161990651512</v>
      </c>
      <c r="M75" s="7">
        <f t="shared" si="9"/>
        <v>8.0132512750627871</v>
      </c>
      <c r="P75" s="5">
        <f t="shared" si="10"/>
        <v>48.71668363230701</v>
      </c>
      <c r="R75" s="5">
        <v>-13</v>
      </c>
      <c r="U75" s="5">
        <v>25.5</v>
      </c>
      <c r="V75" s="7">
        <f t="shared" si="5"/>
        <v>5.0274666625807409</v>
      </c>
      <c r="Y75" s="7"/>
    </row>
    <row r="76" spans="1:25" x14ac:dyDescent="0.15">
      <c r="A76" s="5">
        <v>37.5</v>
      </c>
      <c r="B76" s="5">
        <v>74</v>
      </c>
      <c r="D76">
        <v>501.27716773948998</v>
      </c>
      <c r="E76">
        <v>146.47406285497999</v>
      </c>
      <c r="F76">
        <v>138.31349353050001</v>
      </c>
      <c r="G76">
        <v>106.74454713494001</v>
      </c>
      <c r="I76" s="6">
        <f t="shared" si="6"/>
        <v>362.96367420898997</v>
      </c>
      <c r="J76" s="6">
        <f t="shared" si="6"/>
        <v>39.729515720039984</v>
      </c>
      <c r="K76" s="6">
        <f t="shared" si="8"/>
        <v>315.288255344942</v>
      </c>
      <c r="L76" s="7">
        <f t="shared" si="7"/>
        <v>7.9358695828730506</v>
      </c>
      <c r="M76" s="7">
        <f t="shared" si="9"/>
        <v>8.1473240517895729</v>
      </c>
      <c r="P76" s="5">
        <f t="shared" si="10"/>
        <v>51.217712184840735</v>
      </c>
      <c r="R76" s="5">
        <v>-13</v>
      </c>
      <c r="U76" s="5">
        <v>26</v>
      </c>
      <c r="V76" s="7">
        <f t="shared" si="5"/>
        <v>5.0201950197776286</v>
      </c>
      <c r="Y76" s="7"/>
    </row>
    <row r="77" spans="1:25" x14ac:dyDescent="0.15">
      <c r="A77" s="5">
        <v>38</v>
      </c>
      <c r="B77" s="5">
        <v>75</v>
      </c>
      <c r="D77">
        <v>505.05263157895001</v>
      </c>
      <c r="E77">
        <v>145.44074214313</v>
      </c>
      <c r="F77">
        <v>138.12421441775001</v>
      </c>
      <c r="G77">
        <v>106.70720887246</v>
      </c>
      <c r="I77" s="6">
        <f t="shared" si="6"/>
        <v>366.9284171612</v>
      </c>
      <c r="J77" s="6">
        <f t="shared" si="6"/>
        <v>38.733533270669994</v>
      </c>
      <c r="K77" s="6">
        <f t="shared" si="8"/>
        <v>320.44817723639602</v>
      </c>
      <c r="L77" s="7">
        <f t="shared" si="7"/>
        <v>8.273146035945226</v>
      </c>
      <c r="M77" s="7">
        <f t="shared" si="9"/>
        <v>8.4874198977806365</v>
      </c>
      <c r="P77" s="5">
        <f t="shared" si="10"/>
        <v>57.644502982595711</v>
      </c>
      <c r="R77" s="5">
        <v>-13</v>
      </c>
      <c r="U77" s="40">
        <v>26.5</v>
      </c>
      <c r="V77" s="7">
        <f t="shared" si="5"/>
        <v>5.0573148912103756</v>
      </c>
      <c r="Y77" s="7"/>
    </row>
    <row r="78" spans="1:25" x14ac:dyDescent="0.15">
      <c r="A78" s="5">
        <v>38.5</v>
      </c>
      <c r="B78" s="5">
        <v>76</v>
      </c>
      <c r="D78">
        <v>505.03445664521001</v>
      </c>
      <c r="E78">
        <v>145.10564180234999</v>
      </c>
      <c r="F78">
        <v>138.17966728280999</v>
      </c>
      <c r="G78">
        <v>106.67208872457999</v>
      </c>
      <c r="I78" s="6">
        <f t="shared" si="6"/>
        <v>366.85478936240003</v>
      </c>
      <c r="J78" s="6">
        <f t="shared" si="6"/>
        <v>38.43355307777</v>
      </c>
      <c r="K78" s="6">
        <f t="shared" si="8"/>
        <v>320.73452566907605</v>
      </c>
      <c r="L78" s="7">
        <f t="shared" si="7"/>
        <v>8.3451697796472839</v>
      </c>
      <c r="M78" s="7">
        <f t="shared" si="9"/>
        <v>8.56226303440158</v>
      </c>
      <c r="P78" s="5">
        <f t="shared" si="10"/>
        <v>59.016912852979388</v>
      </c>
      <c r="R78" s="5">
        <v>-13</v>
      </c>
      <c r="U78" s="5">
        <v>27</v>
      </c>
      <c r="V78" s="7">
        <f t="shared" si="5"/>
        <v>5.0804186396114757</v>
      </c>
      <c r="Y78" s="7"/>
    </row>
    <row r="79" spans="1:25" x14ac:dyDescent="0.15">
      <c r="A79" s="5">
        <v>39</v>
      </c>
      <c r="B79" s="5">
        <v>77</v>
      </c>
      <c r="D79">
        <v>507.15562287013</v>
      </c>
      <c r="E79">
        <v>145.09769026884001</v>
      </c>
      <c r="F79">
        <v>138.41330868762</v>
      </c>
      <c r="G79">
        <v>106.64399260629</v>
      </c>
      <c r="I79" s="6">
        <f t="shared" si="6"/>
        <v>368.74231418250997</v>
      </c>
      <c r="J79" s="6">
        <f t="shared" si="6"/>
        <v>38.453697662550013</v>
      </c>
      <c r="K79" s="6">
        <f t="shared" si="8"/>
        <v>322.59787698744998</v>
      </c>
      <c r="L79" s="7">
        <f t="shared" si="7"/>
        <v>8.3892550416972629</v>
      </c>
      <c r="M79" s="7">
        <f t="shared" si="9"/>
        <v>8.6091676893704463</v>
      </c>
      <c r="P79" s="5">
        <f t="shared" si="10"/>
        <v>59.856955950796205</v>
      </c>
      <c r="R79" s="5">
        <v>-13</v>
      </c>
      <c r="U79" s="5">
        <v>27.5</v>
      </c>
      <c r="V79" s="7">
        <f t="shared" si="5"/>
        <v>5.0643695821129882</v>
      </c>
      <c r="Y79" s="7"/>
    </row>
    <row r="80" spans="1:25" x14ac:dyDescent="0.15">
      <c r="A80" s="5">
        <v>39.5</v>
      </c>
      <c r="B80" s="5">
        <v>78</v>
      </c>
      <c r="D80">
        <v>507.08519500188999</v>
      </c>
      <c r="E80">
        <v>144.20598258236001</v>
      </c>
      <c r="F80">
        <v>138.56598890942999</v>
      </c>
      <c r="G80">
        <v>106.82883548983</v>
      </c>
      <c r="I80" s="6">
        <f t="shared" si="6"/>
        <v>368.51920609245997</v>
      </c>
      <c r="J80" s="6">
        <f t="shared" si="6"/>
        <v>37.377147092530009</v>
      </c>
      <c r="K80" s="6">
        <f t="shared" si="8"/>
        <v>323.66662958142393</v>
      </c>
      <c r="L80" s="7">
        <f t="shared" si="7"/>
        <v>8.65947924757773</v>
      </c>
      <c r="M80" s="7">
        <f t="shared" si="9"/>
        <v>8.8822112881698008</v>
      </c>
      <c r="P80" s="5">
        <f t="shared" si="10"/>
        <v>65.00606856706176</v>
      </c>
      <c r="R80" s="5">
        <v>-13</v>
      </c>
      <c r="U80" s="5">
        <v>28</v>
      </c>
      <c r="V80" s="7">
        <f t="shared" si="5"/>
        <v>5.0965563224411685</v>
      </c>
      <c r="Y80" s="7"/>
    </row>
    <row r="81" spans="1:25" x14ac:dyDescent="0.15">
      <c r="A81" s="5">
        <v>40</v>
      </c>
      <c r="B81" s="5">
        <v>79</v>
      </c>
      <c r="D81">
        <v>497.48882998864002</v>
      </c>
      <c r="E81">
        <v>142.71488072700001</v>
      </c>
      <c r="F81">
        <v>138.52754158965001</v>
      </c>
      <c r="G81">
        <v>106.77338262476999</v>
      </c>
      <c r="I81" s="6">
        <f t="shared" si="6"/>
        <v>358.96128839899001</v>
      </c>
      <c r="J81" s="6">
        <f t="shared" si="6"/>
        <v>35.941498102230014</v>
      </c>
      <c r="K81" s="6">
        <f t="shared" si="8"/>
        <v>315.83149067631399</v>
      </c>
      <c r="L81" s="7">
        <f t="shared" si="7"/>
        <v>8.7873769139500055</v>
      </c>
      <c r="M81" s="7">
        <f t="shared" si="9"/>
        <v>9.0129283474609636</v>
      </c>
      <c r="P81" s="5">
        <f t="shared" si="10"/>
        <v>67.443154043407702</v>
      </c>
      <c r="R81" s="5">
        <v>-13</v>
      </c>
      <c r="U81" s="5">
        <v>28.5</v>
      </c>
      <c r="V81" s="7">
        <f t="shared" si="5"/>
        <v>4.9300765918713916</v>
      </c>
      <c r="Y81" s="7"/>
    </row>
    <row r="82" spans="1:25" x14ac:dyDescent="0.15">
      <c r="A82" s="5">
        <v>40.5</v>
      </c>
      <c r="B82" s="5">
        <v>80</v>
      </c>
      <c r="D82">
        <v>489.34078000757</v>
      </c>
      <c r="E82">
        <v>141.65467625899001</v>
      </c>
      <c r="F82">
        <v>138.58484288355001</v>
      </c>
      <c r="G82">
        <v>106.82292051755999</v>
      </c>
      <c r="I82" s="6">
        <f t="shared" si="6"/>
        <v>350.75593712401997</v>
      </c>
      <c r="J82" s="6">
        <f t="shared" si="6"/>
        <v>34.831755741430015</v>
      </c>
      <c r="K82" s="6">
        <f t="shared" si="8"/>
        <v>308.95783023430397</v>
      </c>
      <c r="L82" s="7">
        <f t="shared" si="7"/>
        <v>8.8700045018637841</v>
      </c>
      <c r="M82" s="7">
        <f t="shared" si="9"/>
        <v>9.0983753282936295</v>
      </c>
      <c r="P82" s="5">
        <f t="shared" si="10"/>
        <v>69.017619787481834</v>
      </c>
      <c r="R82" s="5">
        <v>-13</v>
      </c>
      <c r="U82" s="5">
        <v>29</v>
      </c>
      <c r="V82" s="7">
        <f t="shared" si="5"/>
        <v>4.9781710732641802</v>
      </c>
      <c r="Y82" s="7"/>
    </row>
    <row r="83" spans="1:25" x14ac:dyDescent="0.15">
      <c r="A83" s="5">
        <v>41</v>
      </c>
      <c r="B83" s="5">
        <v>81</v>
      </c>
      <c r="D83">
        <v>496.99163179916002</v>
      </c>
      <c r="E83">
        <v>141.87866108787</v>
      </c>
      <c r="F83">
        <v>138.63881700555001</v>
      </c>
      <c r="G83">
        <v>107.06469500924</v>
      </c>
      <c r="I83" s="6">
        <f t="shared" si="6"/>
        <v>358.35281479361004</v>
      </c>
      <c r="J83" s="6">
        <f t="shared" si="6"/>
        <v>34.813966078630003</v>
      </c>
      <c r="K83" s="6">
        <f t="shared" si="8"/>
        <v>316.57605549925404</v>
      </c>
      <c r="L83" s="7">
        <f t="shared" si="7"/>
        <v>9.0933637030679826</v>
      </c>
      <c r="M83" s="7">
        <f t="shared" si="9"/>
        <v>9.3245539224167135</v>
      </c>
      <c r="P83" s="5">
        <f t="shared" si="10"/>
        <v>73.27372140921544</v>
      </c>
      <c r="R83" s="5">
        <v>-13</v>
      </c>
      <c r="U83" s="5">
        <v>29.5</v>
      </c>
      <c r="V83" s="7">
        <f t="shared" si="5"/>
        <v>4.9137370229355808</v>
      </c>
      <c r="Y83" s="7"/>
    </row>
    <row r="84" spans="1:25" x14ac:dyDescent="0.15">
      <c r="A84" s="5">
        <v>41.5</v>
      </c>
      <c r="B84" s="5">
        <v>82</v>
      </c>
      <c r="D84">
        <v>483.52567516165999</v>
      </c>
      <c r="E84">
        <v>139.86230505896</v>
      </c>
      <c r="F84">
        <v>139.08946395564001</v>
      </c>
      <c r="G84">
        <v>106.75046210721</v>
      </c>
      <c r="I84" s="6">
        <f t="shared" si="6"/>
        <v>344.43621120601995</v>
      </c>
      <c r="J84" s="6">
        <f t="shared" si="6"/>
        <v>33.111842951750006</v>
      </c>
      <c r="K84" s="6">
        <f t="shared" si="8"/>
        <v>304.70199966391993</v>
      </c>
      <c r="L84" s="7">
        <f t="shared" si="7"/>
        <v>9.2022059934243554</v>
      </c>
      <c r="M84" s="7">
        <f t="shared" si="9"/>
        <v>9.4362156056919737</v>
      </c>
      <c r="P84" s="5">
        <f t="shared" si="10"/>
        <v>75.347707374429632</v>
      </c>
      <c r="R84" s="5">
        <v>-13</v>
      </c>
      <c r="U84" s="41">
        <v>100</v>
      </c>
      <c r="V84" s="7">
        <f>L201</f>
        <v>4.649501805998943</v>
      </c>
      <c r="Y84" s="7"/>
    </row>
    <row r="85" spans="1:25" x14ac:dyDescent="0.15">
      <c r="A85" s="5">
        <v>42</v>
      </c>
      <c r="B85" s="5">
        <v>83</v>
      </c>
      <c r="D85">
        <v>490.97299353365997</v>
      </c>
      <c r="E85">
        <v>140.57512362115</v>
      </c>
      <c r="F85">
        <v>138.68170055453001</v>
      </c>
      <c r="G85">
        <v>106.746025878</v>
      </c>
      <c r="I85" s="6">
        <f t="shared" si="6"/>
        <v>352.29129297912993</v>
      </c>
      <c r="J85" s="6">
        <f t="shared" si="6"/>
        <v>33.829097743150001</v>
      </c>
      <c r="K85" s="6">
        <f t="shared" si="8"/>
        <v>311.69637568734993</v>
      </c>
      <c r="L85" s="7">
        <f t="shared" si="7"/>
        <v>9.2138542403326387</v>
      </c>
      <c r="M85" s="7">
        <f t="shared" si="9"/>
        <v>9.4506832455191443</v>
      </c>
      <c r="P85" s="5">
        <f t="shared" si="10"/>
        <v>75.56966430429604</v>
      </c>
      <c r="R85" s="5">
        <v>-13</v>
      </c>
      <c r="U85" s="5">
        <v>100.5</v>
      </c>
      <c r="V85" s="7">
        <f t="shared" ref="V85:V103" si="11">L202</f>
        <v>4.7423821224995217</v>
      </c>
      <c r="Y85" s="7"/>
    </row>
    <row r="86" spans="1:25" x14ac:dyDescent="0.15">
      <c r="A86" s="5">
        <v>42.5</v>
      </c>
      <c r="B86" s="5">
        <v>84</v>
      </c>
      <c r="D86">
        <v>499.46139216431999</v>
      </c>
      <c r="E86">
        <v>141.07493343477</v>
      </c>
      <c r="F86">
        <v>138.93271719039001</v>
      </c>
      <c r="G86">
        <v>106.66876155268</v>
      </c>
      <c r="I86" s="6">
        <f t="shared" si="6"/>
        <v>360.52867497392998</v>
      </c>
      <c r="J86" s="6">
        <f t="shared" si="6"/>
        <v>34.406171882090007</v>
      </c>
      <c r="K86" s="6">
        <f t="shared" si="8"/>
        <v>319.241268715422</v>
      </c>
      <c r="L86" s="7">
        <f t="shared" si="7"/>
        <v>9.2786047168938826</v>
      </c>
      <c r="M86" s="7">
        <f t="shared" si="9"/>
        <v>9.5182531149992755</v>
      </c>
      <c r="P86" s="5">
        <f t="shared" si="10"/>
        <v>76.803482328422973</v>
      </c>
      <c r="R86" s="5">
        <v>-13</v>
      </c>
      <c r="U86" s="5">
        <v>101</v>
      </c>
      <c r="V86" s="7">
        <f t="shared" si="11"/>
        <v>4.6436147364249214</v>
      </c>
      <c r="Y86" s="7"/>
    </row>
    <row r="87" spans="1:25" x14ac:dyDescent="0.15">
      <c r="A87" s="5">
        <v>43</v>
      </c>
      <c r="B87" s="5">
        <v>85</v>
      </c>
      <c r="D87">
        <v>502.13008748573998</v>
      </c>
      <c r="E87">
        <v>140.88474705210999</v>
      </c>
      <c r="F87">
        <v>138.89574861368001</v>
      </c>
      <c r="G87">
        <v>107.01885397412001</v>
      </c>
      <c r="I87" s="6">
        <f t="shared" si="6"/>
        <v>363.23433887205999</v>
      </c>
      <c r="J87" s="6">
        <f t="shared" si="6"/>
        <v>33.86589307798998</v>
      </c>
      <c r="K87" s="6">
        <f t="shared" si="8"/>
        <v>322.595267178472</v>
      </c>
      <c r="L87" s="7">
        <f t="shared" si="7"/>
        <v>9.5256683895967349</v>
      </c>
      <c r="M87" s="7">
        <f t="shared" si="9"/>
        <v>9.7681361806210152</v>
      </c>
      <c r="P87" s="5">
        <f t="shared" si="10"/>
        <v>81.511271810087294</v>
      </c>
      <c r="R87" s="5">
        <v>-13</v>
      </c>
      <c r="U87" s="5">
        <v>101.5</v>
      </c>
      <c r="V87" s="7">
        <f t="shared" si="11"/>
        <v>4.6735920354613043</v>
      </c>
      <c r="Y87" s="7"/>
    </row>
    <row r="88" spans="1:25" x14ac:dyDescent="0.15">
      <c r="A88" s="5">
        <v>43.5</v>
      </c>
      <c r="B88" s="5">
        <v>86</v>
      </c>
      <c r="D88">
        <v>500.53898820844</v>
      </c>
      <c r="E88">
        <v>140.02092050209001</v>
      </c>
      <c r="F88">
        <v>138.70388170056</v>
      </c>
      <c r="G88">
        <v>106.81478743068</v>
      </c>
      <c r="I88" s="6">
        <f t="shared" si="6"/>
        <v>361.83510650788003</v>
      </c>
      <c r="J88" s="6">
        <f t="shared" si="6"/>
        <v>33.206133071410008</v>
      </c>
      <c r="K88" s="6">
        <f t="shared" si="8"/>
        <v>321.987746822188</v>
      </c>
      <c r="L88" s="7">
        <f t="shared" si="7"/>
        <v>9.6966348394060589</v>
      </c>
      <c r="M88" s="7">
        <f t="shared" si="9"/>
        <v>9.9419220233492247</v>
      </c>
      <c r="P88" s="5">
        <f t="shared" si="10"/>
        <v>84.769031420492922</v>
      </c>
      <c r="R88" s="5">
        <v>-13</v>
      </c>
      <c r="U88" s="5">
        <v>102</v>
      </c>
      <c r="V88" s="7">
        <f t="shared" si="11"/>
        <v>4.6068665781309663</v>
      </c>
      <c r="Y88" s="7"/>
    </row>
    <row r="89" spans="1:25" x14ac:dyDescent="0.15">
      <c r="A89" s="5">
        <v>44</v>
      </c>
      <c r="B89" s="5">
        <v>87</v>
      </c>
      <c r="D89">
        <v>502.70368961582</v>
      </c>
      <c r="E89">
        <v>140.27653100038</v>
      </c>
      <c r="F89">
        <v>138.63696857670999</v>
      </c>
      <c r="G89">
        <v>106.83770794823999</v>
      </c>
      <c r="I89" s="6">
        <f t="shared" si="6"/>
        <v>364.06672103911001</v>
      </c>
      <c r="J89" s="6">
        <f t="shared" si="6"/>
        <v>33.438823052140009</v>
      </c>
      <c r="K89" s="6">
        <f t="shared" si="8"/>
        <v>323.94013337654201</v>
      </c>
      <c r="L89" s="7">
        <f t="shared" si="7"/>
        <v>9.6875459064881948</v>
      </c>
      <c r="M89" s="7">
        <f t="shared" si="9"/>
        <v>9.935652483350248</v>
      </c>
      <c r="P89" s="5">
        <f t="shared" si="10"/>
        <v>84.595842127537921</v>
      </c>
      <c r="R89" s="5">
        <v>-13</v>
      </c>
      <c r="U89" s="5">
        <v>102.5</v>
      </c>
      <c r="V89" s="7">
        <f t="shared" si="11"/>
        <v>4.6359904963544025</v>
      </c>
      <c r="Y89" s="7"/>
    </row>
    <row r="90" spans="1:25" x14ac:dyDescent="0.15">
      <c r="A90" s="5">
        <v>44.5</v>
      </c>
      <c r="B90" s="5">
        <v>88</v>
      </c>
      <c r="D90">
        <v>510.49278663630002</v>
      </c>
      <c r="E90">
        <v>140.22133637054</v>
      </c>
      <c r="F90">
        <v>138.52310536044001</v>
      </c>
      <c r="G90">
        <v>106.88391866913</v>
      </c>
      <c r="I90" s="6">
        <f t="shared" si="6"/>
        <v>371.96968127586001</v>
      </c>
      <c r="J90" s="6">
        <f t="shared" si="6"/>
        <v>33.337417701410004</v>
      </c>
      <c r="K90" s="6">
        <f t="shared" si="8"/>
        <v>331.96478003416803</v>
      </c>
      <c r="L90" s="7">
        <f t="shared" si="7"/>
        <v>9.957723270813732</v>
      </c>
      <c r="M90" s="7">
        <f t="shared" si="9"/>
        <v>10.208649240594672</v>
      </c>
      <c r="P90" s="5">
        <f t="shared" si="10"/>
        <v>89.744062179643009</v>
      </c>
      <c r="R90" s="5">
        <v>-13</v>
      </c>
      <c r="U90" s="5">
        <v>103</v>
      </c>
      <c r="V90" s="7">
        <f t="shared" si="11"/>
        <v>4.6116211558941345</v>
      </c>
      <c r="Y90" s="7"/>
    </row>
    <row r="91" spans="1:25" x14ac:dyDescent="0.15">
      <c r="A91" s="5">
        <v>45</v>
      </c>
      <c r="B91" s="5">
        <v>89</v>
      </c>
      <c r="D91">
        <v>504.41154138193002</v>
      </c>
      <c r="E91">
        <v>139.74107820805</v>
      </c>
      <c r="F91">
        <v>138.72495378927999</v>
      </c>
      <c r="G91">
        <v>106.8280961183</v>
      </c>
      <c r="I91" s="6">
        <f t="shared" si="6"/>
        <v>365.68658759265003</v>
      </c>
      <c r="J91" s="6">
        <f t="shared" si="6"/>
        <v>32.912982089750003</v>
      </c>
      <c r="K91" s="6">
        <f t="shared" si="8"/>
        <v>326.19100908495</v>
      </c>
      <c r="L91" s="7">
        <f t="shared" si="7"/>
        <v>9.910709646286799</v>
      </c>
      <c r="M91" s="7">
        <f t="shared" si="9"/>
        <v>10.164455008986627</v>
      </c>
      <c r="P91" s="5">
        <f t="shared" si="10"/>
        <v>88.848219239151277</v>
      </c>
      <c r="R91" s="5">
        <v>-13</v>
      </c>
      <c r="U91" s="5">
        <v>103.5</v>
      </c>
      <c r="V91" s="7">
        <f t="shared" si="11"/>
        <v>4.6556475568932214</v>
      </c>
      <c r="Y91" s="7"/>
    </row>
    <row r="92" spans="1:25" x14ac:dyDescent="0.15">
      <c r="A92" s="5">
        <v>45.5</v>
      </c>
      <c r="B92" s="5">
        <v>90</v>
      </c>
      <c r="D92">
        <v>503.30751708427999</v>
      </c>
      <c r="E92">
        <v>138.88648443432001</v>
      </c>
      <c r="F92">
        <v>138.81293900185</v>
      </c>
      <c r="G92">
        <v>106.92014787431</v>
      </c>
      <c r="I92" s="6">
        <f t="shared" si="6"/>
        <v>364.49457808243</v>
      </c>
      <c r="J92" s="6">
        <f t="shared" si="6"/>
        <v>31.966336560010006</v>
      </c>
      <c r="K92" s="6">
        <f t="shared" si="8"/>
        <v>326.13497421041797</v>
      </c>
      <c r="L92" s="7">
        <f t="shared" si="7"/>
        <v>10.202450743711868</v>
      </c>
      <c r="M92" s="7">
        <f t="shared" si="9"/>
        <v>10.459015499330583</v>
      </c>
      <c r="P92" s="5">
        <f t="shared" si="10"/>
        <v>94.407335457256011</v>
      </c>
      <c r="R92" s="5">
        <v>-13</v>
      </c>
      <c r="U92" s="5">
        <v>104</v>
      </c>
      <c r="V92" s="7">
        <f t="shared" si="11"/>
        <v>4.6424581794545112</v>
      </c>
      <c r="Y92" s="7"/>
    </row>
    <row r="93" spans="1:25" x14ac:dyDescent="0.15">
      <c r="A93" s="5">
        <v>46</v>
      </c>
      <c r="B93" s="5">
        <v>91</v>
      </c>
      <c r="D93">
        <v>500.64996203493001</v>
      </c>
      <c r="E93">
        <v>139.31131359150001</v>
      </c>
      <c r="F93">
        <v>139.05767097967001</v>
      </c>
      <c r="G93">
        <v>106.70979667283</v>
      </c>
      <c r="I93" s="6">
        <f t="shared" si="6"/>
        <v>361.59229105526003</v>
      </c>
      <c r="J93" s="6">
        <f t="shared" si="6"/>
        <v>32.601516918670015</v>
      </c>
      <c r="K93" s="6">
        <f t="shared" si="8"/>
        <v>322.47047075285604</v>
      </c>
      <c r="L93" s="7">
        <f t="shared" si="7"/>
        <v>9.8912719784577217</v>
      </c>
      <c r="M93" s="7">
        <f t="shared" si="9"/>
        <v>10.150656126995322</v>
      </c>
      <c r="P93" s="5">
        <f t="shared" si="10"/>
        <v>88.477835171138679</v>
      </c>
      <c r="R93" s="5">
        <v>-13</v>
      </c>
      <c r="U93" s="5">
        <v>104.5</v>
      </c>
      <c r="V93" s="7">
        <f t="shared" si="11"/>
        <v>4.5828268943297941</v>
      </c>
      <c r="Y93" s="7"/>
    </row>
    <row r="94" spans="1:25" x14ac:dyDescent="0.15">
      <c r="A94" s="5">
        <v>46.5</v>
      </c>
      <c r="B94" s="5">
        <v>92</v>
      </c>
      <c r="D94">
        <v>499.05391040243001</v>
      </c>
      <c r="E94">
        <v>138.90015186029001</v>
      </c>
      <c r="F94">
        <v>138.60147874307</v>
      </c>
      <c r="G94">
        <v>106.87578558225999</v>
      </c>
      <c r="I94" s="6">
        <f t="shared" si="6"/>
        <v>360.45243165936</v>
      </c>
      <c r="J94" s="6">
        <f t="shared" si="6"/>
        <v>32.024366278030016</v>
      </c>
      <c r="K94" s="6">
        <f t="shared" si="8"/>
        <v>322.02319212572399</v>
      </c>
      <c r="L94" s="7">
        <f t="shared" si="7"/>
        <v>10.05556798001791</v>
      </c>
      <c r="M94" s="7">
        <f t="shared" si="9"/>
        <v>10.317771521474398</v>
      </c>
      <c r="P94" s="5">
        <f t="shared" si="10"/>
        <v>91.608489627792977</v>
      </c>
      <c r="R94" s="5">
        <v>-13</v>
      </c>
      <c r="U94" s="5">
        <v>105</v>
      </c>
      <c r="V94" s="7">
        <f t="shared" si="11"/>
        <v>4.6220616494875468</v>
      </c>
      <c r="Y94" s="7"/>
    </row>
    <row r="95" spans="1:25" x14ac:dyDescent="0.15">
      <c r="A95" s="5">
        <v>47</v>
      </c>
      <c r="B95" s="5">
        <v>93</v>
      </c>
      <c r="D95">
        <v>495.89787395595999</v>
      </c>
      <c r="E95">
        <v>137.94570994685</v>
      </c>
      <c r="F95">
        <v>139.13567467652999</v>
      </c>
      <c r="G95">
        <v>106.93604436229</v>
      </c>
      <c r="I95" s="6">
        <f t="shared" si="6"/>
        <v>356.76219927942998</v>
      </c>
      <c r="J95" s="6">
        <f t="shared" si="6"/>
        <v>31.009665584559997</v>
      </c>
      <c r="K95" s="6">
        <f t="shared" si="8"/>
        <v>319.55060057795799</v>
      </c>
      <c r="L95" s="7">
        <f t="shared" si="7"/>
        <v>10.304870902479685</v>
      </c>
      <c r="M95" s="7">
        <f t="shared" si="9"/>
        <v>10.56989383685506</v>
      </c>
      <c r="P95" s="5">
        <f t="shared" si="10"/>
        <v>96.358947933839872</v>
      </c>
      <c r="R95" s="5">
        <v>-13</v>
      </c>
      <c r="U95" s="5">
        <v>105.5</v>
      </c>
      <c r="V95" s="7">
        <f t="shared" si="11"/>
        <v>4.6745759480803937</v>
      </c>
      <c r="Y95" s="7"/>
    </row>
    <row r="96" spans="1:25" x14ac:dyDescent="0.15">
      <c r="A96" s="5">
        <v>47.5</v>
      </c>
      <c r="B96" s="5">
        <v>94</v>
      </c>
      <c r="D96">
        <v>497.77524677296998</v>
      </c>
      <c r="E96">
        <v>138.29422930903999</v>
      </c>
      <c r="F96">
        <v>138.69390018484</v>
      </c>
      <c r="G96">
        <v>106.71164510166</v>
      </c>
      <c r="I96" s="6">
        <f t="shared" si="6"/>
        <v>359.08134658812997</v>
      </c>
      <c r="J96" s="6">
        <f t="shared" si="6"/>
        <v>31.582584207379995</v>
      </c>
      <c r="K96" s="6">
        <f t="shared" si="8"/>
        <v>321.18224553927399</v>
      </c>
      <c r="L96" s="7">
        <f t="shared" si="7"/>
        <v>10.169599910833846</v>
      </c>
      <c r="M96" s="7">
        <f t="shared" si="9"/>
        <v>10.437442238128108</v>
      </c>
      <c r="P96" s="5">
        <f t="shared" si="10"/>
        <v>93.781364007082217</v>
      </c>
      <c r="R96" s="5">
        <v>-13</v>
      </c>
      <c r="U96" s="5">
        <v>106</v>
      </c>
      <c r="V96" s="7">
        <f t="shared" si="11"/>
        <v>4.6444654940110484</v>
      </c>
      <c r="Y96" s="7"/>
    </row>
    <row r="97" spans="1:25" x14ac:dyDescent="0.15">
      <c r="A97" s="5">
        <v>48</v>
      </c>
      <c r="B97" s="5">
        <v>95</v>
      </c>
      <c r="D97">
        <v>500.60478359909001</v>
      </c>
      <c r="E97">
        <v>138.43318147305001</v>
      </c>
      <c r="F97">
        <v>138.86617375231</v>
      </c>
      <c r="G97">
        <v>106.92680221812</v>
      </c>
      <c r="I97" s="6">
        <f t="shared" si="6"/>
        <v>361.73860984678004</v>
      </c>
      <c r="J97" s="6">
        <f t="shared" si="6"/>
        <v>31.50637925493001</v>
      </c>
      <c r="K97" s="6">
        <f t="shared" si="8"/>
        <v>323.93095474086402</v>
      </c>
      <c r="L97" s="7">
        <f t="shared" si="7"/>
        <v>10.281440216275453</v>
      </c>
      <c r="M97" s="7">
        <f t="shared" si="9"/>
        <v>10.552101936488601</v>
      </c>
      <c r="P97" s="5">
        <f t="shared" si="10"/>
        <v>95.912477042940708</v>
      </c>
      <c r="R97" s="5">
        <v>-13</v>
      </c>
      <c r="U97" s="5">
        <v>106.5</v>
      </c>
      <c r="V97" s="7">
        <f t="shared" si="11"/>
        <v>4.7014616672550682</v>
      </c>
      <c r="Y97" s="7"/>
    </row>
    <row r="98" spans="1:25" x14ac:dyDescent="0.15">
      <c r="A98" s="5">
        <v>48.5</v>
      </c>
      <c r="B98" s="5">
        <v>96</v>
      </c>
      <c r="D98">
        <v>499.85839028094</v>
      </c>
      <c r="E98">
        <v>138.66970387244001</v>
      </c>
      <c r="F98">
        <v>138.59815157117001</v>
      </c>
      <c r="G98">
        <v>106.89168207023999</v>
      </c>
      <c r="I98" s="6">
        <f t="shared" si="6"/>
        <v>361.26023870976996</v>
      </c>
      <c r="J98" s="6">
        <f t="shared" si="6"/>
        <v>31.778021802200016</v>
      </c>
      <c r="K98" s="6">
        <f t="shared" si="8"/>
        <v>323.12661254712992</v>
      </c>
      <c r="L98" s="7">
        <f t="shared" si="7"/>
        <v>10.168241892412562</v>
      </c>
      <c r="M98" s="7">
        <f t="shared" si="9"/>
        <v>10.441723005544597</v>
      </c>
      <c r="P98" s="5">
        <f t="shared" si="10"/>
        <v>93.755487014444313</v>
      </c>
      <c r="R98" s="5">
        <v>-13</v>
      </c>
      <c r="U98" s="5">
        <v>107</v>
      </c>
      <c r="V98" s="7">
        <f t="shared" si="11"/>
        <v>4.7776094131565729</v>
      </c>
      <c r="Y98" s="7"/>
    </row>
    <row r="99" spans="1:25" x14ac:dyDescent="0.15">
      <c r="A99" s="5">
        <v>49</v>
      </c>
      <c r="B99" s="5">
        <v>97</v>
      </c>
      <c r="D99">
        <v>495.65603644647001</v>
      </c>
      <c r="E99">
        <v>137.96127562641999</v>
      </c>
      <c r="F99">
        <v>138.84362292052</v>
      </c>
      <c r="G99">
        <v>106.92458410351</v>
      </c>
      <c r="I99" s="6">
        <f t="shared" si="6"/>
        <v>356.81241352594998</v>
      </c>
      <c r="J99" s="6">
        <f t="shared" si="6"/>
        <v>31.03669152290999</v>
      </c>
      <c r="K99" s="6">
        <f t="shared" si="8"/>
        <v>319.56838369845798</v>
      </c>
      <c r="L99" s="7">
        <f t="shared" si="7"/>
        <v>10.296470661589877</v>
      </c>
      <c r="M99" s="7">
        <f t="shared" si="9"/>
        <v>10.5727711676408</v>
      </c>
      <c r="P99" s="5">
        <f t="shared" si="10"/>
        <v>96.198881642944713</v>
      </c>
      <c r="R99" s="5">
        <v>-13</v>
      </c>
      <c r="U99" s="5">
        <v>107.5</v>
      </c>
      <c r="V99" s="7">
        <f t="shared" si="11"/>
        <v>4.7533795966403405</v>
      </c>
      <c r="Y99" s="7"/>
    </row>
    <row r="100" spans="1:25" x14ac:dyDescent="0.15">
      <c r="A100" s="5">
        <v>49.5</v>
      </c>
      <c r="B100" s="5">
        <v>98</v>
      </c>
      <c r="D100">
        <v>492.93507972664997</v>
      </c>
      <c r="E100">
        <v>137.86522399392999</v>
      </c>
      <c r="F100">
        <v>138.69205175600999</v>
      </c>
      <c r="G100">
        <v>106.86395563771001</v>
      </c>
      <c r="I100" s="6">
        <f t="shared" si="6"/>
        <v>354.24302797064001</v>
      </c>
      <c r="J100" s="6">
        <f t="shared" si="6"/>
        <v>31.001268356219981</v>
      </c>
      <c r="K100" s="6">
        <f t="shared" si="8"/>
        <v>317.04150594317605</v>
      </c>
      <c r="L100" s="7">
        <f t="shared" si="7"/>
        <v>10.226726929369843</v>
      </c>
      <c r="M100" s="7">
        <f t="shared" si="9"/>
        <v>10.505846828339653</v>
      </c>
      <c r="P100" s="5">
        <f t="shared" si="10"/>
        <v>94.869917310125174</v>
      </c>
      <c r="R100" s="5">
        <v>-13</v>
      </c>
      <c r="U100" s="5">
        <v>108</v>
      </c>
      <c r="V100" s="7">
        <f t="shared" si="11"/>
        <v>4.6700394361728108</v>
      </c>
      <c r="Y100" s="7"/>
    </row>
    <row r="101" spans="1:25" x14ac:dyDescent="0.15">
      <c r="A101" s="5">
        <v>50</v>
      </c>
      <c r="B101" s="5">
        <v>99</v>
      </c>
      <c r="D101">
        <v>482.81624905087</v>
      </c>
      <c r="E101">
        <v>137.13515565680001</v>
      </c>
      <c r="F101">
        <v>138.83585951941001</v>
      </c>
      <c r="G101">
        <v>106.83881700555</v>
      </c>
      <c r="I101" s="6">
        <f t="shared" si="6"/>
        <v>343.98038953145999</v>
      </c>
      <c r="J101" s="6">
        <f t="shared" si="6"/>
        <v>30.296338651250011</v>
      </c>
      <c r="K101" s="6">
        <f t="shared" si="8"/>
        <v>307.62478314995997</v>
      </c>
      <c r="L101" s="7">
        <f t="shared" si="7"/>
        <v>10.15386006510947</v>
      </c>
      <c r="M101" s="7">
        <f t="shared" si="9"/>
        <v>10.435799356998167</v>
      </c>
      <c r="P101" s="5">
        <f t="shared" si="10"/>
        <v>93.481441807539127</v>
      </c>
      <c r="R101" s="5">
        <v>-13</v>
      </c>
      <c r="U101" s="5">
        <v>108.5</v>
      </c>
      <c r="V101" s="7">
        <f t="shared" si="11"/>
        <v>4.657314206938973</v>
      </c>
      <c r="Y101" s="7"/>
    </row>
    <row r="102" spans="1:25" x14ac:dyDescent="0.15">
      <c r="A102" s="5">
        <v>50.5</v>
      </c>
      <c r="B102" s="5">
        <v>100</v>
      </c>
      <c r="D102">
        <v>474.48329536825997</v>
      </c>
      <c r="E102">
        <v>135.81624905087</v>
      </c>
      <c r="F102">
        <v>138.98373382624999</v>
      </c>
      <c r="G102">
        <v>106.84029574861</v>
      </c>
      <c r="I102" s="6">
        <f t="shared" si="6"/>
        <v>335.49956154200999</v>
      </c>
      <c r="J102" s="6">
        <f t="shared" si="6"/>
        <v>28.975953302259995</v>
      </c>
      <c r="K102" s="6">
        <f t="shared" si="8"/>
        <v>300.72841757929797</v>
      </c>
      <c r="L102" s="7">
        <f t="shared" si="7"/>
        <v>10.378551291903225</v>
      </c>
      <c r="M102" s="7">
        <f t="shared" si="9"/>
        <v>10.663309976710808</v>
      </c>
      <c r="P102" s="5">
        <f t="shared" si="10"/>
        <v>97.762925129428098</v>
      </c>
      <c r="R102" s="5">
        <v>-13</v>
      </c>
      <c r="U102" s="5">
        <v>109</v>
      </c>
      <c r="V102" s="7">
        <f t="shared" si="11"/>
        <v>4.6598700625178981</v>
      </c>
      <c r="Y102" s="7"/>
    </row>
    <row r="103" spans="1:25" x14ac:dyDescent="0.15">
      <c r="A103" s="5">
        <v>51</v>
      </c>
      <c r="B103" s="5">
        <v>101</v>
      </c>
      <c r="D103">
        <v>494.41571753986</v>
      </c>
      <c r="E103">
        <v>138.19817767654001</v>
      </c>
      <c r="F103">
        <v>139.03438077633999</v>
      </c>
      <c r="G103">
        <v>106.85360443623</v>
      </c>
      <c r="I103" s="6">
        <f t="shared" si="6"/>
        <v>355.38133676352004</v>
      </c>
      <c r="J103" s="6">
        <f t="shared" si="6"/>
        <v>31.344573240310012</v>
      </c>
      <c r="K103" s="6">
        <f t="shared" si="8"/>
        <v>317.76784887514805</v>
      </c>
      <c r="L103" s="7">
        <f t="shared" si="7"/>
        <v>10.137890423293101</v>
      </c>
      <c r="M103" s="7">
        <f t="shared" si="9"/>
        <v>10.425468501019571</v>
      </c>
      <c r="P103" s="5">
        <f t="shared" si="10"/>
        <v>93.177140851649625</v>
      </c>
      <c r="R103" s="5">
        <v>-13</v>
      </c>
      <c r="U103" s="5">
        <v>109.5</v>
      </c>
      <c r="V103" s="7">
        <f t="shared" si="11"/>
        <v>4.5973223897493494</v>
      </c>
      <c r="Y103" s="7"/>
    </row>
    <row r="104" spans="1:25" x14ac:dyDescent="0.15">
      <c r="A104" s="5">
        <v>51.5</v>
      </c>
      <c r="B104" s="5">
        <v>102</v>
      </c>
      <c r="D104">
        <v>495.67312072892997</v>
      </c>
      <c r="E104">
        <v>137.88610478359999</v>
      </c>
      <c r="F104">
        <v>139.27652495378999</v>
      </c>
      <c r="G104">
        <v>106.78262476895</v>
      </c>
      <c r="I104" s="6">
        <f t="shared" si="6"/>
        <v>356.39659577513999</v>
      </c>
      <c r="J104" s="6">
        <f t="shared" si="6"/>
        <v>31.103480014649989</v>
      </c>
      <c r="K104" s="6">
        <f t="shared" si="8"/>
        <v>319.07241975756</v>
      </c>
      <c r="L104" s="7">
        <f t="shared" si="7"/>
        <v>10.258415444422115</v>
      </c>
      <c r="M104" s="7">
        <f t="shared" si="9"/>
        <v>10.548812915067472</v>
      </c>
      <c r="P104" s="5">
        <f t="shared" si="10"/>
        <v>95.473740835537072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493.16135155657003</v>
      </c>
      <c r="E105">
        <v>137.97722095672</v>
      </c>
      <c r="F105">
        <v>139.10203327171999</v>
      </c>
      <c r="G105">
        <v>106.88835489834</v>
      </c>
      <c r="I105" s="6">
        <f t="shared" si="6"/>
        <v>354.05931828485006</v>
      </c>
      <c r="J105" s="6">
        <f t="shared" si="6"/>
        <v>31.088866058380006</v>
      </c>
      <c r="K105" s="6">
        <f t="shared" si="8"/>
        <v>316.75267901479407</v>
      </c>
      <c r="L105" s="7">
        <f t="shared" si="7"/>
        <v>10.188621174538252</v>
      </c>
      <c r="M105" s="7">
        <f t="shared" si="9"/>
        <v>10.481838038102497</v>
      </c>
      <c r="P105" s="5">
        <f t="shared" si="10"/>
        <v>94.143813509333697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492.81207289294002</v>
      </c>
      <c r="E106">
        <v>138.05808656036001</v>
      </c>
      <c r="F106">
        <v>138.99075785581999</v>
      </c>
      <c r="G106">
        <v>106.85249537893</v>
      </c>
      <c r="I106" s="6">
        <f t="shared" si="6"/>
        <v>353.82131503712003</v>
      </c>
      <c r="J106" s="6">
        <f t="shared" si="6"/>
        <v>31.205591181430009</v>
      </c>
      <c r="K106" s="6">
        <f t="shared" si="8"/>
        <v>316.37460561940401</v>
      </c>
      <c r="L106" s="7">
        <f t="shared" si="7"/>
        <v>10.138394872252057</v>
      </c>
      <c r="M106" s="7">
        <f t="shared" si="9"/>
        <v>10.43443112873519</v>
      </c>
      <c r="P106" s="5">
        <f t="shared" si="10"/>
        <v>93.186753108591461</v>
      </c>
      <c r="R106" s="5">
        <v>-13</v>
      </c>
    </row>
    <row r="107" spans="1:25" x14ac:dyDescent="0.15">
      <c r="A107" s="5">
        <v>53</v>
      </c>
      <c r="B107" s="5">
        <v>105</v>
      </c>
      <c r="D107">
        <v>492.15641609719</v>
      </c>
      <c r="E107">
        <v>138.57403189066</v>
      </c>
      <c r="F107">
        <v>138.77190388170001</v>
      </c>
      <c r="G107">
        <v>106.73678373382999</v>
      </c>
      <c r="I107" s="6">
        <f t="shared" si="6"/>
        <v>353.38451221548996</v>
      </c>
      <c r="J107" s="6">
        <f t="shared" si="6"/>
        <v>31.83724815683</v>
      </c>
      <c r="K107" s="6">
        <f t="shared" si="8"/>
        <v>315.17981442729399</v>
      </c>
      <c r="L107" s="7">
        <f t="shared" si="7"/>
        <v>9.8997191237986719</v>
      </c>
      <c r="M107" s="7">
        <f t="shared" si="9"/>
        <v>10.19857477320069</v>
      </c>
      <c r="P107" s="5">
        <f t="shared" si="10"/>
        <v>88.638795224679384</v>
      </c>
      <c r="R107" s="5">
        <v>-13</v>
      </c>
    </row>
    <row r="108" spans="1:25" x14ac:dyDescent="0.15">
      <c r="A108" s="5">
        <v>53.5</v>
      </c>
      <c r="B108" s="5">
        <v>106</v>
      </c>
      <c r="D108">
        <v>497.18451025056999</v>
      </c>
      <c r="E108">
        <v>139.10022779043001</v>
      </c>
      <c r="F108">
        <v>139.02255083179</v>
      </c>
      <c r="G108">
        <v>106.83733826248</v>
      </c>
      <c r="I108" s="6">
        <f t="shared" si="6"/>
        <v>358.16195941877999</v>
      </c>
      <c r="J108" s="6">
        <f t="shared" si="6"/>
        <v>32.262889527950009</v>
      </c>
      <c r="K108" s="6">
        <f t="shared" si="8"/>
        <v>319.44649198523996</v>
      </c>
      <c r="L108" s="7">
        <f t="shared" si="7"/>
        <v>9.9013602519543973</v>
      </c>
      <c r="M108" s="7">
        <f t="shared" si="9"/>
        <v>10.203035294275303</v>
      </c>
      <c r="P108" s="5">
        <f t="shared" si="10"/>
        <v>88.670066863221237</v>
      </c>
      <c r="R108" s="5">
        <v>-13</v>
      </c>
    </row>
    <row r="109" spans="1:25" x14ac:dyDescent="0.15">
      <c r="A109" s="5">
        <v>54</v>
      </c>
      <c r="B109" s="5">
        <v>107</v>
      </c>
      <c r="D109">
        <v>497.28967350037999</v>
      </c>
      <c r="E109">
        <v>139.23462414579001</v>
      </c>
      <c r="F109">
        <v>138.89316081331</v>
      </c>
      <c r="G109">
        <v>106.71940850276999</v>
      </c>
      <c r="I109" s="6">
        <f t="shared" si="6"/>
        <v>358.39651268706996</v>
      </c>
      <c r="J109" s="6">
        <f t="shared" si="6"/>
        <v>32.515215643020014</v>
      </c>
      <c r="K109" s="6">
        <f t="shared" si="8"/>
        <v>319.37825391544595</v>
      </c>
      <c r="L109" s="7">
        <f t="shared" si="7"/>
        <v>9.8224245972056572</v>
      </c>
      <c r="M109" s="7">
        <f t="shared" si="9"/>
        <v>10.12691903244545</v>
      </c>
      <c r="P109" s="5">
        <f t="shared" si="10"/>
        <v>87.165950774081139</v>
      </c>
      <c r="R109" s="5">
        <v>-13</v>
      </c>
    </row>
    <row r="110" spans="1:25" x14ac:dyDescent="0.15">
      <c r="A110" s="5">
        <v>54.5</v>
      </c>
      <c r="B110" s="5">
        <v>108</v>
      </c>
      <c r="D110">
        <v>497.85649202733998</v>
      </c>
      <c r="E110">
        <v>139.64160971906</v>
      </c>
      <c r="F110">
        <v>139.10683918669</v>
      </c>
      <c r="G110">
        <v>106.79630314233</v>
      </c>
      <c r="I110" s="6">
        <f t="shared" si="6"/>
        <v>358.74965284065001</v>
      </c>
      <c r="J110" s="6">
        <f t="shared" si="6"/>
        <v>32.845306576729996</v>
      </c>
      <c r="K110" s="6">
        <f t="shared" si="8"/>
        <v>319.33528494857404</v>
      </c>
      <c r="L110" s="7">
        <f t="shared" si="7"/>
        <v>9.7224023226141654</v>
      </c>
      <c r="M110" s="7">
        <f t="shared" si="9"/>
        <v>10.029716150772845</v>
      </c>
      <c r="P110" s="5">
        <f t="shared" si="10"/>
        <v>85.260029895052085</v>
      </c>
      <c r="R110" s="5">
        <v>-13</v>
      </c>
    </row>
    <row r="111" spans="1:25" x14ac:dyDescent="0.15">
      <c r="A111" s="5">
        <v>55</v>
      </c>
      <c r="B111" s="5">
        <v>109</v>
      </c>
      <c r="D111">
        <v>489.85573272588999</v>
      </c>
      <c r="E111">
        <v>139.21450265755999</v>
      </c>
      <c r="F111">
        <v>139.23216266174001</v>
      </c>
      <c r="G111">
        <v>107.00443622921</v>
      </c>
      <c r="I111" s="6">
        <f t="shared" si="6"/>
        <v>350.62357006414999</v>
      </c>
      <c r="J111" s="6">
        <f t="shared" si="6"/>
        <v>32.21006642834999</v>
      </c>
      <c r="K111" s="6">
        <f t="shared" si="8"/>
        <v>311.97149035013001</v>
      </c>
      <c r="L111" s="7">
        <f t="shared" si="7"/>
        <v>9.6855276919126556</v>
      </c>
      <c r="M111" s="7">
        <f t="shared" si="9"/>
        <v>9.995660912990223</v>
      </c>
      <c r="P111" s="5">
        <f t="shared" si="10"/>
        <v>84.557385120700275</v>
      </c>
      <c r="R111" s="5">
        <v>-13</v>
      </c>
    </row>
    <row r="112" spans="1:25" x14ac:dyDescent="0.15">
      <c r="A112" s="5">
        <v>55.5</v>
      </c>
      <c r="B112" s="5">
        <v>110</v>
      </c>
      <c r="D112">
        <v>494.30827638572998</v>
      </c>
      <c r="E112">
        <v>139.99772209567001</v>
      </c>
      <c r="F112">
        <v>139.23955637707999</v>
      </c>
      <c r="G112">
        <v>107.02772643253</v>
      </c>
      <c r="I112" s="6">
        <f t="shared" si="6"/>
        <v>355.06872000864996</v>
      </c>
      <c r="J112" s="6">
        <f t="shared" si="6"/>
        <v>32.969995663140011</v>
      </c>
      <c r="K112" s="6">
        <f t="shared" si="8"/>
        <v>315.50472521288197</v>
      </c>
      <c r="L112" s="7">
        <f t="shared" si="7"/>
        <v>9.5694500064982346</v>
      </c>
      <c r="M112" s="7">
        <f t="shared" si="9"/>
        <v>9.8824026204946875</v>
      </c>
      <c r="P112" s="5">
        <f t="shared" si="10"/>
        <v>82.345528960417255</v>
      </c>
      <c r="R112" s="5">
        <v>-13</v>
      </c>
    </row>
    <row r="113" spans="1:18" x14ac:dyDescent="0.15">
      <c r="A113" s="5">
        <v>56</v>
      </c>
      <c r="B113" s="5">
        <v>111</v>
      </c>
      <c r="D113">
        <v>493.16818526955001</v>
      </c>
      <c r="E113">
        <v>139.75892179195</v>
      </c>
      <c r="F113">
        <v>139.04251386321999</v>
      </c>
      <c r="G113">
        <v>106.8606284658</v>
      </c>
      <c r="I113" s="6">
        <f t="shared" si="6"/>
        <v>354.12567140633001</v>
      </c>
      <c r="J113" s="6">
        <f t="shared" si="6"/>
        <v>32.898293326149997</v>
      </c>
      <c r="K113" s="6">
        <f t="shared" si="8"/>
        <v>314.64771941495002</v>
      </c>
      <c r="L113" s="7">
        <f t="shared" si="7"/>
        <v>9.5642566103830298</v>
      </c>
      <c r="M113" s="7">
        <f t="shared" si="9"/>
        <v>9.88002861729837</v>
      </c>
      <c r="P113" s="5">
        <f t="shared" si="10"/>
        <v>82.246568982457717</v>
      </c>
      <c r="R113" s="5">
        <v>-13</v>
      </c>
    </row>
    <row r="114" spans="1:18" x14ac:dyDescent="0.15">
      <c r="A114" s="5">
        <v>56.5</v>
      </c>
      <c r="B114" s="5">
        <v>112</v>
      </c>
      <c r="D114">
        <v>477.21298405467002</v>
      </c>
      <c r="E114">
        <v>138.10933940775001</v>
      </c>
      <c r="F114">
        <v>138.64768946396001</v>
      </c>
      <c r="G114">
        <v>106.74787430684</v>
      </c>
      <c r="I114" s="6">
        <f t="shared" si="6"/>
        <v>338.56529459070998</v>
      </c>
      <c r="J114" s="6">
        <f t="shared" si="6"/>
        <v>31.36146510091001</v>
      </c>
      <c r="K114" s="6">
        <f t="shared" si="8"/>
        <v>300.93153646961798</v>
      </c>
      <c r="L114" s="7">
        <f t="shared" si="7"/>
        <v>9.5955828435096269</v>
      </c>
      <c r="M114" s="7">
        <f t="shared" si="9"/>
        <v>9.9141742433438544</v>
      </c>
      <c r="P114" s="5">
        <f t="shared" si="10"/>
        <v>82.843489238682238</v>
      </c>
      <c r="R114" s="5">
        <v>-13</v>
      </c>
    </row>
    <row r="115" spans="1:18" x14ac:dyDescent="0.15">
      <c r="A115" s="5">
        <v>57</v>
      </c>
      <c r="B115" s="5">
        <v>113</v>
      </c>
      <c r="D115">
        <v>486.01670463174003</v>
      </c>
      <c r="E115">
        <v>139.56529992406999</v>
      </c>
      <c r="F115">
        <v>138.69796672827999</v>
      </c>
      <c r="G115">
        <v>106.78558225508</v>
      </c>
      <c r="I115" s="6">
        <f t="shared" si="6"/>
        <v>347.31873790346003</v>
      </c>
      <c r="J115" s="6">
        <f t="shared" si="6"/>
        <v>32.779717668989989</v>
      </c>
      <c r="K115" s="6">
        <f t="shared" si="8"/>
        <v>307.98307670067203</v>
      </c>
      <c r="L115" s="7">
        <f t="shared" si="7"/>
        <v>9.3955378081864254</v>
      </c>
      <c r="M115" s="7">
        <f t="shared" si="9"/>
        <v>9.7169486009395403</v>
      </c>
      <c r="P115" s="5">
        <f t="shared" si="10"/>
        <v>79.031638217239603</v>
      </c>
      <c r="R115" s="5">
        <v>-13</v>
      </c>
    </row>
    <row r="116" spans="1:18" x14ac:dyDescent="0.15">
      <c r="A116" s="5">
        <v>57.5</v>
      </c>
      <c r="B116" s="5">
        <v>114</v>
      </c>
      <c r="D116">
        <v>480.02239939255998</v>
      </c>
      <c r="E116">
        <v>138.42331055429</v>
      </c>
      <c r="F116">
        <v>138.69722735675001</v>
      </c>
      <c r="G116">
        <v>106.75268022181</v>
      </c>
      <c r="I116" s="6">
        <f t="shared" si="6"/>
        <v>341.32517203580994</v>
      </c>
      <c r="J116" s="6">
        <f t="shared" si="6"/>
        <v>31.670630332480002</v>
      </c>
      <c r="K116" s="6">
        <f t="shared" si="8"/>
        <v>303.32041563683396</v>
      </c>
      <c r="L116" s="7">
        <f t="shared" si="7"/>
        <v>9.5773406608128635</v>
      </c>
      <c r="M116" s="7">
        <f t="shared" si="9"/>
        <v>9.9015708464848657</v>
      </c>
      <c r="P116" s="5">
        <f t="shared" si="10"/>
        <v>82.495885097276513</v>
      </c>
      <c r="R116" s="5">
        <v>-13</v>
      </c>
    </row>
    <row r="117" spans="1:18" x14ac:dyDescent="0.15">
      <c r="A117" s="5">
        <v>58</v>
      </c>
      <c r="B117" s="5">
        <v>115</v>
      </c>
      <c r="D117">
        <v>482.80410022779</v>
      </c>
      <c r="E117">
        <v>139.12376613516</v>
      </c>
      <c r="F117">
        <v>138.99371534196001</v>
      </c>
      <c r="G117">
        <v>106.93678373383</v>
      </c>
      <c r="I117" s="6">
        <f t="shared" si="6"/>
        <v>343.81038488582999</v>
      </c>
      <c r="J117" s="6">
        <f t="shared" si="6"/>
        <v>32.186982401329999</v>
      </c>
      <c r="K117" s="6">
        <f t="shared" si="8"/>
        <v>305.186006004234</v>
      </c>
      <c r="L117" s="7">
        <f t="shared" si="7"/>
        <v>9.4816594547124549</v>
      </c>
      <c r="M117" s="7">
        <f t="shared" si="9"/>
        <v>9.8087090333033427</v>
      </c>
      <c r="P117" s="5">
        <f t="shared" si="10"/>
        <v>80.672683123693687</v>
      </c>
      <c r="R117" s="5">
        <v>-13</v>
      </c>
    </row>
    <row r="118" spans="1:18" x14ac:dyDescent="0.15">
      <c r="A118" s="5">
        <v>58.5</v>
      </c>
      <c r="B118" s="5">
        <v>116</v>
      </c>
      <c r="D118">
        <v>482.40850417616002</v>
      </c>
      <c r="E118">
        <v>139.35421412301</v>
      </c>
      <c r="F118">
        <v>138.61774491681999</v>
      </c>
      <c r="G118">
        <v>107.02957486136999</v>
      </c>
      <c r="I118" s="6">
        <f t="shared" si="6"/>
        <v>343.79075925934001</v>
      </c>
      <c r="J118" s="6">
        <f t="shared" si="6"/>
        <v>32.324639261640002</v>
      </c>
      <c r="K118" s="6">
        <f t="shared" si="8"/>
        <v>305.00119214537199</v>
      </c>
      <c r="L118" s="7">
        <f t="shared" si="7"/>
        <v>9.4355636787359352</v>
      </c>
      <c r="M118" s="7">
        <f t="shared" si="9"/>
        <v>9.7654326502457103</v>
      </c>
      <c r="P118" s="5">
        <f t="shared" si="10"/>
        <v>79.794329754631548</v>
      </c>
      <c r="R118" s="5">
        <v>-13</v>
      </c>
    </row>
    <row r="119" spans="1:18" x14ac:dyDescent="0.15">
      <c r="A119" s="5">
        <v>59</v>
      </c>
      <c r="B119" s="5">
        <v>117</v>
      </c>
      <c r="D119">
        <v>485.06985573272999</v>
      </c>
      <c r="E119">
        <v>139.86142748671</v>
      </c>
      <c r="F119">
        <v>139.08133086876001</v>
      </c>
      <c r="G119">
        <v>106.92347504621</v>
      </c>
      <c r="I119" s="6">
        <f t="shared" si="6"/>
        <v>345.98852486396999</v>
      </c>
      <c r="J119" s="6">
        <f t="shared" si="6"/>
        <v>32.937952440499998</v>
      </c>
      <c r="K119" s="6">
        <f t="shared" si="8"/>
        <v>306.46298193537001</v>
      </c>
      <c r="L119" s="7">
        <f t="shared" si="7"/>
        <v>9.3042511518884776</v>
      </c>
      <c r="M119" s="7">
        <f t="shared" si="9"/>
        <v>9.6369395163171401</v>
      </c>
      <c r="P119" s="5">
        <f t="shared" si="10"/>
        <v>77.292174233586039</v>
      </c>
      <c r="R119" s="5">
        <v>-13</v>
      </c>
    </row>
    <row r="120" spans="1:18" x14ac:dyDescent="0.15">
      <c r="A120" s="5">
        <v>59.5</v>
      </c>
      <c r="B120" s="5">
        <v>118</v>
      </c>
      <c r="D120">
        <v>484.00493545938002</v>
      </c>
      <c r="E120">
        <v>139.88268792711</v>
      </c>
      <c r="F120">
        <v>138.82587800370001</v>
      </c>
      <c r="G120">
        <v>106.90573012938999</v>
      </c>
      <c r="I120" s="6">
        <f t="shared" si="6"/>
        <v>345.17905745567998</v>
      </c>
      <c r="J120" s="6">
        <f t="shared" si="6"/>
        <v>32.976957797720004</v>
      </c>
      <c r="K120" s="6">
        <f t="shared" si="8"/>
        <v>305.60670809841599</v>
      </c>
      <c r="L120" s="7">
        <f t="shared" si="7"/>
        <v>9.2672802013151543</v>
      </c>
      <c r="M120" s="7">
        <f t="shared" si="9"/>
        <v>9.6027879586627041</v>
      </c>
      <c r="P120" s="5">
        <f t="shared" si="10"/>
        <v>76.58769408750824</v>
      </c>
      <c r="R120" s="5">
        <v>-13</v>
      </c>
    </row>
    <row r="121" spans="1:18" x14ac:dyDescent="0.15">
      <c r="A121" s="5">
        <v>60</v>
      </c>
      <c r="B121" s="5">
        <v>119</v>
      </c>
      <c r="D121">
        <v>461.80334092635002</v>
      </c>
      <c r="E121">
        <v>139.00683371298001</v>
      </c>
      <c r="F121">
        <v>139.19260628466</v>
      </c>
      <c r="G121">
        <v>107.02661737523</v>
      </c>
      <c r="I121" s="6">
        <f t="shared" si="6"/>
        <v>322.61073464168999</v>
      </c>
      <c r="J121" s="6">
        <f t="shared" si="6"/>
        <v>31.980216337750008</v>
      </c>
      <c r="K121" s="6">
        <f t="shared" si="8"/>
        <v>284.23447503638999</v>
      </c>
      <c r="L121" s="7">
        <f t="shared" si="7"/>
        <v>8.887822147121458</v>
      </c>
      <c r="M121" s="7">
        <f t="shared" si="9"/>
        <v>9.2261492973878951</v>
      </c>
      <c r="P121" s="5">
        <f t="shared" si="10"/>
        <v>69.357134383109937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464.32649962034998</v>
      </c>
      <c r="E122">
        <v>139.40736522399001</v>
      </c>
      <c r="F122">
        <v>138.88798521256999</v>
      </c>
      <c r="G122">
        <v>106.7685767098</v>
      </c>
      <c r="I122" s="6">
        <f t="shared" si="6"/>
        <v>325.43851440777996</v>
      </c>
      <c r="J122" s="6">
        <f t="shared" si="6"/>
        <v>32.638788514190011</v>
      </c>
      <c r="K122" s="6">
        <f t="shared" si="8"/>
        <v>286.27196819075198</v>
      </c>
      <c r="L122" s="7">
        <f t="shared" si="7"/>
        <v>8.7709128072046134</v>
      </c>
      <c r="M122" s="7">
        <f t="shared" si="9"/>
        <v>9.1120593503899361</v>
      </c>
      <c r="P122" s="5">
        <f t="shared" si="10"/>
        <v>67.129431075911072</v>
      </c>
    </row>
    <row r="123" spans="1:18" x14ac:dyDescent="0.15">
      <c r="A123" s="5">
        <v>61</v>
      </c>
      <c r="B123" s="5">
        <v>121</v>
      </c>
      <c r="D123">
        <v>458.56074411540999</v>
      </c>
      <c r="E123">
        <v>138.39863325740001</v>
      </c>
      <c r="F123">
        <v>138.92680221812</v>
      </c>
      <c r="G123">
        <v>106.89833641404999</v>
      </c>
      <c r="I123" s="6">
        <f t="shared" si="6"/>
        <v>319.63394189729001</v>
      </c>
      <c r="J123" s="6">
        <f t="shared" si="6"/>
        <v>31.500296843350014</v>
      </c>
      <c r="K123" s="6">
        <f t="shared" si="8"/>
        <v>281.83358568527001</v>
      </c>
      <c r="L123" s="7">
        <f t="shared" si="7"/>
        <v>8.9470136451989504</v>
      </c>
      <c r="M123" s="7">
        <f t="shared" si="9"/>
        <v>9.2909795813031604</v>
      </c>
      <c r="P123" s="5">
        <f t="shared" si="10"/>
        <v>70.485026270268605</v>
      </c>
    </row>
    <row r="124" spans="1:18" x14ac:dyDescent="0.15">
      <c r="A124" s="5">
        <v>61.5</v>
      </c>
      <c r="B124" s="5">
        <v>122</v>
      </c>
      <c r="D124">
        <v>471.70159453303</v>
      </c>
      <c r="E124">
        <v>140.5212604404</v>
      </c>
      <c r="F124">
        <v>138.84658040664999</v>
      </c>
      <c r="G124">
        <v>106.89279112753999</v>
      </c>
      <c r="I124" s="6">
        <f t="shared" si="6"/>
        <v>332.85501412638001</v>
      </c>
      <c r="J124" s="6">
        <f t="shared" si="6"/>
        <v>33.628469312860005</v>
      </c>
      <c r="K124" s="6">
        <f t="shared" si="8"/>
        <v>292.50085095094801</v>
      </c>
      <c r="L124" s="7">
        <f t="shared" si="7"/>
        <v>8.6980126341668349</v>
      </c>
      <c r="M124" s="7">
        <f t="shared" si="9"/>
        <v>9.0447979631899322</v>
      </c>
      <c r="P124" s="5">
        <f t="shared" si="10"/>
        <v>65.740320875758201</v>
      </c>
    </row>
    <row r="125" spans="1:18" x14ac:dyDescent="0.15">
      <c r="A125" s="5">
        <v>62</v>
      </c>
      <c r="B125" s="5">
        <v>123</v>
      </c>
      <c r="D125">
        <v>469.01860288534999</v>
      </c>
      <c r="E125">
        <v>140.45026575551</v>
      </c>
      <c r="F125">
        <v>138.75268022181001</v>
      </c>
      <c r="G125">
        <v>107.02513863215999</v>
      </c>
      <c r="I125" s="6">
        <f t="shared" si="6"/>
        <v>330.26592266353998</v>
      </c>
      <c r="J125" s="6">
        <f t="shared" si="6"/>
        <v>33.425127123350009</v>
      </c>
      <c r="K125" s="6">
        <f t="shared" si="8"/>
        <v>290.15577011552</v>
      </c>
      <c r="L125" s="7">
        <f t="shared" si="7"/>
        <v>8.6807678859304627</v>
      </c>
      <c r="M125" s="7">
        <f t="shared" si="9"/>
        <v>9.0303726078724473</v>
      </c>
      <c r="P125" s="5">
        <f t="shared" si="10"/>
        <v>65.411722812461434</v>
      </c>
    </row>
    <row r="126" spans="1:18" x14ac:dyDescent="0.15">
      <c r="A126" s="5">
        <v>62.5</v>
      </c>
      <c r="B126" s="5">
        <v>124</v>
      </c>
      <c r="D126">
        <v>477.27258921791997</v>
      </c>
      <c r="E126">
        <v>141.02505694761001</v>
      </c>
      <c r="F126">
        <v>139.03955637708</v>
      </c>
      <c r="G126">
        <v>106.85656192237001</v>
      </c>
      <c r="I126" s="6">
        <f t="shared" si="6"/>
        <v>338.23303284084</v>
      </c>
      <c r="J126" s="6">
        <f t="shared" si="6"/>
        <v>34.168495025240006</v>
      </c>
      <c r="K126" s="6">
        <f t="shared" si="8"/>
        <v>297.23083881055197</v>
      </c>
      <c r="L126" s="7">
        <f t="shared" si="7"/>
        <v>8.6989736770961041</v>
      </c>
      <c r="M126" s="7">
        <f t="shared" si="9"/>
        <v>9.0513977919569761</v>
      </c>
      <c r="P126" s="5">
        <f t="shared" si="10"/>
        <v>65.758633514538104</v>
      </c>
    </row>
    <row r="127" spans="1:18" x14ac:dyDescent="0.15">
      <c r="A127" s="5">
        <v>63</v>
      </c>
      <c r="B127" s="5">
        <v>125</v>
      </c>
      <c r="D127">
        <v>476.17729688686001</v>
      </c>
      <c r="E127">
        <v>142.32536066819</v>
      </c>
      <c r="F127">
        <v>139.01330868762</v>
      </c>
      <c r="G127">
        <v>106.88133086876</v>
      </c>
      <c r="I127" s="6">
        <f t="shared" si="6"/>
        <v>337.16398819924001</v>
      </c>
      <c r="J127" s="6">
        <f t="shared" si="6"/>
        <v>35.444029799429998</v>
      </c>
      <c r="K127" s="6">
        <f t="shared" si="8"/>
        <v>294.63115243992399</v>
      </c>
      <c r="L127" s="7">
        <f t="shared" si="7"/>
        <v>8.3125748992757647</v>
      </c>
      <c r="M127" s="7">
        <f t="shared" si="9"/>
        <v>8.6678184070555222</v>
      </c>
      <c r="P127" s="5">
        <f t="shared" si="10"/>
        <v>58.395818568698651</v>
      </c>
    </row>
    <row r="128" spans="1:18" x14ac:dyDescent="0.15">
      <c r="A128" s="5">
        <v>63.5</v>
      </c>
      <c r="B128" s="5">
        <v>126</v>
      </c>
      <c r="D128">
        <v>473.66970387243998</v>
      </c>
      <c r="E128">
        <v>142.58845861807001</v>
      </c>
      <c r="F128">
        <v>138.9696857671</v>
      </c>
      <c r="G128">
        <v>106.98780036969001</v>
      </c>
      <c r="I128" s="6">
        <f t="shared" si="6"/>
        <v>334.70001810533995</v>
      </c>
      <c r="J128" s="6">
        <f t="shared" si="6"/>
        <v>35.60065824838</v>
      </c>
      <c r="K128" s="6">
        <f t="shared" si="8"/>
        <v>291.97922820728394</v>
      </c>
      <c r="L128" s="7">
        <f t="shared" si="7"/>
        <v>8.201512066720575</v>
      </c>
      <c r="M128" s="7">
        <f t="shared" si="9"/>
        <v>8.5595749674192199</v>
      </c>
      <c r="P128" s="5">
        <f t="shared" si="10"/>
        <v>56.279520250993244</v>
      </c>
    </row>
    <row r="129" spans="1:16" x14ac:dyDescent="0.15">
      <c r="A129" s="5">
        <v>64</v>
      </c>
      <c r="B129" s="5">
        <v>127</v>
      </c>
      <c r="D129">
        <v>481.01176917236</v>
      </c>
      <c r="E129">
        <v>144.15603644647001</v>
      </c>
      <c r="F129">
        <v>139.11090573013001</v>
      </c>
      <c r="G129">
        <v>106.95563770795</v>
      </c>
      <c r="I129" s="6">
        <f t="shared" si="6"/>
        <v>341.90086344222999</v>
      </c>
      <c r="J129" s="6">
        <f t="shared" si="6"/>
        <v>37.200398738520008</v>
      </c>
      <c r="K129" s="6">
        <f t="shared" si="8"/>
        <v>297.26038495600596</v>
      </c>
      <c r="L129" s="7">
        <f t="shared" si="7"/>
        <v>7.9907849118886158</v>
      </c>
      <c r="M129" s="7">
        <f t="shared" si="9"/>
        <v>8.3516672055061481</v>
      </c>
      <c r="P129" s="5">
        <f t="shared" si="10"/>
        <v>52.264121822863686</v>
      </c>
    </row>
    <row r="130" spans="1:16" x14ac:dyDescent="0.15">
      <c r="A130" s="5">
        <v>64.5</v>
      </c>
      <c r="B130" s="5">
        <v>128</v>
      </c>
      <c r="D130">
        <v>476.94153378891002</v>
      </c>
      <c r="E130">
        <v>143.12794229309</v>
      </c>
      <c r="F130">
        <v>138.77264325324001</v>
      </c>
      <c r="G130">
        <v>106.80665434381</v>
      </c>
      <c r="I130" s="6">
        <f t="shared" ref="I130:J148" si="12">D130-F130</f>
        <v>338.16889053567002</v>
      </c>
      <c r="J130" s="6">
        <f t="shared" si="12"/>
        <v>36.321287949280006</v>
      </c>
      <c r="K130" s="6">
        <f t="shared" si="8"/>
        <v>294.58334499653404</v>
      </c>
      <c r="L130" s="7">
        <f t="shared" ref="L130:L193" si="13">K130/J130</f>
        <v>8.1104873100287058</v>
      </c>
      <c r="M130" s="7">
        <f t="shared" si="9"/>
        <v>8.4741889965651254</v>
      </c>
      <c r="P130" s="5">
        <f t="shared" si="10"/>
        <v>54.545046755003277</v>
      </c>
    </row>
    <row r="131" spans="1:16" x14ac:dyDescent="0.15">
      <c r="A131" s="5">
        <v>65</v>
      </c>
      <c r="B131" s="5">
        <v>129</v>
      </c>
      <c r="D131">
        <v>474.35914958237998</v>
      </c>
      <c r="E131">
        <v>142.9927866363</v>
      </c>
      <c r="F131">
        <v>139.33715341959001</v>
      </c>
      <c r="G131">
        <v>106.92791127542</v>
      </c>
      <c r="I131" s="6">
        <f t="shared" si="12"/>
        <v>335.02199616278995</v>
      </c>
      <c r="J131" s="6">
        <f t="shared" si="12"/>
        <v>36.064875360879995</v>
      </c>
      <c r="K131" s="6">
        <f t="shared" ref="K131:K181" si="14">I131-1.2*J131</f>
        <v>291.74414572973393</v>
      </c>
      <c r="L131" s="7">
        <f t="shared" si="13"/>
        <v>8.0894261469205659</v>
      </c>
      <c r="M131" s="7">
        <f t="shared" ref="M131:M181" si="15">L131+ABS($N$2)*A131</f>
        <v>8.4559472263758728</v>
      </c>
      <c r="P131" s="5">
        <f t="shared" ref="P131:P181" si="16">(L131-$O$2)/$O$2*100</f>
        <v>54.143727042285462</v>
      </c>
    </row>
    <row r="132" spans="1:16" x14ac:dyDescent="0.15">
      <c r="A132" s="5">
        <v>65.5</v>
      </c>
      <c r="B132" s="5">
        <v>130</v>
      </c>
      <c r="D132">
        <v>474.73993925589002</v>
      </c>
      <c r="E132">
        <v>143.72551252847001</v>
      </c>
      <c r="F132">
        <v>139.05693160812999</v>
      </c>
      <c r="G132">
        <v>106.94972273568</v>
      </c>
      <c r="I132" s="6">
        <f t="shared" si="12"/>
        <v>335.68300764776006</v>
      </c>
      <c r="J132" s="6">
        <f t="shared" si="12"/>
        <v>36.775789792790007</v>
      </c>
      <c r="K132" s="6">
        <f t="shared" si="14"/>
        <v>291.55205989641206</v>
      </c>
      <c r="L132" s="7">
        <f t="shared" si="13"/>
        <v>7.9278259294806936</v>
      </c>
      <c r="M132" s="7">
        <f t="shared" si="15"/>
        <v>8.2971664018548861</v>
      </c>
      <c r="P132" s="5">
        <f t="shared" si="16"/>
        <v>51.064440656005992</v>
      </c>
    </row>
    <row r="133" spans="1:16" x14ac:dyDescent="0.15">
      <c r="A133" s="5">
        <v>66</v>
      </c>
      <c r="B133" s="5">
        <v>131</v>
      </c>
      <c r="D133">
        <v>475.75816249051002</v>
      </c>
      <c r="E133">
        <v>145.58618071373999</v>
      </c>
      <c r="F133">
        <v>139.20850277264</v>
      </c>
      <c r="G133">
        <v>106.94454713494</v>
      </c>
      <c r="I133" s="6">
        <f t="shared" si="12"/>
        <v>336.54965971786999</v>
      </c>
      <c r="J133" s="6">
        <f t="shared" si="12"/>
        <v>38.641633578799997</v>
      </c>
      <c r="K133" s="6">
        <f t="shared" si="14"/>
        <v>290.17969942331001</v>
      </c>
      <c r="L133" s="7">
        <f t="shared" si="13"/>
        <v>7.5095091109841592</v>
      </c>
      <c r="M133" s="7">
        <f t="shared" si="15"/>
        <v>7.8816689762772389</v>
      </c>
      <c r="P133" s="5">
        <f t="shared" si="16"/>
        <v>43.093428582167689</v>
      </c>
    </row>
    <row r="134" spans="1:16" x14ac:dyDescent="0.15">
      <c r="A134" s="5">
        <v>66.5</v>
      </c>
      <c r="B134" s="5">
        <v>132</v>
      </c>
      <c r="D134">
        <v>478.20766894457</v>
      </c>
      <c r="E134">
        <v>146.17236142748999</v>
      </c>
      <c r="F134">
        <v>138.99223659889</v>
      </c>
      <c r="G134">
        <v>106.98336414048001</v>
      </c>
      <c r="I134" s="6">
        <f t="shared" si="12"/>
        <v>339.21543234568003</v>
      </c>
      <c r="J134" s="6">
        <f t="shared" si="12"/>
        <v>39.188997287009983</v>
      </c>
      <c r="K134" s="6">
        <f t="shared" si="14"/>
        <v>292.18863560126806</v>
      </c>
      <c r="L134" s="7">
        <f t="shared" si="13"/>
        <v>7.4558844530099808</v>
      </c>
      <c r="M134" s="7">
        <f t="shared" si="15"/>
        <v>7.8308637112219479</v>
      </c>
      <c r="P134" s="5">
        <f t="shared" si="16"/>
        <v>42.071612634857971</v>
      </c>
    </row>
    <row r="135" spans="1:16" x14ac:dyDescent="0.15">
      <c r="A135" s="5">
        <v>67</v>
      </c>
      <c r="B135" s="5">
        <v>133</v>
      </c>
      <c r="D135">
        <v>462.04403948368002</v>
      </c>
      <c r="E135">
        <v>144.72892938497</v>
      </c>
      <c r="F135">
        <v>138.81663585952001</v>
      </c>
      <c r="G135">
        <v>106.97042513863001</v>
      </c>
      <c r="I135" s="6">
        <f t="shared" si="12"/>
        <v>323.22740362416005</v>
      </c>
      <c r="J135" s="6">
        <f t="shared" si="12"/>
        <v>37.758504246339996</v>
      </c>
      <c r="K135" s="6">
        <f t="shared" si="14"/>
        <v>277.91719852855203</v>
      </c>
      <c r="L135" s="7">
        <f t="shared" si="13"/>
        <v>7.360386860543902</v>
      </c>
      <c r="M135" s="7">
        <f t="shared" si="15"/>
        <v>7.7381855116747555</v>
      </c>
      <c r="P135" s="5">
        <f t="shared" si="16"/>
        <v>40.251909412536037</v>
      </c>
    </row>
    <row r="136" spans="1:16" x14ac:dyDescent="0.15">
      <c r="A136" s="5">
        <v>67.5</v>
      </c>
      <c r="B136" s="5">
        <v>134</v>
      </c>
      <c r="D136">
        <v>476.28598484848999</v>
      </c>
      <c r="E136">
        <v>146.99962121211999</v>
      </c>
      <c r="F136">
        <v>139.05212569316001</v>
      </c>
      <c r="G136">
        <v>106.86839186691</v>
      </c>
      <c r="I136" s="6">
        <f t="shared" si="12"/>
        <v>337.23385915532998</v>
      </c>
      <c r="J136" s="6">
        <f t="shared" si="12"/>
        <v>40.131229345209988</v>
      </c>
      <c r="K136" s="6">
        <f t="shared" si="14"/>
        <v>289.07638394107801</v>
      </c>
      <c r="L136" s="7">
        <f t="shared" si="13"/>
        <v>7.203277563576103</v>
      </c>
      <c r="M136" s="7">
        <f t="shared" si="15"/>
        <v>7.5838956076258439</v>
      </c>
      <c r="P136" s="5">
        <f t="shared" si="16"/>
        <v>37.258197355862066</v>
      </c>
    </row>
    <row r="137" spans="1:16" x14ac:dyDescent="0.15">
      <c r="A137" s="5">
        <v>68</v>
      </c>
      <c r="B137" s="5">
        <v>135</v>
      </c>
      <c r="D137">
        <v>476.88522727272999</v>
      </c>
      <c r="E137">
        <v>147.84280303029999</v>
      </c>
      <c r="F137">
        <v>138.84214417745</v>
      </c>
      <c r="G137">
        <v>107.00739371534</v>
      </c>
      <c r="I137" s="6">
        <f t="shared" si="12"/>
        <v>338.04308309528</v>
      </c>
      <c r="J137" s="6">
        <f t="shared" si="12"/>
        <v>40.835409314959989</v>
      </c>
      <c r="K137" s="6">
        <f t="shared" si="14"/>
        <v>289.04059191732802</v>
      </c>
      <c r="L137" s="7">
        <f t="shared" si="13"/>
        <v>7.0781852506481044</v>
      </c>
      <c r="M137" s="7">
        <f t="shared" si="15"/>
        <v>7.4616226876167326</v>
      </c>
      <c r="P137" s="5">
        <f t="shared" si="16"/>
        <v>34.874567789455575</v>
      </c>
    </row>
    <row r="138" spans="1:16" x14ac:dyDescent="0.15">
      <c r="A138" s="5">
        <v>68.5</v>
      </c>
      <c r="B138" s="5">
        <v>136</v>
      </c>
      <c r="D138">
        <v>473.47159090909003</v>
      </c>
      <c r="E138">
        <v>147.42803030303</v>
      </c>
      <c r="F138">
        <v>138.66580406654001</v>
      </c>
      <c r="G138">
        <v>106.87171903882</v>
      </c>
      <c r="I138" s="6">
        <f t="shared" si="12"/>
        <v>334.80578684254999</v>
      </c>
      <c r="J138" s="6">
        <f t="shared" si="12"/>
        <v>40.556311264209995</v>
      </c>
      <c r="K138" s="6">
        <f t="shared" si="14"/>
        <v>286.13821332549799</v>
      </c>
      <c r="L138" s="7">
        <f t="shared" si="13"/>
        <v>7.0553313259040973</v>
      </c>
      <c r="M138" s="7">
        <f t="shared" si="15"/>
        <v>7.4415881557916119</v>
      </c>
      <c r="P138" s="5">
        <f t="shared" si="16"/>
        <v>34.439087067633764</v>
      </c>
    </row>
    <row r="139" spans="1:16" x14ac:dyDescent="0.15">
      <c r="A139" s="5">
        <v>69</v>
      </c>
      <c r="B139" s="5">
        <v>137</v>
      </c>
      <c r="D139">
        <v>474.99507575758003</v>
      </c>
      <c r="E139">
        <v>148.05416666667</v>
      </c>
      <c r="F139">
        <v>138.62661737523001</v>
      </c>
      <c r="G139">
        <v>106.72606284658001</v>
      </c>
      <c r="I139" s="6">
        <f t="shared" si="12"/>
        <v>336.36845838235001</v>
      </c>
      <c r="J139" s="6">
        <f t="shared" si="12"/>
        <v>41.328103820089993</v>
      </c>
      <c r="K139" s="6">
        <f t="shared" si="14"/>
        <v>286.77473379824204</v>
      </c>
      <c r="L139" s="7">
        <f t="shared" si="13"/>
        <v>6.9389763209711557</v>
      </c>
      <c r="M139" s="7">
        <f t="shared" si="15"/>
        <v>7.3280525437775577</v>
      </c>
      <c r="P139" s="5">
        <f t="shared" si="16"/>
        <v>32.221946593804894</v>
      </c>
    </row>
    <row r="140" spans="1:16" x14ac:dyDescent="0.15">
      <c r="A140" s="5">
        <v>69.5</v>
      </c>
      <c r="B140" s="5">
        <v>138</v>
      </c>
      <c r="D140">
        <v>468.52007575758</v>
      </c>
      <c r="E140">
        <v>148.10189393939001</v>
      </c>
      <c r="F140">
        <v>138.54898336414001</v>
      </c>
      <c r="G140">
        <v>106.98595194085</v>
      </c>
      <c r="I140" s="6">
        <f t="shared" si="12"/>
        <v>329.97109239344002</v>
      </c>
      <c r="J140" s="6">
        <f t="shared" si="12"/>
        <v>41.115941998540009</v>
      </c>
      <c r="K140" s="6">
        <f t="shared" si="14"/>
        <v>280.631961995192</v>
      </c>
      <c r="L140" s="7">
        <f t="shared" si="13"/>
        <v>6.8253808219973893</v>
      </c>
      <c r="M140" s="7">
        <f t="shared" si="15"/>
        <v>7.2172764377226777</v>
      </c>
      <c r="P140" s="5">
        <f t="shared" si="16"/>
        <v>30.057388407720204</v>
      </c>
    </row>
    <row r="141" spans="1:16" x14ac:dyDescent="0.15">
      <c r="A141" s="5">
        <v>70</v>
      </c>
      <c r="B141" s="5">
        <v>139</v>
      </c>
      <c r="D141">
        <v>478.29924242423999</v>
      </c>
      <c r="E141">
        <v>148.80492424241999</v>
      </c>
      <c r="F141">
        <v>138.62070240296001</v>
      </c>
      <c r="G141">
        <v>106.98521256932</v>
      </c>
      <c r="I141" s="6">
        <f t="shared" si="12"/>
        <v>339.67854002128001</v>
      </c>
      <c r="J141" s="6">
        <f t="shared" si="12"/>
        <v>41.819711673099988</v>
      </c>
      <c r="K141" s="6">
        <f t="shared" si="14"/>
        <v>289.49488601356001</v>
      </c>
      <c r="L141" s="7">
        <f t="shared" si="13"/>
        <v>6.9224505485955801</v>
      </c>
      <c r="M141" s="7">
        <f t="shared" si="15"/>
        <v>7.3171655572397558</v>
      </c>
      <c r="P141" s="5">
        <f t="shared" si="16"/>
        <v>31.907048589921967</v>
      </c>
    </row>
    <row r="142" spans="1:16" x14ac:dyDescent="0.15">
      <c r="A142" s="5">
        <v>70.5</v>
      </c>
      <c r="B142" s="5">
        <v>140</v>
      </c>
      <c r="D142">
        <v>479.02992424242001</v>
      </c>
      <c r="E142">
        <v>150.46060606060999</v>
      </c>
      <c r="F142">
        <v>138.96635859519</v>
      </c>
      <c r="G142">
        <v>106.91829944547</v>
      </c>
      <c r="I142" s="6">
        <f t="shared" si="12"/>
        <v>340.06356564723001</v>
      </c>
      <c r="J142" s="6">
        <f t="shared" si="12"/>
        <v>43.542306615139992</v>
      </c>
      <c r="K142" s="6">
        <f t="shared" si="14"/>
        <v>287.81279770906201</v>
      </c>
      <c r="L142" s="7">
        <f t="shared" si="13"/>
        <v>6.6099575351616142</v>
      </c>
      <c r="M142" s="7">
        <f t="shared" si="15"/>
        <v>7.0074919367246773</v>
      </c>
      <c r="P142" s="5">
        <f t="shared" si="16"/>
        <v>25.952505351558504</v>
      </c>
    </row>
    <row r="143" spans="1:16" x14ac:dyDescent="0.15">
      <c r="A143" s="5">
        <v>71</v>
      </c>
      <c r="B143" s="5">
        <v>141</v>
      </c>
      <c r="D143">
        <v>469.30492424241999</v>
      </c>
      <c r="E143">
        <v>148.99545454546001</v>
      </c>
      <c r="F143">
        <v>138.88576709796999</v>
      </c>
      <c r="G143">
        <v>106.91829944547</v>
      </c>
      <c r="I143" s="6">
        <f t="shared" si="12"/>
        <v>330.41915714444997</v>
      </c>
      <c r="J143" s="6">
        <f t="shared" si="12"/>
        <v>42.077155099990009</v>
      </c>
      <c r="K143" s="6">
        <f t="shared" si="14"/>
        <v>279.92657102446196</v>
      </c>
      <c r="L143" s="7">
        <f t="shared" si="13"/>
        <v>6.6526971787721561</v>
      </c>
      <c r="M143" s="7">
        <f t="shared" si="15"/>
        <v>7.0530509732541056</v>
      </c>
      <c r="P143" s="5">
        <f t="shared" si="16"/>
        <v>26.766907737949758</v>
      </c>
    </row>
    <row r="144" spans="1:16" x14ac:dyDescent="0.15">
      <c r="A144" s="5">
        <v>71.5</v>
      </c>
      <c r="B144" s="5">
        <v>142</v>
      </c>
      <c r="D144">
        <v>467.27462121212</v>
      </c>
      <c r="E144">
        <v>149.42386363636001</v>
      </c>
      <c r="F144">
        <v>138.39223659889001</v>
      </c>
      <c r="G144">
        <v>106.68502772642999</v>
      </c>
      <c r="I144" s="6">
        <f t="shared" si="12"/>
        <v>328.88238461322999</v>
      </c>
      <c r="J144" s="6">
        <f t="shared" si="12"/>
        <v>42.738835909930017</v>
      </c>
      <c r="K144" s="6">
        <f t="shared" si="14"/>
        <v>277.59578152131394</v>
      </c>
      <c r="L144" s="7">
        <f t="shared" si="13"/>
        <v>6.4951647748743859</v>
      </c>
      <c r="M144" s="7">
        <f t="shared" si="15"/>
        <v>6.8983379622752228</v>
      </c>
      <c r="P144" s="5">
        <f t="shared" si="16"/>
        <v>23.765133393798447</v>
      </c>
    </row>
    <row r="145" spans="1:16" x14ac:dyDescent="0.15">
      <c r="A145" s="5">
        <v>72</v>
      </c>
      <c r="B145" s="5">
        <v>143</v>
      </c>
      <c r="D145">
        <v>479.07045454546</v>
      </c>
      <c r="E145">
        <v>152.71060606060999</v>
      </c>
      <c r="F145">
        <v>138.86173752311001</v>
      </c>
      <c r="G145">
        <v>106.71903881701</v>
      </c>
      <c r="I145" s="6">
        <f t="shared" si="12"/>
        <v>340.20871702235002</v>
      </c>
      <c r="J145" s="6">
        <f t="shared" si="12"/>
        <v>45.991567243599988</v>
      </c>
      <c r="K145" s="6">
        <f t="shared" si="14"/>
        <v>285.01883633003001</v>
      </c>
      <c r="L145" s="7">
        <f t="shared" si="13"/>
        <v>6.1971977345410458</v>
      </c>
      <c r="M145" s="7">
        <f t="shared" si="15"/>
        <v>6.6031903148607691</v>
      </c>
      <c r="P145" s="5">
        <f t="shared" si="16"/>
        <v>18.087382055376956</v>
      </c>
    </row>
    <row r="146" spans="1:16" x14ac:dyDescent="0.15">
      <c r="A146" s="5">
        <v>72.5</v>
      </c>
      <c r="B146" s="5">
        <v>144</v>
      </c>
      <c r="D146">
        <v>483.36742424241999</v>
      </c>
      <c r="E146">
        <v>153.33257575758</v>
      </c>
      <c r="F146">
        <v>138.65064695008999</v>
      </c>
      <c r="G146">
        <v>106.99186691312001</v>
      </c>
      <c r="I146" s="6">
        <f t="shared" si="12"/>
        <v>344.71677729232999</v>
      </c>
      <c r="J146" s="6">
        <f t="shared" si="12"/>
        <v>46.340708844459996</v>
      </c>
      <c r="K146" s="6">
        <f t="shared" si="14"/>
        <v>289.107926678978</v>
      </c>
      <c r="L146" s="7">
        <f t="shared" si="13"/>
        <v>6.2387463180451688</v>
      </c>
      <c r="M146" s="7">
        <f t="shared" si="15"/>
        <v>6.6475582912837794</v>
      </c>
      <c r="P146" s="5">
        <f t="shared" si="16"/>
        <v>18.879088833872132</v>
      </c>
    </row>
    <row r="147" spans="1:16" x14ac:dyDescent="0.15">
      <c r="A147" s="5">
        <v>73</v>
      </c>
      <c r="B147" s="5">
        <v>145</v>
      </c>
      <c r="D147">
        <v>485.11704545455001</v>
      </c>
      <c r="E147">
        <v>153.34734848484999</v>
      </c>
      <c r="F147">
        <v>138.65064695008999</v>
      </c>
      <c r="G147">
        <v>106.80517560074</v>
      </c>
      <c r="I147" s="6">
        <f t="shared" si="12"/>
        <v>346.46639850446002</v>
      </c>
      <c r="J147" s="6">
        <f t="shared" si="12"/>
        <v>46.542172884109988</v>
      </c>
      <c r="K147" s="6">
        <f t="shared" si="14"/>
        <v>290.61579104352802</v>
      </c>
      <c r="L147" s="7">
        <f t="shared" si="13"/>
        <v>6.2441388752338947</v>
      </c>
      <c r="M147" s="7">
        <f t="shared" si="15"/>
        <v>6.6557702413913926</v>
      </c>
      <c r="P147" s="5">
        <f t="shared" si="16"/>
        <v>18.98184381899247</v>
      </c>
    </row>
    <row r="148" spans="1:16" x14ac:dyDescent="0.15">
      <c r="A148" s="5">
        <v>73.5</v>
      </c>
      <c r="B148" s="5">
        <v>146</v>
      </c>
      <c r="D148">
        <v>482.10871212120998</v>
      </c>
      <c r="E148">
        <v>153.57840909090999</v>
      </c>
      <c r="F148">
        <v>138.54121996302999</v>
      </c>
      <c r="G148">
        <v>106.83290203327</v>
      </c>
      <c r="I148" s="6">
        <f t="shared" si="12"/>
        <v>343.56749215818002</v>
      </c>
      <c r="J148" s="6">
        <f t="shared" si="12"/>
        <v>46.745507057639983</v>
      </c>
      <c r="K148" s="6">
        <f t="shared" si="14"/>
        <v>287.47288368901206</v>
      </c>
      <c r="L148" s="7">
        <f t="shared" si="13"/>
        <v>6.1497436178099631</v>
      </c>
      <c r="M148" s="7">
        <f t="shared" si="15"/>
        <v>6.5641943768863475</v>
      </c>
      <c r="P148" s="5">
        <f t="shared" si="16"/>
        <v>17.183145551627764</v>
      </c>
    </row>
    <row r="149" spans="1:16" x14ac:dyDescent="0.15">
      <c r="A149" s="5">
        <v>74</v>
      </c>
      <c r="B149" s="5">
        <v>147</v>
      </c>
      <c r="D149">
        <v>482.30946969696998</v>
      </c>
      <c r="E149">
        <v>153.92462121212</v>
      </c>
      <c r="F149">
        <v>138.88502772643</v>
      </c>
      <c r="G149">
        <v>107.00369685766999</v>
      </c>
      <c r="I149" s="6">
        <f t="shared" ref="I149:J181" si="17">D149-F149</f>
        <v>343.42444197053999</v>
      </c>
      <c r="J149" s="6">
        <f t="shared" si="17"/>
        <v>46.920924354450008</v>
      </c>
      <c r="K149" s="6">
        <f t="shared" si="14"/>
        <v>287.11933274519998</v>
      </c>
      <c r="L149" s="7">
        <f t="shared" si="13"/>
        <v>6.1192173149924187</v>
      </c>
      <c r="M149" s="7">
        <f t="shared" si="15"/>
        <v>6.5364874669876905</v>
      </c>
      <c r="P149" s="5">
        <f t="shared" si="16"/>
        <v>16.601467938944577</v>
      </c>
    </row>
    <row r="150" spans="1:16" x14ac:dyDescent="0.15">
      <c r="A150" s="5">
        <v>74.5</v>
      </c>
      <c r="B150" s="5">
        <v>148</v>
      </c>
      <c r="D150">
        <v>481.17992424241999</v>
      </c>
      <c r="E150">
        <v>154.66022727273</v>
      </c>
      <c r="F150">
        <v>138.56007393715001</v>
      </c>
      <c r="G150">
        <v>106.73974121996</v>
      </c>
      <c r="I150" s="6">
        <f t="shared" si="17"/>
        <v>342.61985030527001</v>
      </c>
      <c r="J150" s="6">
        <f t="shared" si="17"/>
        <v>47.920486052770002</v>
      </c>
      <c r="K150" s="6">
        <f t="shared" si="14"/>
        <v>285.11526704194603</v>
      </c>
      <c r="L150" s="7">
        <f t="shared" si="13"/>
        <v>5.9497574112244465</v>
      </c>
      <c r="M150" s="7">
        <f t="shared" si="15"/>
        <v>6.3698469561386046</v>
      </c>
      <c r="P150" s="5">
        <f t="shared" si="16"/>
        <v>13.372415509685926</v>
      </c>
    </row>
    <row r="151" spans="1:16" x14ac:dyDescent="0.15">
      <c r="A151" s="5">
        <v>75</v>
      </c>
      <c r="B151" s="5">
        <v>149</v>
      </c>
      <c r="D151">
        <v>481.97803030302998</v>
      </c>
      <c r="E151">
        <v>154.6071969697</v>
      </c>
      <c r="F151">
        <v>138.65841035119999</v>
      </c>
      <c r="G151">
        <v>106.91201478743</v>
      </c>
      <c r="I151" s="6">
        <f t="shared" si="17"/>
        <v>343.31961995182996</v>
      </c>
      <c r="J151" s="6">
        <f t="shared" si="17"/>
        <v>47.695182182270003</v>
      </c>
      <c r="K151" s="6">
        <f t="shared" si="14"/>
        <v>286.08540133310595</v>
      </c>
      <c r="L151" s="7">
        <f t="shared" si="13"/>
        <v>5.9982033455667159</v>
      </c>
      <c r="M151" s="7">
        <f t="shared" si="15"/>
        <v>6.4211122833997614</v>
      </c>
      <c r="P151" s="5">
        <f t="shared" si="16"/>
        <v>14.295551062682598</v>
      </c>
    </row>
    <row r="152" spans="1:16" x14ac:dyDescent="0.15">
      <c r="A152" s="5">
        <v>75.5</v>
      </c>
      <c r="B152" s="5">
        <v>150</v>
      </c>
      <c r="D152">
        <v>481.29992464204997</v>
      </c>
      <c r="E152">
        <v>155.45026375283001</v>
      </c>
      <c r="F152">
        <v>138.5393715342</v>
      </c>
      <c r="G152">
        <v>106.84325323474999</v>
      </c>
      <c r="I152" s="6">
        <f t="shared" si="17"/>
        <v>342.76055310785</v>
      </c>
      <c r="J152" s="6">
        <f t="shared" si="17"/>
        <v>48.607010518080017</v>
      </c>
      <c r="K152" s="6">
        <f t="shared" si="14"/>
        <v>284.43214048615397</v>
      </c>
      <c r="L152" s="7">
        <f t="shared" si="13"/>
        <v>5.8516690793060748</v>
      </c>
      <c r="M152" s="7">
        <f t="shared" si="15"/>
        <v>6.2773974100580077</v>
      </c>
      <c r="P152" s="5">
        <f t="shared" si="16"/>
        <v>11.503345839396118</v>
      </c>
    </row>
    <row r="153" spans="1:16" x14ac:dyDescent="0.15">
      <c r="A153" s="5">
        <v>76</v>
      </c>
      <c r="B153" s="5">
        <v>151</v>
      </c>
      <c r="D153">
        <v>480.14468726451003</v>
      </c>
      <c r="E153">
        <v>155.05162019593001</v>
      </c>
      <c r="F153">
        <v>138.68576709797</v>
      </c>
      <c r="G153">
        <v>106.86284658040999</v>
      </c>
      <c r="I153" s="6">
        <f t="shared" si="17"/>
        <v>341.45892016654</v>
      </c>
      <c r="J153" s="6">
        <f t="shared" si="17"/>
        <v>48.18877361552002</v>
      </c>
      <c r="K153" s="6">
        <f t="shared" si="14"/>
        <v>283.63239182791597</v>
      </c>
      <c r="L153" s="7">
        <f t="shared" si="13"/>
        <v>5.8858603477007208</v>
      </c>
      <c r="M153" s="7">
        <f t="shared" si="15"/>
        <v>6.31440807137154</v>
      </c>
      <c r="P153" s="5">
        <f t="shared" si="16"/>
        <v>12.154859240585907</v>
      </c>
    </row>
    <row r="154" spans="1:16" x14ac:dyDescent="0.15">
      <c r="A154" s="5">
        <v>76.5</v>
      </c>
      <c r="B154" s="5">
        <v>152</v>
      </c>
      <c r="D154">
        <v>478.38562829195001</v>
      </c>
      <c r="E154">
        <v>155.89240030098</v>
      </c>
      <c r="F154">
        <v>138.24288354897999</v>
      </c>
      <c r="G154">
        <v>106.74306839187</v>
      </c>
      <c r="I154" s="6">
        <f t="shared" si="17"/>
        <v>340.14274474297002</v>
      </c>
      <c r="J154" s="6">
        <f t="shared" si="17"/>
        <v>49.149331909110003</v>
      </c>
      <c r="K154" s="6">
        <f t="shared" si="14"/>
        <v>281.16354645203802</v>
      </c>
      <c r="L154" s="7">
        <f t="shared" si="13"/>
        <v>5.720597524539766</v>
      </c>
      <c r="M154" s="7">
        <f t="shared" si="15"/>
        <v>6.1519646411294726</v>
      </c>
      <c r="P154" s="5">
        <f t="shared" si="16"/>
        <v>9.0057820327722133</v>
      </c>
    </row>
    <row r="155" spans="1:16" x14ac:dyDescent="0.15">
      <c r="A155" s="5">
        <v>77</v>
      </c>
      <c r="B155" s="5">
        <v>153</v>
      </c>
      <c r="D155">
        <v>473.20353649359998</v>
      </c>
      <c r="E155">
        <v>155.96726862303001</v>
      </c>
      <c r="F155">
        <v>138.35231053603999</v>
      </c>
      <c r="G155">
        <v>106.6595194085</v>
      </c>
      <c r="I155" s="6">
        <f t="shared" si="17"/>
        <v>334.85122595756002</v>
      </c>
      <c r="J155" s="6">
        <f t="shared" si="17"/>
        <v>49.307749214530006</v>
      </c>
      <c r="K155" s="6">
        <f t="shared" si="14"/>
        <v>275.68192690012404</v>
      </c>
      <c r="L155" s="7">
        <f t="shared" si="13"/>
        <v>5.5910466669382286</v>
      </c>
      <c r="M155" s="7">
        <f t="shared" si="15"/>
        <v>6.0252331764468217</v>
      </c>
      <c r="P155" s="5">
        <f t="shared" si="16"/>
        <v>6.5371950564479144</v>
      </c>
    </row>
    <row r="156" spans="1:16" x14ac:dyDescent="0.15">
      <c r="A156" s="5">
        <v>77.5</v>
      </c>
      <c r="B156" s="5">
        <v>154</v>
      </c>
      <c r="D156">
        <v>477.61068991659999</v>
      </c>
      <c r="E156">
        <v>157.34040940105999</v>
      </c>
      <c r="F156">
        <v>138.49685767098001</v>
      </c>
      <c r="G156">
        <v>106.71940850276999</v>
      </c>
      <c r="I156" s="6">
        <f t="shared" si="17"/>
        <v>339.11383224561996</v>
      </c>
      <c r="J156" s="6">
        <f t="shared" si="17"/>
        <v>50.621000898289992</v>
      </c>
      <c r="K156" s="6">
        <f t="shared" si="14"/>
        <v>278.36863116767199</v>
      </c>
      <c r="L156" s="7">
        <f t="shared" si="13"/>
        <v>5.4990740251656192</v>
      </c>
      <c r="M156" s="7">
        <f t="shared" si="15"/>
        <v>5.9360799275930995</v>
      </c>
      <c r="P156" s="5">
        <f t="shared" si="16"/>
        <v>4.7846596440130247</v>
      </c>
    </row>
    <row r="157" spans="1:16" x14ac:dyDescent="0.15">
      <c r="A157" s="5">
        <v>78</v>
      </c>
      <c r="B157" s="5">
        <v>155</v>
      </c>
      <c r="D157">
        <v>481.39423805913998</v>
      </c>
      <c r="E157">
        <v>158.47915087186999</v>
      </c>
      <c r="F157">
        <v>138.58558225508</v>
      </c>
      <c r="G157">
        <v>106.85064695009</v>
      </c>
      <c r="I157" s="6">
        <f t="shared" si="17"/>
        <v>342.80865580405998</v>
      </c>
      <c r="J157" s="6">
        <f t="shared" si="17"/>
        <v>51.628503921779995</v>
      </c>
      <c r="K157" s="6">
        <f t="shared" si="14"/>
        <v>280.85445109792397</v>
      </c>
      <c r="L157" s="7">
        <f t="shared" si="13"/>
        <v>5.4399107036576888</v>
      </c>
      <c r="M157" s="7">
        <f t="shared" si="15"/>
        <v>5.8797359990040565</v>
      </c>
      <c r="P157" s="5">
        <f t="shared" si="16"/>
        <v>3.6573046603835606</v>
      </c>
    </row>
    <row r="158" spans="1:16" x14ac:dyDescent="0.15">
      <c r="A158" s="5">
        <v>78.5</v>
      </c>
      <c r="B158" s="5">
        <v>156</v>
      </c>
      <c r="D158">
        <v>482.42949203941998</v>
      </c>
      <c r="E158">
        <v>158.35443517817001</v>
      </c>
      <c r="F158">
        <v>138.67874306838999</v>
      </c>
      <c r="G158">
        <v>106.84731977819</v>
      </c>
      <c r="I158" s="6">
        <f t="shared" si="17"/>
        <v>343.75074897103002</v>
      </c>
      <c r="J158" s="6">
        <f t="shared" si="17"/>
        <v>51.507115399980009</v>
      </c>
      <c r="K158" s="6">
        <f t="shared" si="14"/>
        <v>281.94221049105403</v>
      </c>
      <c r="L158" s="7">
        <f t="shared" si="13"/>
        <v>5.4738497448677439</v>
      </c>
      <c r="M158" s="7">
        <f t="shared" si="15"/>
        <v>5.9164944331329981</v>
      </c>
      <c r="P158" s="5">
        <f t="shared" si="16"/>
        <v>4.30401188155661</v>
      </c>
    </row>
    <row r="159" spans="1:16" x14ac:dyDescent="0.15">
      <c r="A159" s="5">
        <v>79</v>
      </c>
      <c r="B159" s="5">
        <v>157</v>
      </c>
      <c r="D159">
        <v>480.42191053828998</v>
      </c>
      <c r="E159">
        <v>158.95034116754999</v>
      </c>
      <c r="F159">
        <v>138.75785582255</v>
      </c>
      <c r="G159">
        <v>106.96081330869001</v>
      </c>
      <c r="I159" s="6">
        <f t="shared" si="17"/>
        <v>341.66405471574001</v>
      </c>
      <c r="J159" s="6">
        <f t="shared" si="17"/>
        <v>51.989527858859987</v>
      </c>
      <c r="K159" s="6">
        <f t="shared" si="14"/>
        <v>279.27662128510804</v>
      </c>
      <c r="L159" s="7">
        <f t="shared" si="13"/>
        <v>5.3717860651337705</v>
      </c>
      <c r="M159" s="7">
        <f t="shared" si="15"/>
        <v>5.817250146317912</v>
      </c>
      <c r="P159" s="5">
        <f t="shared" si="16"/>
        <v>2.3591921002630043</v>
      </c>
    </row>
    <row r="160" spans="1:16" x14ac:dyDescent="0.15">
      <c r="A160" s="5">
        <v>79.5</v>
      </c>
      <c r="B160" s="5">
        <v>158</v>
      </c>
      <c r="D160">
        <v>477.25890826384</v>
      </c>
      <c r="E160">
        <v>158.47156937074001</v>
      </c>
      <c r="F160">
        <v>138.24584103512001</v>
      </c>
      <c r="G160">
        <v>106.7707948244</v>
      </c>
      <c r="I160" s="6">
        <f t="shared" si="17"/>
        <v>339.01306722871999</v>
      </c>
      <c r="J160" s="6">
        <f t="shared" si="17"/>
        <v>51.700774546340014</v>
      </c>
      <c r="K160" s="6">
        <f t="shared" si="14"/>
        <v>276.97213777311197</v>
      </c>
      <c r="L160" s="7">
        <f t="shared" si="13"/>
        <v>5.3572144750918298</v>
      </c>
      <c r="M160" s="7">
        <f t="shared" si="15"/>
        <v>5.8054979491948577</v>
      </c>
      <c r="P160" s="5">
        <f t="shared" si="16"/>
        <v>2.0815309711293835</v>
      </c>
    </row>
    <row r="161" spans="1:16" x14ac:dyDescent="0.15">
      <c r="A161" s="5">
        <v>80</v>
      </c>
      <c r="B161" s="5">
        <v>159</v>
      </c>
      <c r="D161">
        <v>469.77862016679001</v>
      </c>
      <c r="E161">
        <v>158.20394238059001</v>
      </c>
      <c r="F161">
        <v>138.56894639556</v>
      </c>
      <c r="G161">
        <v>107.16598890943</v>
      </c>
      <c r="I161" s="6">
        <f t="shared" si="17"/>
        <v>331.20967377122997</v>
      </c>
      <c r="J161" s="6">
        <f t="shared" si="17"/>
        <v>51.037953471160009</v>
      </c>
      <c r="K161" s="6">
        <f t="shared" si="14"/>
        <v>269.96412960583797</v>
      </c>
      <c r="L161" s="7">
        <f t="shared" si="13"/>
        <v>5.2894779520966972</v>
      </c>
      <c r="M161" s="7">
        <f t="shared" si="15"/>
        <v>5.7405808191186125</v>
      </c>
      <c r="P161" s="5">
        <f t="shared" si="16"/>
        <v>0.7908139385831523</v>
      </c>
    </row>
    <row r="162" spans="1:16" x14ac:dyDescent="0.15">
      <c r="A162" s="5">
        <v>80.5</v>
      </c>
      <c r="B162" s="5">
        <v>160</v>
      </c>
      <c r="D162">
        <v>474.15107913668999</v>
      </c>
      <c r="E162">
        <v>158.97084437712999</v>
      </c>
      <c r="F162">
        <v>138.52975970425001</v>
      </c>
      <c r="G162">
        <v>106.65582255083</v>
      </c>
      <c r="I162" s="6">
        <f t="shared" si="17"/>
        <v>335.62131943243998</v>
      </c>
      <c r="J162" s="6">
        <f t="shared" si="17"/>
        <v>52.315021826299997</v>
      </c>
      <c r="K162" s="6">
        <f t="shared" si="14"/>
        <v>272.84329324087997</v>
      </c>
      <c r="L162" s="7">
        <f t="shared" si="13"/>
        <v>5.2153909855336273</v>
      </c>
      <c r="M162" s="7">
        <f t="shared" si="15"/>
        <v>5.6693132454744291</v>
      </c>
      <c r="P162" s="5">
        <f t="shared" si="16"/>
        <v>-0.6209105699144114</v>
      </c>
    </row>
    <row r="163" spans="1:16" x14ac:dyDescent="0.15">
      <c r="A163" s="5">
        <v>81</v>
      </c>
      <c r="B163" s="5">
        <v>161</v>
      </c>
      <c r="D163">
        <v>469.48693676637998</v>
      </c>
      <c r="E163">
        <v>157.38697463081999</v>
      </c>
      <c r="F163">
        <v>138.45027726433</v>
      </c>
      <c r="G163">
        <v>106.89168207023999</v>
      </c>
      <c r="I163" s="6">
        <f t="shared" si="17"/>
        <v>331.03665950204999</v>
      </c>
      <c r="J163" s="6">
        <f t="shared" si="17"/>
        <v>50.495292560579998</v>
      </c>
      <c r="K163" s="6">
        <f t="shared" si="14"/>
        <v>270.442308429354</v>
      </c>
      <c r="L163" s="7">
        <f t="shared" si="13"/>
        <v>5.3557924851093812</v>
      </c>
      <c r="M163" s="7">
        <f t="shared" si="15"/>
        <v>5.8125341379690703</v>
      </c>
      <c r="P163" s="5">
        <f t="shared" si="16"/>
        <v>2.0544350026724789</v>
      </c>
    </row>
    <row r="164" spans="1:16" x14ac:dyDescent="0.15">
      <c r="A164" s="5">
        <v>81.5</v>
      </c>
      <c r="B164" s="5">
        <v>162</v>
      </c>
      <c r="D164">
        <v>475.26202196138001</v>
      </c>
      <c r="E164">
        <v>159.65694812570999</v>
      </c>
      <c r="F164">
        <v>138.60221811459999</v>
      </c>
      <c r="G164">
        <v>106.83844731978</v>
      </c>
      <c r="I164" s="6">
        <f t="shared" si="17"/>
        <v>336.65980384678005</v>
      </c>
      <c r="J164" s="6">
        <f t="shared" si="17"/>
        <v>52.818500805929986</v>
      </c>
      <c r="K164" s="6">
        <f t="shared" si="14"/>
        <v>273.27760287966407</v>
      </c>
      <c r="L164" s="7">
        <f t="shared" si="13"/>
        <v>5.1738992722221093</v>
      </c>
      <c r="M164" s="7">
        <f t="shared" si="15"/>
        <v>5.6334603180006857</v>
      </c>
      <c r="P164" s="5">
        <f t="shared" si="16"/>
        <v>-1.4115336889155121</v>
      </c>
    </row>
    <row r="165" spans="1:16" x14ac:dyDescent="0.15">
      <c r="A165" s="5">
        <v>82</v>
      </c>
      <c r="B165" s="5">
        <v>163</v>
      </c>
      <c r="D165">
        <v>469.46530920060002</v>
      </c>
      <c r="E165">
        <v>159.6745852187</v>
      </c>
      <c r="F165">
        <v>138.27097966727999</v>
      </c>
      <c r="G165">
        <v>106.8876155268</v>
      </c>
      <c r="I165" s="6">
        <f t="shared" si="17"/>
        <v>331.19432953332</v>
      </c>
      <c r="J165" s="6">
        <f t="shared" si="17"/>
        <v>52.786969691899998</v>
      </c>
      <c r="K165" s="6">
        <f t="shared" si="14"/>
        <v>267.84996590304002</v>
      </c>
      <c r="L165" s="7">
        <f t="shared" si="13"/>
        <v>5.0741682552794991</v>
      </c>
      <c r="M165" s="7">
        <f t="shared" si="15"/>
        <v>5.5365486939769619</v>
      </c>
      <c r="P165" s="5">
        <f t="shared" si="16"/>
        <v>-3.3119046638212324</v>
      </c>
    </row>
    <row r="166" spans="1:16" x14ac:dyDescent="0.15">
      <c r="A166" s="5">
        <v>82.5</v>
      </c>
      <c r="B166" s="5">
        <v>164</v>
      </c>
      <c r="D166">
        <v>468.55769230768999</v>
      </c>
      <c r="E166">
        <v>159.94079939668001</v>
      </c>
      <c r="F166">
        <v>138.24436229205</v>
      </c>
      <c r="G166">
        <v>106.90314232902</v>
      </c>
      <c r="I166" s="6">
        <f t="shared" si="17"/>
        <v>330.31333001563996</v>
      </c>
      <c r="J166" s="6">
        <f t="shared" si="17"/>
        <v>53.037657067660007</v>
      </c>
      <c r="K166" s="6">
        <f t="shared" si="14"/>
        <v>266.66814153444795</v>
      </c>
      <c r="L166" s="7">
        <f t="shared" si="13"/>
        <v>5.0279019903586626</v>
      </c>
      <c r="M166" s="7">
        <f t="shared" si="15"/>
        <v>5.4931018219750127</v>
      </c>
      <c r="P166" s="5">
        <f t="shared" si="16"/>
        <v>-4.1935066936436227</v>
      </c>
    </row>
    <row r="167" spans="1:16" x14ac:dyDescent="0.15">
      <c r="A167" s="5">
        <v>83</v>
      </c>
      <c r="B167" s="5">
        <v>165</v>
      </c>
      <c r="D167">
        <v>468.54535190064001</v>
      </c>
      <c r="E167">
        <v>159.38313887843</v>
      </c>
      <c r="F167">
        <v>138.55452865065001</v>
      </c>
      <c r="G167">
        <v>106.85212569316</v>
      </c>
      <c r="I167" s="6">
        <f t="shared" si="17"/>
        <v>329.99082324999</v>
      </c>
      <c r="J167" s="6">
        <f t="shared" si="17"/>
        <v>52.531013185269998</v>
      </c>
      <c r="K167" s="6">
        <f t="shared" si="14"/>
        <v>266.95360742766599</v>
      </c>
      <c r="L167" s="7">
        <f t="shared" si="13"/>
        <v>5.0818286425612165</v>
      </c>
      <c r="M167" s="7">
        <f t="shared" si="15"/>
        <v>5.5498478670964531</v>
      </c>
      <c r="P167" s="5">
        <f t="shared" si="16"/>
        <v>-3.1659362570708054</v>
      </c>
    </row>
    <row r="168" spans="1:16" x14ac:dyDescent="0.15">
      <c r="A168" s="5">
        <v>83.5</v>
      </c>
      <c r="B168" s="5">
        <v>166</v>
      </c>
      <c r="D168">
        <v>469.51110274745997</v>
      </c>
      <c r="E168">
        <v>160.55777192322</v>
      </c>
      <c r="F168">
        <v>138.24436229205</v>
      </c>
      <c r="G168">
        <v>106.58964879852</v>
      </c>
      <c r="I168" s="6">
        <f t="shared" si="17"/>
        <v>331.26674045540994</v>
      </c>
      <c r="J168" s="6">
        <f t="shared" si="17"/>
        <v>53.9681231247</v>
      </c>
      <c r="K168" s="6">
        <f t="shared" si="14"/>
        <v>266.50499270576995</v>
      </c>
      <c r="L168" s="7">
        <f t="shared" si="13"/>
        <v>4.9381927196166764</v>
      </c>
      <c r="M168" s="7">
        <f t="shared" si="15"/>
        <v>5.4090313370708003</v>
      </c>
      <c r="P168" s="5">
        <f t="shared" si="16"/>
        <v>-5.9029136517229928</v>
      </c>
    </row>
    <row r="169" spans="1:16" x14ac:dyDescent="0.15">
      <c r="A169" s="5">
        <v>84</v>
      </c>
      <c r="B169" s="5">
        <v>167</v>
      </c>
      <c r="D169">
        <v>467.07527286413</v>
      </c>
      <c r="E169">
        <v>160.22732404967999</v>
      </c>
      <c r="F169">
        <v>138.07874306839</v>
      </c>
      <c r="G169">
        <v>106.90979667283</v>
      </c>
      <c r="I169" s="6">
        <f t="shared" si="17"/>
        <v>328.99652979574</v>
      </c>
      <c r="J169" s="6">
        <f t="shared" si="17"/>
        <v>53.317527376849995</v>
      </c>
      <c r="K169" s="6">
        <f t="shared" si="14"/>
        <v>265.01549694352002</v>
      </c>
      <c r="L169" s="7">
        <f t="shared" si="13"/>
        <v>4.9705136374832612</v>
      </c>
      <c r="M169" s="7">
        <f t="shared" si="15"/>
        <v>5.4441716478562725</v>
      </c>
      <c r="P169" s="5">
        <f t="shared" si="16"/>
        <v>-5.2870397132138285</v>
      </c>
    </row>
    <row r="170" spans="1:16" x14ac:dyDescent="0.15">
      <c r="A170" s="5">
        <v>84.5</v>
      </c>
      <c r="B170" s="5">
        <v>168</v>
      </c>
      <c r="D170">
        <v>466.16447120813001</v>
      </c>
      <c r="E170">
        <v>160.01731275874999</v>
      </c>
      <c r="F170">
        <v>138.23327171904</v>
      </c>
      <c r="G170">
        <v>106.95674676525</v>
      </c>
      <c r="I170" s="6">
        <f t="shared" si="17"/>
        <v>327.93119948908998</v>
      </c>
      <c r="J170" s="6">
        <f t="shared" si="17"/>
        <v>53.060565993499992</v>
      </c>
      <c r="K170" s="6">
        <f t="shared" si="14"/>
        <v>264.25852029688997</v>
      </c>
      <c r="L170" s="7">
        <f t="shared" si="13"/>
        <v>4.9803185350352663</v>
      </c>
      <c r="M170" s="7">
        <f t="shared" si="15"/>
        <v>5.456795938327164</v>
      </c>
      <c r="P170" s="5">
        <f t="shared" si="16"/>
        <v>-5.1002077396616396</v>
      </c>
    </row>
    <row r="171" spans="1:16" x14ac:dyDescent="0.15">
      <c r="A171" s="5">
        <v>85</v>
      </c>
      <c r="B171" s="5">
        <v>169</v>
      </c>
      <c r="D171">
        <v>467.25141136619999</v>
      </c>
      <c r="E171">
        <v>160.44109898382001</v>
      </c>
      <c r="F171">
        <v>138.50683918669</v>
      </c>
      <c r="G171">
        <v>106.76118299446</v>
      </c>
      <c r="I171" s="6">
        <f t="shared" si="17"/>
        <v>328.74457217950999</v>
      </c>
      <c r="J171" s="6">
        <f t="shared" si="17"/>
        <v>53.679915989360012</v>
      </c>
      <c r="K171" s="6">
        <f t="shared" si="14"/>
        <v>264.32867299227797</v>
      </c>
      <c r="L171" s="7">
        <f t="shared" si="13"/>
        <v>4.9241633136063587</v>
      </c>
      <c r="M171" s="7">
        <f t="shared" si="15"/>
        <v>5.4034601098171438</v>
      </c>
      <c r="P171" s="5">
        <f t="shared" si="16"/>
        <v>-6.1702434834494415</v>
      </c>
    </row>
    <row r="172" spans="1:16" x14ac:dyDescent="0.15">
      <c r="A172" s="5">
        <v>85.5</v>
      </c>
      <c r="B172" s="5">
        <v>170</v>
      </c>
      <c r="D172">
        <v>465.71659766654</v>
      </c>
      <c r="E172">
        <v>160.48174633044999</v>
      </c>
      <c r="F172">
        <v>138.08761552679999</v>
      </c>
      <c r="G172">
        <v>106.87282809612</v>
      </c>
      <c r="I172" s="6">
        <f t="shared" si="17"/>
        <v>327.62898213974</v>
      </c>
      <c r="J172" s="6">
        <f t="shared" si="17"/>
        <v>53.608918234329991</v>
      </c>
      <c r="K172" s="6">
        <f t="shared" si="14"/>
        <v>263.29828025854403</v>
      </c>
      <c r="L172" s="7">
        <f t="shared" si="13"/>
        <v>4.911464154296878</v>
      </c>
      <c r="M172" s="7">
        <f t="shared" si="15"/>
        <v>5.3935803434265495</v>
      </c>
      <c r="P172" s="5">
        <f t="shared" si="16"/>
        <v>-6.4122255116817239</v>
      </c>
    </row>
    <row r="173" spans="1:16" x14ac:dyDescent="0.15">
      <c r="A173" s="5">
        <v>86</v>
      </c>
      <c r="B173" s="5">
        <v>171</v>
      </c>
      <c r="D173">
        <v>472.05306736921</v>
      </c>
      <c r="E173">
        <v>161.97327813323</v>
      </c>
      <c r="F173">
        <v>138.05914972273999</v>
      </c>
      <c r="G173">
        <v>106.62550831793</v>
      </c>
      <c r="I173" s="6">
        <f t="shared" si="17"/>
        <v>333.99391764646998</v>
      </c>
      <c r="J173" s="6">
        <f t="shared" si="17"/>
        <v>55.347769815299998</v>
      </c>
      <c r="K173" s="6">
        <f t="shared" si="14"/>
        <v>267.57659386810997</v>
      </c>
      <c r="L173" s="7">
        <f t="shared" si="13"/>
        <v>4.8344602639100867</v>
      </c>
      <c r="M173" s="7">
        <f t="shared" si="15"/>
        <v>5.3193958459586455</v>
      </c>
      <c r="P173" s="5">
        <f t="shared" si="16"/>
        <v>-7.8795318997243537</v>
      </c>
    </row>
    <row r="174" spans="1:16" x14ac:dyDescent="0.15">
      <c r="A174" s="5">
        <v>86.5</v>
      </c>
      <c r="B174" s="5">
        <v>172</v>
      </c>
      <c r="D174">
        <v>464.77229958599997</v>
      </c>
      <c r="E174">
        <v>160.97967632667999</v>
      </c>
      <c r="F174">
        <v>138.23659889094</v>
      </c>
      <c r="G174">
        <v>106.7393715342</v>
      </c>
      <c r="I174" s="6">
        <f t="shared" si="17"/>
        <v>326.53570069505997</v>
      </c>
      <c r="J174" s="6">
        <f t="shared" si="17"/>
        <v>54.240304792479989</v>
      </c>
      <c r="K174" s="6">
        <f t="shared" si="14"/>
        <v>261.44733494408399</v>
      </c>
      <c r="L174" s="7">
        <f t="shared" si="13"/>
        <v>4.820167142208458</v>
      </c>
      <c r="M174" s="7">
        <f t="shared" si="15"/>
        <v>5.3079221171759041</v>
      </c>
      <c r="P174" s="5">
        <f t="shared" si="16"/>
        <v>-8.1518868245538147</v>
      </c>
    </row>
    <row r="175" spans="1:16" x14ac:dyDescent="0.15">
      <c r="A175" s="5">
        <v>87</v>
      </c>
      <c r="B175" s="5">
        <v>173</v>
      </c>
      <c r="D175">
        <v>466.64471208129999</v>
      </c>
      <c r="E175">
        <v>161.10086563793999</v>
      </c>
      <c r="F175">
        <v>138.28687615526999</v>
      </c>
      <c r="G175">
        <v>106.69722735675001</v>
      </c>
      <c r="I175" s="6">
        <f t="shared" si="17"/>
        <v>328.35783592603002</v>
      </c>
      <c r="J175" s="6">
        <f t="shared" si="17"/>
        <v>54.403638281189984</v>
      </c>
      <c r="K175" s="6">
        <f t="shared" si="14"/>
        <v>263.07346998860203</v>
      </c>
      <c r="L175" s="7">
        <f t="shared" si="13"/>
        <v>4.8355859699839137</v>
      </c>
      <c r="M175" s="7">
        <f t="shared" si="15"/>
        <v>5.3261603378702462</v>
      </c>
      <c r="P175" s="5">
        <f t="shared" si="16"/>
        <v>-7.8580816105910651</v>
      </c>
    </row>
    <row r="176" spans="1:16" x14ac:dyDescent="0.15">
      <c r="A176" s="5">
        <v>87.5</v>
      </c>
      <c r="B176" s="5">
        <v>174</v>
      </c>
      <c r="D176">
        <v>461.40835528792002</v>
      </c>
      <c r="E176">
        <v>160.22167858487001</v>
      </c>
      <c r="F176">
        <v>137.91275415896999</v>
      </c>
      <c r="G176">
        <v>106.82439926063</v>
      </c>
      <c r="I176" s="6">
        <f t="shared" si="17"/>
        <v>323.49560112895006</v>
      </c>
      <c r="J176" s="6">
        <f t="shared" si="17"/>
        <v>53.397279324240003</v>
      </c>
      <c r="K176" s="6">
        <f t="shared" si="14"/>
        <v>259.41886593986203</v>
      </c>
      <c r="L176" s="7">
        <f t="shared" si="13"/>
        <v>4.8582787217418648</v>
      </c>
      <c r="M176" s="7">
        <f t="shared" si="15"/>
        <v>5.3516724825470847</v>
      </c>
      <c r="P176" s="5">
        <f t="shared" si="16"/>
        <v>-7.4256720342767384</v>
      </c>
    </row>
    <row r="177" spans="1:16" x14ac:dyDescent="0.15">
      <c r="A177" s="5">
        <v>88</v>
      </c>
      <c r="B177" s="5">
        <v>175</v>
      </c>
      <c r="D177">
        <v>460.39894617990001</v>
      </c>
      <c r="E177">
        <v>160.14038389161001</v>
      </c>
      <c r="F177">
        <v>138.25582255083</v>
      </c>
      <c r="G177">
        <v>106.73197781885</v>
      </c>
      <c r="I177" s="6">
        <f t="shared" si="17"/>
        <v>322.14312362907003</v>
      </c>
      <c r="J177" s="6">
        <f t="shared" si="17"/>
        <v>53.408406072760016</v>
      </c>
      <c r="K177" s="6">
        <f t="shared" si="14"/>
        <v>258.053036341758</v>
      </c>
      <c r="L177" s="7">
        <f t="shared" si="13"/>
        <v>4.831693272969126</v>
      </c>
      <c r="M177" s="7">
        <f t="shared" si="15"/>
        <v>5.3279064266932323</v>
      </c>
      <c r="P177" s="5">
        <f t="shared" si="16"/>
        <v>-7.9322568135298015</v>
      </c>
    </row>
    <row r="178" spans="1:16" x14ac:dyDescent="0.15">
      <c r="A178" s="5">
        <v>88.5</v>
      </c>
      <c r="B178" s="5">
        <v>176</v>
      </c>
      <c r="D178">
        <v>465.06736921340001</v>
      </c>
      <c r="E178">
        <v>162.12043658261001</v>
      </c>
      <c r="F178">
        <v>137.82550831793</v>
      </c>
      <c r="G178">
        <v>106.78410351202</v>
      </c>
      <c r="I178" s="6">
        <f t="shared" si="17"/>
        <v>327.24186089547004</v>
      </c>
      <c r="J178" s="6">
        <f t="shared" si="17"/>
        <v>55.336333070590015</v>
      </c>
      <c r="K178" s="6">
        <f t="shared" si="14"/>
        <v>260.83826121076203</v>
      </c>
      <c r="L178" s="7">
        <f t="shared" si="13"/>
        <v>4.7136889406463318</v>
      </c>
      <c r="M178" s="7">
        <f t="shared" si="15"/>
        <v>5.2127214872893255</v>
      </c>
      <c r="P178" s="5">
        <f t="shared" si="16"/>
        <v>-10.180825162014724</v>
      </c>
    </row>
    <row r="179" spans="1:16" x14ac:dyDescent="0.15">
      <c r="A179" s="5">
        <v>89</v>
      </c>
      <c r="B179" s="5">
        <v>177</v>
      </c>
      <c r="D179">
        <v>459.90063981934998</v>
      </c>
      <c r="E179">
        <v>160.40609710199999</v>
      </c>
      <c r="F179">
        <v>138.35526802218001</v>
      </c>
      <c r="G179">
        <v>106.78373382625</v>
      </c>
      <c r="I179" s="6">
        <f t="shared" si="17"/>
        <v>321.54537179716999</v>
      </c>
      <c r="J179" s="6">
        <f t="shared" si="17"/>
        <v>53.62236327574999</v>
      </c>
      <c r="K179" s="6">
        <f t="shared" si="14"/>
        <v>257.19853586626999</v>
      </c>
      <c r="L179" s="7">
        <f t="shared" si="13"/>
        <v>4.7964789344259406</v>
      </c>
      <c r="M179" s="7">
        <f t="shared" si="15"/>
        <v>5.2983308739878217</v>
      </c>
      <c r="P179" s="5">
        <f t="shared" si="16"/>
        <v>-8.6032647799529478</v>
      </c>
    </row>
    <row r="180" spans="1:16" x14ac:dyDescent="0.15">
      <c r="A180" s="5">
        <v>89.5</v>
      </c>
      <c r="B180" s="5">
        <v>178</v>
      </c>
      <c r="D180">
        <v>466.25216409484</v>
      </c>
      <c r="E180">
        <v>161.75573955588999</v>
      </c>
      <c r="F180">
        <v>138.06173752311</v>
      </c>
      <c r="G180">
        <v>106.78077634010999</v>
      </c>
      <c r="I180" s="6">
        <f t="shared" si="17"/>
        <v>328.19042657172997</v>
      </c>
      <c r="J180" s="6">
        <f t="shared" si="17"/>
        <v>54.974963215779994</v>
      </c>
      <c r="K180" s="6">
        <f t="shared" si="14"/>
        <v>262.220470712794</v>
      </c>
      <c r="L180" s="7">
        <f t="shared" si="13"/>
        <v>4.7698162104004158</v>
      </c>
      <c r="M180" s="7">
        <f t="shared" si="15"/>
        <v>5.2744875428811833</v>
      </c>
      <c r="P180" s="5">
        <f t="shared" si="16"/>
        <v>-9.1113220363949026</v>
      </c>
    </row>
    <row r="181" spans="1:16" x14ac:dyDescent="0.15">
      <c r="A181" s="5">
        <v>90</v>
      </c>
      <c r="B181" s="5">
        <v>179</v>
      </c>
      <c r="D181">
        <v>460.20022581859001</v>
      </c>
      <c r="E181">
        <v>161.46782085058001</v>
      </c>
      <c r="F181">
        <v>137.9977818854</v>
      </c>
      <c r="G181">
        <v>106.70055452865</v>
      </c>
      <c r="I181" s="6">
        <f t="shared" si="17"/>
        <v>322.20244393319001</v>
      </c>
      <c r="J181" s="6">
        <f t="shared" si="17"/>
        <v>54.767266321930009</v>
      </c>
      <c r="K181" s="6">
        <f t="shared" si="14"/>
        <v>256.48172434687399</v>
      </c>
      <c r="L181" s="7">
        <f t="shared" si="13"/>
        <v>4.6831208050304509</v>
      </c>
      <c r="M181" s="7">
        <f t="shared" si="15"/>
        <v>5.1906115304301057</v>
      </c>
      <c r="P181" s="5">
        <f t="shared" si="16"/>
        <v>-10.763299897179914</v>
      </c>
    </row>
    <row r="182" spans="1:16" x14ac:dyDescent="0.15">
      <c r="A182" s="5">
        <v>90.5</v>
      </c>
      <c r="B182" s="5">
        <v>180</v>
      </c>
      <c r="D182">
        <v>458.30673692134002</v>
      </c>
      <c r="E182">
        <v>160.84644335716999</v>
      </c>
      <c r="F182">
        <v>137.68798521257</v>
      </c>
      <c r="G182">
        <v>106.74011090573001</v>
      </c>
      <c r="I182" s="6">
        <f t="shared" ref="I182:J241" si="18">D182-F182</f>
        <v>320.61875170876999</v>
      </c>
      <c r="J182" s="6">
        <f t="shared" si="18"/>
        <v>54.106332451439982</v>
      </c>
      <c r="K182" s="6">
        <f>I182-1.2*J182</f>
        <v>255.69115276704201</v>
      </c>
      <c r="L182" s="7">
        <f t="shared" si="13"/>
        <v>4.725715848445704</v>
      </c>
      <c r="M182" s="7">
        <f>L182+ABS($N$2)*A182</f>
        <v>5.2360259667642453</v>
      </c>
      <c r="P182" s="5">
        <f>(L182-$O$2)/$O$2*100</f>
        <v>-9.9516528623584772</v>
      </c>
    </row>
    <row r="183" spans="1:16" x14ac:dyDescent="0.15">
      <c r="A183" s="5">
        <v>91</v>
      </c>
      <c r="B183" s="5">
        <v>181</v>
      </c>
      <c r="D183">
        <v>466.37636432066</v>
      </c>
      <c r="E183">
        <v>162.43808806925</v>
      </c>
      <c r="F183">
        <v>138.58558225508</v>
      </c>
      <c r="G183">
        <v>106.76229205176</v>
      </c>
      <c r="I183" s="6">
        <f t="shared" si="18"/>
        <v>327.79078206558</v>
      </c>
      <c r="J183" s="6">
        <f t="shared" si="18"/>
        <v>55.675796017490001</v>
      </c>
      <c r="K183" s="6">
        <f t="shared" ref="K183:K241" si="19">I183-1.2*J183</f>
        <v>260.97982684459203</v>
      </c>
      <c r="L183" s="7">
        <f t="shared" si="13"/>
        <v>4.6874916123804997</v>
      </c>
      <c r="M183" s="7">
        <f t="shared" ref="M183:M241" si="20">L183+ABS($N$2)*A183</f>
        <v>5.2006211236179283</v>
      </c>
      <c r="P183" s="5">
        <f t="shared" ref="P183:P241" si="21">(L183-$O$2)/$O$2*100</f>
        <v>-10.680014318835545</v>
      </c>
    </row>
    <row r="184" spans="1:16" x14ac:dyDescent="0.15">
      <c r="A184" s="5">
        <v>91.5</v>
      </c>
      <c r="B184" s="5">
        <v>182</v>
      </c>
      <c r="D184">
        <v>471.29619872036</v>
      </c>
      <c r="E184">
        <v>163.39668799398001</v>
      </c>
      <c r="F184">
        <v>137.83438077634</v>
      </c>
      <c r="G184">
        <v>106.70646950091999</v>
      </c>
      <c r="I184" s="6">
        <f t="shared" si="18"/>
        <v>333.46181794402003</v>
      </c>
      <c r="J184" s="6">
        <f t="shared" si="18"/>
        <v>56.690218493060016</v>
      </c>
      <c r="K184" s="6">
        <f t="shared" si="19"/>
        <v>265.43355575234801</v>
      </c>
      <c r="L184" s="7">
        <f t="shared" si="13"/>
        <v>4.6821755641115095</v>
      </c>
      <c r="M184" s="7">
        <f t="shared" si="20"/>
        <v>5.1981244682678254</v>
      </c>
      <c r="P184" s="5">
        <f t="shared" si="21"/>
        <v>-10.781311429215961</v>
      </c>
    </row>
    <row r="185" spans="1:16" x14ac:dyDescent="0.15">
      <c r="A185" s="5">
        <v>92</v>
      </c>
      <c r="B185" s="5">
        <v>183</v>
      </c>
      <c r="D185">
        <v>471.30033872788999</v>
      </c>
      <c r="E185">
        <v>163.56417011667</v>
      </c>
      <c r="F185">
        <v>138.08946395564001</v>
      </c>
      <c r="G185">
        <v>106.7168207024</v>
      </c>
      <c r="I185" s="6">
        <f t="shared" si="18"/>
        <v>333.21087477225001</v>
      </c>
      <c r="J185" s="6">
        <f t="shared" si="18"/>
        <v>56.847349414269999</v>
      </c>
      <c r="K185" s="6">
        <f t="shared" si="19"/>
        <v>264.994055475126</v>
      </c>
      <c r="L185" s="7">
        <f t="shared" si="13"/>
        <v>4.6615023955471591</v>
      </c>
      <c r="M185" s="7">
        <f t="shared" si="20"/>
        <v>5.1802706926223614</v>
      </c>
      <c r="P185" s="5">
        <f t="shared" si="21"/>
        <v>-11.175237919724248</v>
      </c>
    </row>
    <row r="186" spans="1:16" x14ac:dyDescent="0.15">
      <c r="A186" s="5">
        <v>92.5</v>
      </c>
      <c r="B186" s="5">
        <v>184</v>
      </c>
      <c r="D186">
        <v>465.15355664282998</v>
      </c>
      <c r="E186">
        <v>162.51637184795001</v>
      </c>
      <c r="F186">
        <v>137.85212569315999</v>
      </c>
      <c r="G186">
        <v>106.62883548983</v>
      </c>
      <c r="I186" s="6">
        <f t="shared" si="18"/>
        <v>327.30143094967002</v>
      </c>
      <c r="J186" s="6">
        <f t="shared" si="18"/>
        <v>55.887536358120016</v>
      </c>
      <c r="K186" s="6">
        <f t="shared" si="19"/>
        <v>260.236387319926</v>
      </c>
      <c r="L186" s="7">
        <f t="shared" si="13"/>
        <v>4.6564297565805246</v>
      </c>
      <c r="M186" s="7">
        <f t="shared" si="20"/>
        <v>5.1780174465746143</v>
      </c>
      <c r="P186" s="5">
        <f t="shared" si="21"/>
        <v>-11.271896874519777</v>
      </c>
    </row>
    <row r="187" spans="1:16" x14ac:dyDescent="0.15">
      <c r="A187" s="5">
        <v>93</v>
      </c>
      <c r="B187" s="5">
        <v>185</v>
      </c>
      <c r="D187">
        <v>466.35265336845998</v>
      </c>
      <c r="E187">
        <v>162.17275122318</v>
      </c>
      <c r="F187">
        <v>137.89094269871001</v>
      </c>
      <c r="G187">
        <v>106.82846580407001</v>
      </c>
      <c r="I187" s="6">
        <f t="shared" si="18"/>
        <v>328.46171066975</v>
      </c>
      <c r="J187" s="6">
        <f t="shared" si="18"/>
        <v>55.344285419109994</v>
      </c>
      <c r="K187" s="6">
        <f t="shared" si="19"/>
        <v>262.04856816681803</v>
      </c>
      <c r="L187" s="7">
        <f t="shared" si="13"/>
        <v>4.7348803256267988</v>
      </c>
      <c r="M187" s="7">
        <f t="shared" si="20"/>
        <v>5.2592874085397749</v>
      </c>
      <c r="P187" s="5">
        <f t="shared" si="21"/>
        <v>-9.7770240761588916</v>
      </c>
    </row>
    <row r="188" spans="1:16" x14ac:dyDescent="0.15">
      <c r="A188" s="5">
        <v>93.5</v>
      </c>
      <c r="B188" s="5">
        <v>186</v>
      </c>
      <c r="D188">
        <v>456.93677079412998</v>
      </c>
      <c r="E188">
        <v>161.55438464433999</v>
      </c>
      <c r="F188">
        <v>137.62439926063001</v>
      </c>
      <c r="G188">
        <v>106.54454713494</v>
      </c>
      <c r="I188" s="6">
        <f t="shared" si="18"/>
        <v>319.31237153349997</v>
      </c>
      <c r="J188" s="6">
        <f t="shared" si="18"/>
        <v>55.009837509399986</v>
      </c>
      <c r="K188" s="6">
        <f t="shared" si="19"/>
        <v>253.30056652221998</v>
      </c>
      <c r="L188" s="7">
        <f t="shared" si="13"/>
        <v>4.6046412421948419</v>
      </c>
      <c r="M188" s="7">
        <f t="shared" si="20"/>
        <v>5.1318677180267054</v>
      </c>
      <c r="P188" s="5">
        <f t="shared" si="21"/>
        <v>-12.258725171163663</v>
      </c>
    </row>
    <row r="189" spans="1:16" x14ac:dyDescent="0.15">
      <c r="A189" s="5">
        <v>94</v>
      </c>
      <c r="B189" s="5">
        <v>187</v>
      </c>
      <c r="D189">
        <v>456.68046669175999</v>
      </c>
      <c r="E189">
        <v>160.97779450508</v>
      </c>
      <c r="F189">
        <v>138.12902033271999</v>
      </c>
      <c r="G189">
        <v>106.71423290203001</v>
      </c>
      <c r="I189" s="6">
        <f t="shared" si="18"/>
        <v>318.55144635904003</v>
      </c>
      <c r="J189" s="6">
        <f t="shared" si="18"/>
        <v>54.263561603049993</v>
      </c>
      <c r="K189" s="6">
        <f t="shared" si="19"/>
        <v>253.43517243538003</v>
      </c>
      <c r="L189" s="7">
        <f t="shared" si="13"/>
        <v>4.6704485468409649</v>
      </c>
      <c r="M189" s="7">
        <f t="shared" si="20"/>
        <v>5.2004944155917148</v>
      </c>
      <c r="P189" s="5">
        <f t="shared" si="21"/>
        <v>-11.004769325529054</v>
      </c>
    </row>
    <row r="190" spans="1:16" x14ac:dyDescent="0.15">
      <c r="A190" s="5">
        <v>94.5</v>
      </c>
      <c r="B190" s="5">
        <v>188</v>
      </c>
      <c r="D190">
        <v>453.72525404592</v>
      </c>
      <c r="E190">
        <v>160.28302596914</v>
      </c>
      <c r="F190">
        <v>137.96598890943</v>
      </c>
      <c r="G190">
        <v>106.85988909427</v>
      </c>
      <c r="I190" s="6">
        <f t="shared" si="18"/>
        <v>315.75926513649</v>
      </c>
      <c r="J190" s="6">
        <f t="shared" si="18"/>
        <v>53.423136874869996</v>
      </c>
      <c r="K190" s="6">
        <f t="shared" si="19"/>
        <v>251.65150088664601</v>
      </c>
      <c r="L190" s="7">
        <f t="shared" si="13"/>
        <v>4.710533967259825</v>
      </c>
      <c r="M190" s="7">
        <f t="shared" si="20"/>
        <v>5.2433992289294622</v>
      </c>
      <c r="P190" s="5">
        <f t="shared" si="21"/>
        <v>-10.240943067498108</v>
      </c>
    </row>
    <row r="191" spans="1:16" x14ac:dyDescent="0.15">
      <c r="A191" s="5">
        <v>95</v>
      </c>
      <c r="B191" s="5">
        <v>189</v>
      </c>
      <c r="D191">
        <v>451.09860745201001</v>
      </c>
      <c r="E191">
        <v>160.2585622883</v>
      </c>
      <c r="F191">
        <v>137.73752310536</v>
      </c>
      <c r="G191">
        <v>106.35748613678</v>
      </c>
      <c r="I191" s="6">
        <f t="shared" si="18"/>
        <v>313.36108434665005</v>
      </c>
      <c r="J191" s="6">
        <f t="shared" si="18"/>
        <v>53.901076151520002</v>
      </c>
      <c r="K191" s="6">
        <f t="shared" si="19"/>
        <v>248.67979296482605</v>
      </c>
      <c r="L191" s="7">
        <f t="shared" si="13"/>
        <v>4.6136331724763409</v>
      </c>
      <c r="M191" s="7">
        <f t="shared" si="20"/>
        <v>5.1493178270648654</v>
      </c>
      <c r="P191" s="5">
        <f t="shared" si="21"/>
        <v>-12.087384259988863</v>
      </c>
    </row>
    <row r="192" spans="1:16" x14ac:dyDescent="0.15">
      <c r="A192" s="5">
        <v>95.5</v>
      </c>
      <c r="B192" s="5">
        <v>190</v>
      </c>
      <c r="D192">
        <v>464.16221302220998</v>
      </c>
      <c r="E192">
        <v>162.37975159954999</v>
      </c>
      <c r="F192">
        <v>137.66987060997999</v>
      </c>
      <c r="G192">
        <v>106.62033271719</v>
      </c>
      <c r="I192" s="6">
        <f t="shared" si="18"/>
        <v>326.49234241222996</v>
      </c>
      <c r="J192" s="6">
        <f t="shared" si="18"/>
        <v>55.759418882359995</v>
      </c>
      <c r="K192" s="6">
        <f t="shared" si="19"/>
        <v>259.58103975339799</v>
      </c>
      <c r="L192" s="7">
        <f t="shared" si="13"/>
        <v>4.655375629022541</v>
      </c>
      <c r="M192" s="7">
        <f t="shared" si="20"/>
        <v>5.193879676529952</v>
      </c>
      <c r="P192" s="5">
        <f t="shared" si="21"/>
        <v>-11.291983237583668</v>
      </c>
    </row>
    <row r="193" spans="1:16" x14ac:dyDescent="0.15">
      <c r="A193" s="5">
        <v>96</v>
      </c>
      <c r="B193" s="5">
        <v>191</v>
      </c>
      <c r="D193">
        <v>463.55814828754001</v>
      </c>
      <c r="E193">
        <v>162.15957847196</v>
      </c>
      <c r="F193">
        <v>137.64288354898</v>
      </c>
      <c r="G193">
        <v>106.88133086876</v>
      </c>
      <c r="I193" s="6">
        <f t="shared" si="18"/>
        <v>325.91526473856004</v>
      </c>
      <c r="J193" s="6">
        <f t="shared" si="18"/>
        <v>55.278247603200001</v>
      </c>
      <c r="K193" s="6">
        <f t="shared" si="19"/>
        <v>259.58136761472002</v>
      </c>
      <c r="L193" s="7">
        <f t="shared" si="13"/>
        <v>4.6959044266029357</v>
      </c>
      <c r="M193" s="7">
        <f t="shared" si="20"/>
        <v>5.237227867029234</v>
      </c>
      <c r="P193" s="5">
        <f t="shared" si="21"/>
        <v>-10.519708443535071</v>
      </c>
    </row>
    <row r="194" spans="1:16" x14ac:dyDescent="0.15">
      <c r="A194" s="5">
        <v>96.5</v>
      </c>
      <c r="B194" s="5">
        <v>192</v>
      </c>
      <c r="D194">
        <v>465.26345502445997</v>
      </c>
      <c r="E194">
        <v>162.52277004140001</v>
      </c>
      <c r="F194">
        <v>137.92347504621</v>
      </c>
      <c r="G194">
        <v>106.75452865065</v>
      </c>
      <c r="I194" s="6">
        <f t="shared" si="18"/>
        <v>327.33997997824997</v>
      </c>
      <c r="J194" s="6">
        <f t="shared" si="18"/>
        <v>55.768241390750006</v>
      </c>
      <c r="K194" s="6">
        <f t="shared" si="19"/>
        <v>260.41809030934996</v>
      </c>
      <c r="L194" s="7">
        <f t="shared" ref="L194:L241" si="22">K194/J194</f>
        <v>4.6696485995440442</v>
      </c>
      <c r="M194" s="7">
        <f t="shared" si="20"/>
        <v>5.213791432889229</v>
      </c>
      <c r="P194" s="5">
        <f t="shared" si="21"/>
        <v>-11.020012292773607</v>
      </c>
    </row>
    <row r="195" spans="1:16" x14ac:dyDescent="0.15">
      <c r="A195" s="5">
        <v>97</v>
      </c>
      <c r="B195" s="5">
        <v>193</v>
      </c>
      <c r="D195">
        <v>467.74934136244002</v>
      </c>
      <c r="E195">
        <v>162.79789235979999</v>
      </c>
      <c r="F195">
        <v>137.70499075786</v>
      </c>
      <c r="G195">
        <v>106.76451016636</v>
      </c>
      <c r="I195" s="6">
        <f t="shared" si="18"/>
        <v>330.04435060458002</v>
      </c>
      <c r="J195" s="6">
        <f t="shared" si="18"/>
        <v>56.033382193439991</v>
      </c>
      <c r="K195" s="6">
        <f t="shared" si="19"/>
        <v>262.80429197245201</v>
      </c>
      <c r="L195" s="7">
        <f t="shared" si="22"/>
        <v>4.6901379442917035</v>
      </c>
      <c r="M195" s="7">
        <f t="shared" si="20"/>
        <v>5.2371001705557756</v>
      </c>
      <c r="P195" s="5">
        <f t="shared" si="21"/>
        <v>-10.629588558543615</v>
      </c>
    </row>
    <row r="196" spans="1:16" x14ac:dyDescent="0.15">
      <c r="A196" s="5">
        <v>97.5</v>
      </c>
      <c r="B196" s="5">
        <v>194</v>
      </c>
      <c r="D196">
        <v>465.25931501693998</v>
      </c>
      <c r="E196">
        <v>163.06774557771999</v>
      </c>
      <c r="F196">
        <v>137.73678373383001</v>
      </c>
      <c r="G196">
        <v>106.61072088725</v>
      </c>
      <c r="I196" s="6">
        <f t="shared" si="18"/>
        <v>327.52253128310997</v>
      </c>
      <c r="J196" s="6">
        <f t="shared" si="18"/>
        <v>56.457024690469993</v>
      </c>
      <c r="K196" s="6">
        <f t="shared" si="19"/>
        <v>259.77410165454597</v>
      </c>
      <c r="L196" s="7">
        <f t="shared" si="22"/>
        <v>4.6012715526327783</v>
      </c>
      <c r="M196" s="7">
        <f t="shared" si="20"/>
        <v>5.1510531718157377</v>
      </c>
      <c r="P196" s="5">
        <f t="shared" si="21"/>
        <v>-12.322934485722978</v>
      </c>
    </row>
    <row r="197" spans="1:16" x14ac:dyDescent="0.15">
      <c r="A197" s="5">
        <v>98</v>
      </c>
      <c r="B197" s="5">
        <v>195</v>
      </c>
      <c r="D197">
        <v>459.66654121188998</v>
      </c>
      <c r="E197">
        <v>161.88370342491999</v>
      </c>
      <c r="F197">
        <v>137.80813308687999</v>
      </c>
      <c r="G197">
        <v>106.81811460259</v>
      </c>
      <c r="I197" s="6">
        <f t="shared" si="18"/>
        <v>321.85840812500999</v>
      </c>
      <c r="J197" s="6">
        <f t="shared" si="18"/>
        <v>55.065588822329985</v>
      </c>
      <c r="K197" s="6">
        <f t="shared" si="19"/>
        <v>255.779701538214</v>
      </c>
      <c r="L197" s="7">
        <f t="shared" si="22"/>
        <v>4.6450007528929067</v>
      </c>
      <c r="M197" s="7">
        <f t="shared" si="20"/>
        <v>5.1976017649947526</v>
      </c>
      <c r="P197" s="5">
        <f t="shared" si="21"/>
        <v>-11.489676132626988</v>
      </c>
    </row>
    <row r="198" spans="1:16" x14ac:dyDescent="0.15">
      <c r="A198" s="5">
        <v>98.5</v>
      </c>
      <c r="B198" s="5">
        <v>196</v>
      </c>
      <c r="D198">
        <v>453.71471584493997</v>
      </c>
      <c r="E198">
        <v>160.56341738802999</v>
      </c>
      <c r="F198">
        <v>137.87356746764999</v>
      </c>
      <c r="G198">
        <v>106.65360443623</v>
      </c>
      <c r="I198" s="6">
        <f t="shared" si="18"/>
        <v>315.84114837728998</v>
      </c>
      <c r="J198" s="6">
        <f t="shared" si="18"/>
        <v>53.909812951799992</v>
      </c>
      <c r="K198" s="6">
        <f t="shared" si="19"/>
        <v>251.14937283513001</v>
      </c>
      <c r="L198" s="7">
        <f t="shared" si="22"/>
        <v>4.6586949403753106</v>
      </c>
      <c r="M198" s="7">
        <f t="shared" si="20"/>
        <v>5.2141153453960438</v>
      </c>
      <c r="P198" s="5">
        <f t="shared" si="21"/>
        <v>-11.228733878007716</v>
      </c>
    </row>
    <row r="199" spans="1:16" x14ac:dyDescent="0.15">
      <c r="A199" s="5">
        <v>99</v>
      </c>
      <c r="B199" s="5">
        <v>197</v>
      </c>
      <c r="D199">
        <v>457.17312758751001</v>
      </c>
      <c r="E199">
        <v>160.90553255551001</v>
      </c>
      <c r="F199">
        <v>137.37264325324</v>
      </c>
      <c r="G199">
        <v>106.66136783733999</v>
      </c>
      <c r="I199" s="6">
        <f t="shared" si="18"/>
        <v>319.80048433426998</v>
      </c>
      <c r="J199" s="6">
        <f t="shared" si="18"/>
        <v>54.244164718170012</v>
      </c>
      <c r="K199" s="6">
        <f t="shared" si="19"/>
        <v>254.70748667246596</v>
      </c>
      <c r="L199" s="7">
        <f t="shared" si="22"/>
        <v>4.6955739478305087</v>
      </c>
      <c r="M199" s="7">
        <f t="shared" si="20"/>
        <v>5.2538137457701293</v>
      </c>
      <c r="P199" s="5">
        <f t="shared" si="21"/>
        <v>-10.5260057047703</v>
      </c>
    </row>
    <row r="200" spans="1:16" x14ac:dyDescent="0.15">
      <c r="A200" s="5">
        <v>99.5</v>
      </c>
      <c r="B200" s="5">
        <v>198</v>
      </c>
      <c r="D200">
        <v>462.11780203236998</v>
      </c>
      <c r="E200">
        <v>162.61385020700001</v>
      </c>
      <c r="F200">
        <v>137.56635859519</v>
      </c>
      <c r="G200">
        <v>106.59001848429</v>
      </c>
      <c r="I200" s="6">
        <f t="shared" si="18"/>
        <v>324.55144343717996</v>
      </c>
      <c r="J200" s="6">
        <f t="shared" si="18"/>
        <v>56.023831722710014</v>
      </c>
      <c r="K200" s="6">
        <f t="shared" si="19"/>
        <v>257.32284536992796</v>
      </c>
      <c r="L200" s="7">
        <f t="shared" si="22"/>
        <v>4.5930961424335903</v>
      </c>
      <c r="M200" s="7">
        <f t="shared" si="20"/>
        <v>5.1541553332920973</v>
      </c>
      <c r="P200" s="5">
        <f t="shared" si="21"/>
        <v>-12.478716635818023</v>
      </c>
    </row>
    <row r="201" spans="1:16" s="41" customFormat="1" x14ac:dyDescent="0.15">
      <c r="A201" s="41">
        <v>100</v>
      </c>
      <c r="B201" s="41">
        <v>199</v>
      </c>
      <c r="D201" s="42">
        <v>467.72525404592</v>
      </c>
      <c r="E201" s="42">
        <v>162.77756868649001</v>
      </c>
      <c r="F201" s="42">
        <v>138.36192236599001</v>
      </c>
      <c r="G201" s="42">
        <v>106.47134935305</v>
      </c>
      <c r="I201" s="43">
        <f t="shared" si="18"/>
        <v>329.36333167992996</v>
      </c>
      <c r="J201" s="43">
        <f t="shared" si="18"/>
        <v>56.306219333440012</v>
      </c>
      <c r="K201" s="43">
        <f t="shared" si="19"/>
        <v>261.79586847980192</v>
      </c>
      <c r="L201" s="44">
        <f t="shared" si="22"/>
        <v>4.649501805998943</v>
      </c>
      <c r="M201" s="44">
        <f t="shared" si="20"/>
        <v>5.2133803897763373</v>
      </c>
      <c r="P201" s="41">
        <f t="shared" si="21"/>
        <v>-11.403908726042307</v>
      </c>
    </row>
    <row r="202" spans="1:16" x14ac:dyDescent="0.15">
      <c r="A202" s="5">
        <v>100.5</v>
      </c>
      <c r="B202" s="5">
        <v>200</v>
      </c>
      <c r="D202">
        <v>460.02822732405002</v>
      </c>
      <c r="E202">
        <v>160.83590515618999</v>
      </c>
      <c r="F202">
        <v>137.45656192237001</v>
      </c>
      <c r="G202">
        <v>106.55268022180999</v>
      </c>
      <c r="I202" s="6">
        <f t="shared" si="18"/>
        <v>322.57166540167998</v>
      </c>
      <c r="J202" s="6">
        <f t="shared" si="18"/>
        <v>54.283224934380002</v>
      </c>
      <c r="K202" s="6">
        <f t="shared" si="19"/>
        <v>257.431795480424</v>
      </c>
      <c r="L202" s="7">
        <f t="shared" si="22"/>
        <v>4.7423821224995217</v>
      </c>
      <c r="M202" s="7">
        <f t="shared" si="20"/>
        <v>5.3090800991958025</v>
      </c>
      <c r="P202" s="5">
        <f t="shared" si="21"/>
        <v>-9.6340776040020426</v>
      </c>
    </row>
    <row r="203" spans="1:16" x14ac:dyDescent="0.15">
      <c r="A203" s="5">
        <v>101</v>
      </c>
      <c r="B203" s="5">
        <v>201</v>
      </c>
      <c r="D203">
        <v>462.41362438841003</v>
      </c>
      <c r="E203">
        <v>162.17802032367001</v>
      </c>
      <c r="F203">
        <v>137.71053604436</v>
      </c>
      <c r="G203">
        <v>106.61256931608</v>
      </c>
      <c r="I203" s="6">
        <f t="shared" si="18"/>
        <v>324.70308834405</v>
      </c>
      <c r="J203" s="6">
        <f t="shared" si="18"/>
        <v>55.565451007590013</v>
      </c>
      <c r="K203" s="6">
        <f t="shared" si="19"/>
        <v>258.024547134942</v>
      </c>
      <c r="L203" s="7">
        <f t="shared" si="22"/>
        <v>4.6436147364249214</v>
      </c>
      <c r="M203" s="7">
        <f t="shared" si="20"/>
        <v>5.2131321060400895</v>
      </c>
      <c r="P203" s="5">
        <f t="shared" si="21"/>
        <v>-11.516086627047359</v>
      </c>
    </row>
    <row r="204" spans="1:16" x14ac:dyDescent="0.15">
      <c r="A204" s="5">
        <v>101.5</v>
      </c>
      <c r="B204" s="5">
        <v>202</v>
      </c>
      <c r="D204">
        <v>456.22054949190999</v>
      </c>
      <c r="E204">
        <v>160.83101242001999</v>
      </c>
      <c r="F204">
        <v>137.54639556377001</v>
      </c>
      <c r="G204">
        <v>106.57560073937</v>
      </c>
      <c r="I204" s="6">
        <f t="shared" si="18"/>
        <v>318.67415392813996</v>
      </c>
      <c r="J204" s="6">
        <f t="shared" si="18"/>
        <v>54.255411680649985</v>
      </c>
      <c r="K204" s="6">
        <f t="shared" si="19"/>
        <v>253.56765991135998</v>
      </c>
      <c r="L204" s="7">
        <f t="shared" si="22"/>
        <v>4.6735920354613043</v>
      </c>
      <c r="M204" s="7">
        <f t="shared" si="20"/>
        <v>5.2459287979953588</v>
      </c>
      <c r="P204" s="5">
        <f t="shared" si="21"/>
        <v>-10.944870261855844</v>
      </c>
    </row>
    <row r="205" spans="1:16" x14ac:dyDescent="0.15">
      <c r="A205" s="5">
        <v>102</v>
      </c>
      <c r="B205" s="5">
        <v>203</v>
      </c>
      <c r="D205">
        <v>452.28264960481999</v>
      </c>
      <c r="E205">
        <v>160.58073014678001</v>
      </c>
      <c r="F205">
        <v>137.87060998152</v>
      </c>
      <c r="G205">
        <v>106.43585951941</v>
      </c>
      <c r="I205" s="6">
        <f t="shared" si="18"/>
        <v>314.41203962329996</v>
      </c>
      <c r="J205" s="6">
        <f t="shared" si="18"/>
        <v>54.144870627370011</v>
      </c>
      <c r="K205" s="6">
        <f t="shared" si="19"/>
        <v>249.43819487045596</v>
      </c>
      <c r="L205" s="7">
        <f t="shared" si="22"/>
        <v>4.6068665781309663</v>
      </c>
      <c r="M205" s="7">
        <f t="shared" si="20"/>
        <v>5.1820227335839082</v>
      </c>
      <c r="P205" s="5">
        <f t="shared" si="21"/>
        <v>-12.216321474178812</v>
      </c>
    </row>
    <row r="206" spans="1:16" x14ac:dyDescent="0.15">
      <c r="A206" s="5">
        <v>102.5</v>
      </c>
      <c r="B206" s="5">
        <v>204</v>
      </c>
      <c r="D206">
        <v>456.94505080917997</v>
      </c>
      <c r="E206">
        <v>161.36018065486999</v>
      </c>
      <c r="F206">
        <v>137.70388170056</v>
      </c>
      <c r="G206">
        <v>106.65804066542999</v>
      </c>
      <c r="I206" s="6">
        <f t="shared" si="18"/>
        <v>319.24116910861994</v>
      </c>
      <c r="J206" s="6">
        <f t="shared" si="18"/>
        <v>54.702139989439999</v>
      </c>
      <c r="K206" s="6">
        <f t="shared" si="19"/>
        <v>253.59860112129195</v>
      </c>
      <c r="L206" s="7">
        <f t="shared" si="22"/>
        <v>4.6359904963544025</v>
      </c>
      <c r="M206" s="7">
        <f t="shared" si="20"/>
        <v>5.2139660447262317</v>
      </c>
      <c r="P206" s="5">
        <f t="shared" si="21"/>
        <v>-11.661366249976149</v>
      </c>
    </row>
    <row r="207" spans="1:16" x14ac:dyDescent="0.15">
      <c r="A207" s="5">
        <v>103</v>
      </c>
      <c r="B207" s="5">
        <v>205</v>
      </c>
      <c r="D207">
        <v>463.67933759879998</v>
      </c>
      <c r="E207">
        <v>162.61460293563999</v>
      </c>
      <c r="F207">
        <v>137.79778188540001</v>
      </c>
      <c r="G207">
        <v>106.5404805915</v>
      </c>
      <c r="I207" s="6">
        <f t="shared" si="18"/>
        <v>325.88155571339996</v>
      </c>
      <c r="J207" s="6">
        <f t="shared" si="18"/>
        <v>56.074122344139994</v>
      </c>
      <c r="K207" s="6">
        <f t="shared" si="19"/>
        <v>258.59260890043197</v>
      </c>
      <c r="L207" s="7">
        <f t="shared" si="22"/>
        <v>4.6116211558941345</v>
      </c>
      <c r="M207" s="7">
        <f t="shared" si="20"/>
        <v>5.1924160971848501</v>
      </c>
      <c r="P207" s="5">
        <f t="shared" si="21"/>
        <v>-12.125723164284347</v>
      </c>
    </row>
    <row r="208" spans="1:16" x14ac:dyDescent="0.15">
      <c r="A208" s="5">
        <v>103.5</v>
      </c>
      <c r="B208" s="5">
        <v>206</v>
      </c>
      <c r="D208">
        <v>444.32480240873002</v>
      </c>
      <c r="E208">
        <v>159.04102371094999</v>
      </c>
      <c r="F208">
        <v>137.28761552680001</v>
      </c>
      <c r="G208">
        <v>106.60665434381001</v>
      </c>
      <c r="I208" s="6">
        <f t="shared" si="18"/>
        <v>307.03718688192998</v>
      </c>
      <c r="J208" s="6">
        <f t="shared" si="18"/>
        <v>52.434369367139979</v>
      </c>
      <c r="K208" s="6">
        <f t="shared" si="19"/>
        <v>244.11594364136201</v>
      </c>
      <c r="L208" s="7">
        <f t="shared" si="22"/>
        <v>4.6556475568932214</v>
      </c>
      <c r="M208" s="7">
        <f t="shared" si="20"/>
        <v>5.2392618911028244</v>
      </c>
      <c r="P208" s="5">
        <f t="shared" si="21"/>
        <v>-11.286801661695332</v>
      </c>
    </row>
    <row r="209" spans="1:16" x14ac:dyDescent="0.15">
      <c r="A209" s="5">
        <v>104</v>
      </c>
      <c r="B209" s="5">
        <v>207</v>
      </c>
      <c r="D209">
        <v>442.62702295821998</v>
      </c>
      <c r="E209">
        <v>158.72036130974999</v>
      </c>
      <c r="F209">
        <v>137.34491682070001</v>
      </c>
      <c r="G209">
        <v>106.46802218115</v>
      </c>
      <c r="I209" s="6">
        <f t="shared" si="18"/>
        <v>305.28210613751997</v>
      </c>
      <c r="J209" s="6">
        <f t="shared" si="18"/>
        <v>52.252339128599985</v>
      </c>
      <c r="K209" s="6">
        <f t="shared" si="19"/>
        <v>242.57929918319999</v>
      </c>
      <c r="L209" s="7">
        <f t="shared" si="22"/>
        <v>4.6424581794545112</v>
      </c>
      <c r="M209" s="7">
        <f t="shared" si="20"/>
        <v>5.2288919065830006</v>
      </c>
      <c r="P209" s="5">
        <f t="shared" si="21"/>
        <v>-11.538124778915972</v>
      </c>
    </row>
    <row r="210" spans="1:16" x14ac:dyDescent="0.15">
      <c r="A210" s="5">
        <v>104.5</v>
      </c>
      <c r="B210" s="5">
        <v>208</v>
      </c>
      <c r="D210">
        <v>431.24087316522002</v>
      </c>
      <c r="E210">
        <v>157.19834399698999</v>
      </c>
      <c r="F210">
        <v>137.86765249538001</v>
      </c>
      <c r="G210">
        <v>106.46654343808</v>
      </c>
      <c r="I210" s="6">
        <f t="shared" si="18"/>
        <v>293.37322066984001</v>
      </c>
      <c r="J210" s="6">
        <f t="shared" si="18"/>
        <v>50.731800558909995</v>
      </c>
      <c r="K210" s="6">
        <f t="shared" si="19"/>
        <v>232.49505999914803</v>
      </c>
      <c r="L210" s="7">
        <f t="shared" si="22"/>
        <v>4.5828268943297941</v>
      </c>
      <c r="M210" s="7">
        <f t="shared" si="20"/>
        <v>5.1720800143771708</v>
      </c>
      <c r="P210" s="5">
        <f t="shared" si="21"/>
        <v>-12.674396792592018</v>
      </c>
    </row>
    <row r="211" spans="1:16" x14ac:dyDescent="0.15">
      <c r="A211" s="5">
        <v>105</v>
      </c>
      <c r="B211" s="5">
        <v>209</v>
      </c>
      <c r="D211">
        <v>429.35265336845998</v>
      </c>
      <c r="E211">
        <v>156.73993225442001</v>
      </c>
      <c r="F211">
        <v>137.24547134935</v>
      </c>
      <c r="G211">
        <v>106.5674676525</v>
      </c>
      <c r="I211" s="6">
        <f t="shared" si="18"/>
        <v>292.10718201910998</v>
      </c>
      <c r="J211" s="6">
        <f t="shared" si="18"/>
        <v>50.172464601920012</v>
      </c>
      <c r="K211" s="6">
        <f t="shared" si="19"/>
        <v>231.90022449680598</v>
      </c>
      <c r="L211" s="7">
        <f t="shared" si="22"/>
        <v>4.6220616494875468</v>
      </c>
      <c r="M211" s="7">
        <f t="shared" si="20"/>
        <v>5.2141341624538109</v>
      </c>
      <c r="P211" s="5">
        <f t="shared" si="21"/>
        <v>-11.926779930806369</v>
      </c>
    </row>
    <row r="212" spans="1:16" x14ac:dyDescent="0.15">
      <c r="A212" s="5">
        <v>105.5</v>
      </c>
      <c r="B212" s="5">
        <v>210</v>
      </c>
      <c r="D212">
        <v>426.06774557772002</v>
      </c>
      <c r="E212">
        <v>155.66578848325</v>
      </c>
      <c r="F212">
        <v>137.34491682070001</v>
      </c>
      <c r="G212">
        <v>106.5179297597</v>
      </c>
      <c r="I212" s="6">
        <f t="shared" si="18"/>
        <v>288.72282875702001</v>
      </c>
      <c r="J212" s="6">
        <f t="shared" si="18"/>
        <v>49.147858723550002</v>
      </c>
      <c r="K212" s="6">
        <f t="shared" si="19"/>
        <v>229.74539828876001</v>
      </c>
      <c r="L212" s="7">
        <f t="shared" si="22"/>
        <v>4.6745759480803937</v>
      </c>
      <c r="M212" s="7">
        <f t="shared" si="20"/>
        <v>5.2694678539655442</v>
      </c>
      <c r="P212" s="5">
        <f t="shared" si="21"/>
        <v>-10.926121841951163</v>
      </c>
    </row>
    <row r="213" spans="1:16" x14ac:dyDescent="0.15">
      <c r="A213" s="5">
        <v>106</v>
      </c>
      <c r="B213" s="5">
        <v>211</v>
      </c>
      <c r="D213">
        <v>463.39706435829999</v>
      </c>
      <c r="E213">
        <v>162.37711704930001</v>
      </c>
      <c r="F213">
        <v>137.36857670980001</v>
      </c>
      <c r="G213">
        <v>106.59297597043</v>
      </c>
      <c r="I213" s="6">
        <f t="shared" si="18"/>
        <v>326.0284876485</v>
      </c>
      <c r="J213" s="6">
        <f t="shared" si="18"/>
        <v>55.784141078870007</v>
      </c>
      <c r="K213" s="6">
        <f t="shared" si="19"/>
        <v>259.08751835385601</v>
      </c>
      <c r="L213" s="7">
        <f t="shared" si="22"/>
        <v>4.6444654940110484</v>
      </c>
      <c r="M213" s="7">
        <f t="shared" si="20"/>
        <v>5.2421767928150862</v>
      </c>
      <c r="P213" s="5">
        <f t="shared" si="21"/>
        <v>-11.499875471552103</v>
      </c>
    </row>
    <row r="214" spans="1:16" x14ac:dyDescent="0.15">
      <c r="A214" s="5">
        <v>106.5</v>
      </c>
      <c r="B214" s="5">
        <v>212</v>
      </c>
      <c r="D214">
        <v>464.62965750847002</v>
      </c>
      <c r="E214">
        <v>161.87354158826</v>
      </c>
      <c r="F214">
        <v>137.69537892791001</v>
      </c>
      <c r="G214">
        <v>106.47467652495</v>
      </c>
      <c r="I214" s="6">
        <f t="shared" si="18"/>
        <v>326.93427858055998</v>
      </c>
      <c r="J214" s="6">
        <f t="shared" si="18"/>
        <v>55.398865063309998</v>
      </c>
      <c r="K214" s="6">
        <f t="shared" si="19"/>
        <v>260.45564050458796</v>
      </c>
      <c r="L214" s="7">
        <f t="shared" si="22"/>
        <v>4.7014616672550682</v>
      </c>
      <c r="M214" s="7">
        <f t="shared" si="20"/>
        <v>5.3019923589779925</v>
      </c>
      <c r="P214" s="5">
        <f t="shared" si="21"/>
        <v>-10.413815420886403</v>
      </c>
    </row>
    <row r="215" spans="1:16" x14ac:dyDescent="0.15">
      <c r="A215" s="5">
        <v>107</v>
      </c>
      <c r="B215" s="5">
        <v>213</v>
      </c>
      <c r="D215">
        <v>469.21716221302</v>
      </c>
      <c r="E215">
        <v>162.12608204742</v>
      </c>
      <c r="F215">
        <v>137.61330868761999</v>
      </c>
      <c r="G215">
        <v>106.65175600739001</v>
      </c>
      <c r="I215" s="6">
        <f t="shared" si="18"/>
        <v>331.60385352540004</v>
      </c>
      <c r="J215" s="6">
        <f t="shared" si="18"/>
        <v>55.474326040029993</v>
      </c>
      <c r="K215" s="6">
        <f t="shared" si="19"/>
        <v>265.03466227736408</v>
      </c>
      <c r="L215" s="7">
        <f t="shared" si="22"/>
        <v>4.7776094131565729</v>
      </c>
      <c r="M215" s="7">
        <f t="shared" si="20"/>
        <v>5.3809594977983846</v>
      </c>
      <c r="P215" s="5">
        <f t="shared" si="21"/>
        <v>-8.9628228355106039</v>
      </c>
    </row>
    <row r="216" spans="1:16" x14ac:dyDescent="0.15">
      <c r="A216" s="5">
        <v>107.5</v>
      </c>
      <c r="B216" s="5">
        <v>214</v>
      </c>
      <c r="D216">
        <v>467.59013925480002</v>
      </c>
      <c r="E216">
        <v>162.09220925855999</v>
      </c>
      <c r="F216">
        <v>137.26136783734</v>
      </c>
      <c r="G216">
        <v>106.60628465804</v>
      </c>
      <c r="I216" s="6">
        <f t="shared" si="18"/>
        <v>330.32877141746002</v>
      </c>
      <c r="J216" s="6">
        <f t="shared" si="18"/>
        <v>55.485924600519994</v>
      </c>
      <c r="K216" s="6">
        <f t="shared" si="19"/>
        <v>263.74566189683605</v>
      </c>
      <c r="L216" s="7">
        <f t="shared" si="22"/>
        <v>4.7533795966403405</v>
      </c>
      <c r="M216" s="7">
        <f t="shared" si="20"/>
        <v>5.3595490742010394</v>
      </c>
      <c r="P216" s="5">
        <f t="shared" si="21"/>
        <v>-9.4245211260357671</v>
      </c>
    </row>
    <row r="217" spans="1:16" x14ac:dyDescent="0.15">
      <c r="A217" s="5">
        <v>108</v>
      </c>
      <c r="B217" s="5">
        <v>215</v>
      </c>
      <c r="D217">
        <v>449.87467068121998</v>
      </c>
      <c r="E217">
        <v>159.66503575460999</v>
      </c>
      <c r="F217">
        <v>137.66469500924001</v>
      </c>
      <c r="G217">
        <v>106.47800369686</v>
      </c>
      <c r="I217" s="6">
        <f t="shared" si="18"/>
        <v>312.20997567197998</v>
      </c>
      <c r="J217" s="6">
        <f t="shared" si="18"/>
        <v>53.187032057749988</v>
      </c>
      <c r="K217" s="6">
        <f t="shared" si="19"/>
        <v>248.38553720267998</v>
      </c>
      <c r="L217" s="7">
        <f t="shared" si="22"/>
        <v>4.6700394361728108</v>
      </c>
      <c r="M217" s="7">
        <f t="shared" si="20"/>
        <v>5.2790283066523962</v>
      </c>
      <c r="P217" s="5">
        <f t="shared" si="21"/>
        <v>-11.012564914736087</v>
      </c>
    </row>
    <row r="218" spans="1:16" x14ac:dyDescent="0.15">
      <c r="A218" s="5">
        <v>108.5</v>
      </c>
      <c r="B218" s="5">
        <v>216</v>
      </c>
      <c r="D218">
        <v>452.85848701543</v>
      </c>
      <c r="E218">
        <v>160.49378998871001</v>
      </c>
      <c r="F218">
        <v>137.52125693161</v>
      </c>
      <c r="G218">
        <v>106.65730129390001</v>
      </c>
      <c r="I218" s="6">
        <f t="shared" si="18"/>
        <v>315.33723008382003</v>
      </c>
      <c r="J218" s="6">
        <f t="shared" si="18"/>
        <v>53.836488694810001</v>
      </c>
      <c r="K218" s="6">
        <f t="shared" si="19"/>
        <v>250.73344365004803</v>
      </c>
      <c r="L218" s="7">
        <f t="shared" si="22"/>
        <v>4.657314206938973</v>
      </c>
      <c r="M218" s="7">
        <f t="shared" si="20"/>
        <v>5.2691224703374457</v>
      </c>
      <c r="P218" s="5">
        <f t="shared" si="21"/>
        <v>-11.255043704448248</v>
      </c>
    </row>
    <row r="219" spans="1:16" x14ac:dyDescent="0.15">
      <c r="A219" s="5">
        <v>109</v>
      </c>
      <c r="B219" s="5">
        <v>217</v>
      </c>
      <c r="D219">
        <v>455.78885961611002</v>
      </c>
      <c r="E219">
        <v>160.88332706060001</v>
      </c>
      <c r="F219">
        <v>137.07171903881999</v>
      </c>
      <c r="G219">
        <v>106.49353049907999</v>
      </c>
      <c r="I219" s="6">
        <f t="shared" si="18"/>
        <v>318.71714057729002</v>
      </c>
      <c r="J219" s="6">
        <f t="shared" si="18"/>
        <v>54.389796561520015</v>
      </c>
      <c r="K219" s="6">
        <f t="shared" si="19"/>
        <v>253.44938470346602</v>
      </c>
      <c r="L219" s="7">
        <f t="shared" si="22"/>
        <v>4.6598700625178981</v>
      </c>
      <c r="M219" s="7">
        <f t="shared" si="20"/>
        <v>5.2744977188352573</v>
      </c>
      <c r="P219" s="5">
        <f t="shared" si="21"/>
        <v>-11.206341967444652</v>
      </c>
    </row>
    <row r="220" spans="1:16" x14ac:dyDescent="0.15">
      <c r="A220" s="5">
        <v>109.5</v>
      </c>
      <c r="B220" s="5">
        <v>218</v>
      </c>
      <c r="D220">
        <v>462.54045916447001</v>
      </c>
      <c r="E220">
        <v>162.6612721114</v>
      </c>
      <c r="F220">
        <v>137.28872458410001</v>
      </c>
      <c r="G220">
        <v>106.55748613678</v>
      </c>
      <c r="I220" s="6">
        <f t="shared" si="18"/>
        <v>325.25173458037</v>
      </c>
      <c r="J220" s="6">
        <f t="shared" si="18"/>
        <v>56.103785974619996</v>
      </c>
      <c r="K220" s="6">
        <f t="shared" si="19"/>
        <v>257.92719141082603</v>
      </c>
      <c r="L220" s="7">
        <f t="shared" si="22"/>
        <v>4.5973223897493494</v>
      </c>
      <c r="M220" s="7">
        <f t="shared" si="20"/>
        <v>5.2147694389855959</v>
      </c>
      <c r="P220" s="5">
        <f t="shared" si="21"/>
        <v>-12.398185643777067</v>
      </c>
    </row>
    <row r="221" spans="1:16" x14ac:dyDescent="0.15">
      <c r="A221" s="5">
        <v>110</v>
      </c>
      <c r="B221" s="5">
        <v>219</v>
      </c>
      <c r="D221">
        <v>453.59315016936</v>
      </c>
      <c r="E221">
        <v>160.40383891606999</v>
      </c>
      <c r="F221">
        <v>137.72828096117999</v>
      </c>
      <c r="G221">
        <v>106.50536044362001</v>
      </c>
      <c r="I221" s="6">
        <f t="shared" si="18"/>
        <v>315.86486920818004</v>
      </c>
      <c r="J221" s="6">
        <f t="shared" si="18"/>
        <v>53.89847847244998</v>
      </c>
      <c r="K221" s="6">
        <f t="shared" si="19"/>
        <v>251.18669504124006</v>
      </c>
      <c r="L221" s="7">
        <f t="shared" si="22"/>
        <v>4.660367085680039</v>
      </c>
      <c r="M221" s="7">
        <f t="shared" si="20"/>
        <v>5.2806335278351728</v>
      </c>
      <c r="P221" s="5">
        <f t="shared" si="21"/>
        <v>-11.196871208796599</v>
      </c>
    </row>
    <row r="222" spans="1:16" x14ac:dyDescent="0.15">
      <c r="A222" s="5">
        <v>110.5</v>
      </c>
      <c r="B222" s="5">
        <v>220</v>
      </c>
      <c r="D222">
        <v>470.38577342868001</v>
      </c>
      <c r="E222">
        <v>162.99171998495001</v>
      </c>
      <c r="F222">
        <v>137.34121996303</v>
      </c>
      <c r="G222">
        <v>106.60295748614</v>
      </c>
      <c r="I222" s="6">
        <f t="shared" si="18"/>
        <v>333.04455346564998</v>
      </c>
      <c r="J222" s="6">
        <f t="shared" si="18"/>
        <v>56.38876249881001</v>
      </c>
      <c r="K222" s="6">
        <f t="shared" si="19"/>
        <v>265.378038467078</v>
      </c>
      <c r="L222" s="7">
        <f t="shared" si="22"/>
        <v>4.7062220681412956</v>
      </c>
      <c r="M222" s="7">
        <f t="shared" si="20"/>
        <v>5.3293079032153159</v>
      </c>
      <c r="P222" s="5">
        <f t="shared" si="21"/>
        <v>-10.32310615158949</v>
      </c>
    </row>
    <row r="223" spans="1:16" x14ac:dyDescent="0.15">
      <c r="A223" s="5">
        <v>111</v>
      </c>
      <c r="B223" s="5">
        <v>221</v>
      </c>
      <c r="D223">
        <v>466.50809183288999</v>
      </c>
      <c r="E223">
        <v>162.73767406850001</v>
      </c>
      <c r="F223">
        <v>137.46617375231</v>
      </c>
      <c r="G223">
        <v>106.66210720887</v>
      </c>
      <c r="I223" s="6">
        <f t="shared" si="18"/>
        <v>329.04191808057999</v>
      </c>
      <c r="J223" s="6">
        <f t="shared" si="18"/>
        <v>56.075566859630015</v>
      </c>
      <c r="K223" s="6">
        <f t="shared" si="19"/>
        <v>261.75123784902399</v>
      </c>
      <c r="L223" s="7">
        <f t="shared" si="22"/>
        <v>4.6678304385981022</v>
      </c>
      <c r="M223" s="7">
        <f t="shared" si="20"/>
        <v>5.2937356665910098</v>
      </c>
      <c r="P223" s="5">
        <f t="shared" si="21"/>
        <v>-11.054657284826218</v>
      </c>
    </row>
    <row r="224" spans="1:16" x14ac:dyDescent="0.15">
      <c r="A224" s="5">
        <v>111.5</v>
      </c>
      <c r="B224" s="5">
        <v>222</v>
      </c>
      <c r="D224">
        <v>459.46894994355</v>
      </c>
      <c r="E224">
        <v>161.66955212645999</v>
      </c>
      <c r="F224">
        <v>137.36229205175999</v>
      </c>
      <c r="G224">
        <v>106.45101663586</v>
      </c>
      <c r="I224" s="6">
        <f t="shared" si="18"/>
        <v>322.10665789179001</v>
      </c>
      <c r="J224" s="6">
        <f t="shared" si="18"/>
        <v>55.21853549059999</v>
      </c>
      <c r="K224" s="6">
        <f t="shared" si="19"/>
        <v>255.84441530307004</v>
      </c>
      <c r="L224" s="7">
        <f t="shared" si="22"/>
        <v>4.6333067878379923</v>
      </c>
      <c r="M224" s="7">
        <f t="shared" si="20"/>
        <v>5.2620314087497864</v>
      </c>
      <c r="P224" s="5">
        <f t="shared" si="21"/>
        <v>-11.712504220148739</v>
      </c>
    </row>
    <row r="225" spans="1:16" x14ac:dyDescent="0.15">
      <c r="A225" s="5">
        <v>112</v>
      </c>
      <c r="B225" s="5">
        <v>223</v>
      </c>
      <c r="D225">
        <v>465.72977041775999</v>
      </c>
      <c r="E225">
        <v>162.74407226195001</v>
      </c>
      <c r="F225">
        <v>137.22476894639999</v>
      </c>
      <c r="G225">
        <v>106.54602587799999</v>
      </c>
      <c r="I225" s="6">
        <f t="shared" si="18"/>
        <v>328.50500147136</v>
      </c>
      <c r="J225" s="6">
        <f t="shared" si="18"/>
        <v>56.198046383950015</v>
      </c>
      <c r="K225" s="6">
        <f t="shared" si="19"/>
        <v>261.06734581062</v>
      </c>
      <c r="L225" s="7">
        <f t="shared" si="22"/>
        <v>4.6454879236723787</v>
      </c>
      <c r="M225" s="7">
        <f t="shared" si="20"/>
        <v>5.2770319375030601</v>
      </c>
      <c r="P225" s="5">
        <f t="shared" si="21"/>
        <v>-11.480393110779698</v>
      </c>
    </row>
    <row r="226" spans="1:16" x14ac:dyDescent="0.15">
      <c r="A226" s="5">
        <v>112.5</v>
      </c>
      <c r="B226" s="5">
        <v>224</v>
      </c>
      <c r="D226">
        <v>466.20173127587998</v>
      </c>
      <c r="E226">
        <v>162.69853217914999</v>
      </c>
      <c r="F226">
        <v>137.45138632163</v>
      </c>
      <c r="G226">
        <v>106.49722735675</v>
      </c>
      <c r="I226" s="6">
        <f t="shared" si="18"/>
        <v>328.75034495424995</v>
      </c>
      <c r="J226" s="6">
        <f t="shared" si="18"/>
        <v>56.20130482239999</v>
      </c>
      <c r="K226" s="6">
        <f t="shared" si="19"/>
        <v>261.30877916736995</v>
      </c>
      <c r="L226" s="7">
        <f t="shared" si="22"/>
        <v>4.6495144551024881</v>
      </c>
      <c r="M226" s="7">
        <f t="shared" si="20"/>
        <v>5.2838778618520568</v>
      </c>
      <c r="P226" s="5">
        <f t="shared" si="21"/>
        <v>-11.403667697824883</v>
      </c>
    </row>
    <row r="227" spans="1:16" x14ac:dyDescent="0.15">
      <c r="A227" s="5">
        <v>113</v>
      </c>
      <c r="B227" s="5">
        <v>225</v>
      </c>
      <c r="D227">
        <v>468.02145276627999</v>
      </c>
      <c r="E227">
        <v>162.65035754611</v>
      </c>
      <c r="F227">
        <v>137.28207024029999</v>
      </c>
      <c r="G227">
        <v>106.58558225508</v>
      </c>
      <c r="I227" s="6">
        <f t="shared" si="18"/>
        <v>330.73938252597998</v>
      </c>
      <c r="J227" s="6">
        <f t="shared" si="18"/>
        <v>56.064775291030003</v>
      </c>
      <c r="K227" s="6">
        <f t="shared" si="19"/>
        <v>263.461652176744</v>
      </c>
      <c r="L227" s="7">
        <f t="shared" si="22"/>
        <v>4.699236745516683</v>
      </c>
      <c r="M227" s="7">
        <f t="shared" si="20"/>
        <v>5.3364195451851382</v>
      </c>
      <c r="P227" s="5">
        <f t="shared" si="21"/>
        <v>-10.456211225348087</v>
      </c>
    </row>
    <row r="228" spans="1:16" x14ac:dyDescent="0.15">
      <c r="A228" s="5">
        <v>113.5</v>
      </c>
      <c r="B228" s="5">
        <v>226</v>
      </c>
      <c r="D228">
        <v>465.99322544223003</v>
      </c>
      <c r="E228">
        <v>162.30259691380999</v>
      </c>
      <c r="F228">
        <v>137.30757855823001</v>
      </c>
      <c r="G228">
        <v>106.50277264325</v>
      </c>
      <c r="I228" s="6">
        <f t="shared" si="18"/>
        <v>328.68564688399999</v>
      </c>
      <c r="J228" s="6">
        <f t="shared" si="18"/>
        <v>55.799824270559995</v>
      </c>
      <c r="K228" s="6">
        <f t="shared" si="19"/>
        <v>261.72585775932799</v>
      </c>
      <c r="L228" s="7">
        <f t="shared" si="22"/>
        <v>4.6904423298948386</v>
      </c>
      <c r="M228" s="7">
        <f t="shared" si="20"/>
        <v>5.330444522482181</v>
      </c>
      <c r="P228" s="5">
        <f t="shared" si="21"/>
        <v>-10.62378850171967</v>
      </c>
    </row>
    <row r="229" spans="1:16" x14ac:dyDescent="0.15">
      <c r="A229" s="5">
        <v>114</v>
      </c>
      <c r="B229" s="5">
        <v>227</v>
      </c>
      <c r="D229">
        <v>463.43582988332997</v>
      </c>
      <c r="E229">
        <v>161.53519006398</v>
      </c>
      <c r="F229">
        <v>137.46395563771</v>
      </c>
      <c r="G229">
        <v>106.55231053604</v>
      </c>
      <c r="I229" s="6">
        <f t="shared" si="18"/>
        <v>325.97187424561997</v>
      </c>
      <c r="J229" s="6">
        <f t="shared" si="18"/>
        <v>54.98287952794</v>
      </c>
      <c r="K229" s="6">
        <f t="shared" si="19"/>
        <v>259.99241881209196</v>
      </c>
      <c r="L229" s="7">
        <f t="shared" si="22"/>
        <v>4.7286068144171072</v>
      </c>
      <c r="M229" s="7">
        <f t="shared" si="20"/>
        <v>5.3714283999233361</v>
      </c>
      <c r="P229" s="5">
        <f t="shared" si="21"/>
        <v>-9.8965656087645808</v>
      </c>
    </row>
    <row r="230" spans="1:16" x14ac:dyDescent="0.15">
      <c r="A230" s="5">
        <v>114.5</v>
      </c>
      <c r="B230" s="5">
        <v>228</v>
      </c>
      <c r="D230">
        <v>466.33195333082</v>
      </c>
      <c r="E230">
        <v>162.99924727135999</v>
      </c>
      <c r="F230">
        <v>137.23105360444001</v>
      </c>
      <c r="G230">
        <v>106.44658040665</v>
      </c>
      <c r="I230" s="6">
        <f t="shared" si="18"/>
        <v>329.10089972638002</v>
      </c>
      <c r="J230" s="6">
        <f t="shared" si="18"/>
        <v>56.552666864709991</v>
      </c>
      <c r="K230" s="6">
        <f t="shared" si="19"/>
        <v>261.23769948872803</v>
      </c>
      <c r="L230" s="7">
        <f t="shared" si="22"/>
        <v>4.6193701194265984</v>
      </c>
      <c r="M230" s="7">
        <f t="shared" si="20"/>
        <v>5.2650110978517146</v>
      </c>
      <c r="P230" s="5">
        <f t="shared" si="21"/>
        <v>-11.978066940231489</v>
      </c>
    </row>
    <row r="231" spans="1:16" x14ac:dyDescent="0.15">
      <c r="A231" s="5">
        <v>115</v>
      </c>
      <c r="B231" s="5">
        <v>229</v>
      </c>
      <c r="D231">
        <v>447.99209634927001</v>
      </c>
      <c r="E231">
        <v>160.13210387654999</v>
      </c>
      <c r="F231">
        <v>137.30129390018999</v>
      </c>
      <c r="G231">
        <v>106.43733826248</v>
      </c>
      <c r="I231" s="6">
        <f t="shared" si="18"/>
        <v>310.69080244908002</v>
      </c>
      <c r="J231" s="6">
        <f t="shared" si="18"/>
        <v>53.694765614069993</v>
      </c>
      <c r="K231" s="6">
        <f t="shared" si="19"/>
        <v>246.25708371219605</v>
      </c>
      <c r="L231" s="7">
        <f t="shared" si="22"/>
        <v>4.5862400346835237</v>
      </c>
      <c r="M231" s="7">
        <f t="shared" si="20"/>
        <v>5.2347004060275264</v>
      </c>
      <c r="P231" s="5">
        <f t="shared" si="21"/>
        <v>-12.60935952474545</v>
      </c>
    </row>
    <row r="232" spans="1:16" x14ac:dyDescent="0.15">
      <c r="A232" s="5">
        <v>115.5</v>
      </c>
      <c r="B232" s="5">
        <v>230</v>
      </c>
      <c r="D232">
        <v>465.69777945050998</v>
      </c>
      <c r="E232">
        <v>162.89235980429001</v>
      </c>
      <c r="F232">
        <v>136.91275415896999</v>
      </c>
      <c r="G232">
        <v>106.48243992606</v>
      </c>
      <c r="I232" s="6">
        <f t="shared" si="18"/>
        <v>328.78502529154002</v>
      </c>
      <c r="J232" s="6">
        <f t="shared" si="18"/>
        <v>56.409919878230014</v>
      </c>
      <c r="K232" s="6">
        <f t="shared" si="19"/>
        <v>261.09312143766402</v>
      </c>
      <c r="L232" s="7">
        <f t="shared" si="22"/>
        <v>4.6284965836022458</v>
      </c>
      <c r="M232" s="7">
        <f t="shared" si="20"/>
        <v>5.2797763478651358</v>
      </c>
      <c r="P232" s="5">
        <f t="shared" si="21"/>
        <v>-11.804162490496484</v>
      </c>
    </row>
    <row r="233" spans="1:16" x14ac:dyDescent="0.15">
      <c r="A233" s="5">
        <v>116</v>
      </c>
      <c r="B233" s="5">
        <v>231</v>
      </c>
      <c r="D233">
        <v>458.69326307865998</v>
      </c>
      <c r="E233">
        <v>161.93601806549</v>
      </c>
      <c r="F233">
        <v>137.17707948244001</v>
      </c>
      <c r="G233">
        <v>106.57892791128</v>
      </c>
      <c r="I233" s="6">
        <f t="shared" si="18"/>
        <v>321.51618359622</v>
      </c>
      <c r="J233" s="6">
        <f t="shared" si="18"/>
        <v>55.357090154209999</v>
      </c>
      <c r="K233" s="6">
        <f t="shared" si="19"/>
        <v>255.08767541116799</v>
      </c>
      <c r="L233" s="7">
        <f t="shared" si="22"/>
        <v>4.6080398138804295</v>
      </c>
      <c r="M233" s="7">
        <f t="shared" si="20"/>
        <v>5.2621389710622068</v>
      </c>
      <c r="P233" s="5">
        <f t="shared" si="21"/>
        <v>-12.19396550876953</v>
      </c>
    </row>
    <row r="234" spans="1:16" x14ac:dyDescent="0.15">
      <c r="A234" s="5">
        <v>116.5</v>
      </c>
      <c r="B234" s="5">
        <v>232</v>
      </c>
      <c r="D234">
        <v>458.57884832517999</v>
      </c>
      <c r="E234">
        <v>161.33646970267</v>
      </c>
      <c r="F234">
        <v>136.77005545287</v>
      </c>
      <c r="G234">
        <v>106.39297597043</v>
      </c>
      <c r="I234" s="6">
        <f t="shared" si="18"/>
        <v>321.80879287230999</v>
      </c>
      <c r="J234" s="6">
        <f t="shared" si="18"/>
        <v>54.94349373224</v>
      </c>
      <c r="K234" s="6">
        <f t="shared" si="19"/>
        <v>255.876600393622</v>
      </c>
      <c r="L234" s="7">
        <f t="shared" si="22"/>
        <v>4.6570864539594705</v>
      </c>
      <c r="M234" s="7">
        <f t="shared" si="20"/>
        <v>5.3140050040601343</v>
      </c>
      <c r="P234" s="5">
        <f t="shared" si="21"/>
        <v>-11.259383529358926</v>
      </c>
    </row>
    <row r="235" spans="1:16" x14ac:dyDescent="0.15">
      <c r="A235" s="5">
        <v>117</v>
      </c>
      <c r="B235" s="5">
        <v>233</v>
      </c>
      <c r="D235">
        <v>457.40760255928001</v>
      </c>
      <c r="E235">
        <v>160.93375987956</v>
      </c>
      <c r="F235">
        <v>137.10720887246001</v>
      </c>
      <c r="G235">
        <v>106.64953789278999</v>
      </c>
      <c r="I235" s="6">
        <f t="shared" si="18"/>
        <v>320.30039368682003</v>
      </c>
      <c r="J235" s="6">
        <f t="shared" si="18"/>
        <v>54.284221986770007</v>
      </c>
      <c r="K235" s="6">
        <f t="shared" si="19"/>
        <v>255.15932730269603</v>
      </c>
      <c r="L235" s="7">
        <f t="shared" si="22"/>
        <v>4.7004326112453585</v>
      </c>
      <c r="M235" s="7">
        <f t="shared" si="20"/>
        <v>5.3601705542649096</v>
      </c>
      <c r="P235" s="5">
        <f t="shared" si="21"/>
        <v>-10.433424046491112</v>
      </c>
    </row>
    <row r="236" spans="1:16" x14ac:dyDescent="0.15">
      <c r="A236" s="5">
        <v>117.5</v>
      </c>
      <c r="B236" s="5">
        <v>234</v>
      </c>
      <c r="D236">
        <v>457.59051561912003</v>
      </c>
      <c r="E236">
        <v>161.41098983815999</v>
      </c>
      <c r="F236">
        <v>137.04473197781999</v>
      </c>
      <c r="G236">
        <v>106.36266173752</v>
      </c>
      <c r="I236" s="6">
        <f t="shared" si="18"/>
        <v>320.54578364130003</v>
      </c>
      <c r="J236" s="6">
        <f t="shared" si="18"/>
        <v>55.048328100639992</v>
      </c>
      <c r="K236" s="6">
        <f t="shared" si="19"/>
        <v>254.48778992053207</v>
      </c>
      <c r="L236" s="7">
        <f t="shared" si="22"/>
        <v>4.6229885393662551</v>
      </c>
      <c r="M236" s="7">
        <f t="shared" si="20"/>
        <v>5.2855458753046927</v>
      </c>
      <c r="P236" s="5">
        <f t="shared" si="21"/>
        <v>-11.909118077188204</v>
      </c>
    </row>
    <row r="237" spans="1:16" x14ac:dyDescent="0.15">
      <c r="A237" s="5">
        <v>118</v>
      </c>
      <c r="B237" s="5">
        <v>235</v>
      </c>
      <c r="D237">
        <v>462.72224313135001</v>
      </c>
      <c r="E237">
        <v>162.14866390666</v>
      </c>
      <c r="F237">
        <v>136.96672828096001</v>
      </c>
      <c r="G237">
        <v>106.38558225508</v>
      </c>
      <c r="I237" s="6">
        <f t="shared" si="18"/>
        <v>325.75551485039</v>
      </c>
      <c r="J237" s="6">
        <f t="shared" si="18"/>
        <v>55.763081651580009</v>
      </c>
      <c r="K237" s="6">
        <f t="shared" si="19"/>
        <v>258.83981686849398</v>
      </c>
      <c r="L237" s="7">
        <f t="shared" si="22"/>
        <v>4.6417774843539323</v>
      </c>
      <c r="M237" s="7">
        <f t="shared" si="20"/>
        <v>5.3071542132112572</v>
      </c>
      <c r="P237" s="5">
        <f t="shared" si="21"/>
        <v>-11.551095399807615</v>
      </c>
    </row>
    <row r="238" spans="1:16" x14ac:dyDescent="0.15">
      <c r="A238" s="5">
        <v>118.5</v>
      </c>
      <c r="B238" s="5">
        <v>236</v>
      </c>
      <c r="D238">
        <v>458.74181407602998</v>
      </c>
      <c r="E238">
        <v>161.36432066239999</v>
      </c>
      <c r="F238">
        <v>136.71719038817</v>
      </c>
      <c r="G238">
        <v>106.39741219963</v>
      </c>
      <c r="I238" s="6">
        <f t="shared" si="18"/>
        <v>322.02462368785996</v>
      </c>
      <c r="J238" s="6">
        <f t="shared" si="18"/>
        <v>54.966908462769993</v>
      </c>
      <c r="K238" s="6">
        <f t="shared" si="19"/>
        <v>256.06433353253595</v>
      </c>
      <c r="L238" s="7">
        <f t="shared" si="22"/>
        <v>4.6585180191818978</v>
      </c>
      <c r="M238" s="7">
        <f t="shared" si="20"/>
        <v>5.32671414095811</v>
      </c>
      <c r="P238" s="5">
        <f t="shared" si="21"/>
        <v>-11.232105105045347</v>
      </c>
    </row>
    <row r="239" spans="1:16" x14ac:dyDescent="0.15">
      <c r="A239" s="5">
        <v>119</v>
      </c>
      <c r="B239" s="5">
        <v>237</v>
      </c>
      <c r="D239">
        <v>444.60406473466003</v>
      </c>
      <c r="E239">
        <v>158.84531426421</v>
      </c>
      <c r="F239">
        <v>137.08280961182999</v>
      </c>
      <c r="G239">
        <v>106.35600739372001</v>
      </c>
      <c r="I239" s="6">
        <f t="shared" si="18"/>
        <v>307.52125512283004</v>
      </c>
      <c r="J239" s="6">
        <f t="shared" si="18"/>
        <v>52.489306870489997</v>
      </c>
      <c r="K239" s="6">
        <f t="shared" si="19"/>
        <v>244.53408687824205</v>
      </c>
      <c r="L239" s="7">
        <f t="shared" si="22"/>
        <v>4.6587410171293673</v>
      </c>
      <c r="M239" s="7">
        <f t="shared" si="20"/>
        <v>5.329756531824466</v>
      </c>
      <c r="P239" s="5">
        <f t="shared" si="21"/>
        <v>-11.22785588710066</v>
      </c>
    </row>
    <row r="240" spans="1:16" x14ac:dyDescent="0.15">
      <c r="A240" s="5">
        <v>119.5</v>
      </c>
      <c r="B240" s="5">
        <v>238</v>
      </c>
      <c r="D240">
        <v>447.80880692509999</v>
      </c>
      <c r="E240">
        <v>159.65487391795</v>
      </c>
      <c r="F240">
        <v>136.59001848429</v>
      </c>
      <c r="G240">
        <v>106.42994454714</v>
      </c>
      <c r="I240" s="6">
        <f t="shared" si="18"/>
        <v>311.21878844080999</v>
      </c>
      <c r="J240" s="6">
        <f t="shared" si="18"/>
        <v>53.224929370810003</v>
      </c>
      <c r="K240" s="6">
        <f t="shared" si="19"/>
        <v>247.348873195838</v>
      </c>
      <c r="L240" s="7">
        <f t="shared" si="22"/>
        <v>4.6472372273638154</v>
      </c>
      <c r="M240" s="7">
        <f t="shared" si="20"/>
        <v>5.3210721349778014</v>
      </c>
      <c r="P240" s="5">
        <f t="shared" si="21"/>
        <v>-11.447060191258636</v>
      </c>
    </row>
    <row r="241" spans="1:16" x14ac:dyDescent="0.15">
      <c r="A241" s="5">
        <v>120</v>
      </c>
      <c r="B241" s="5">
        <v>239</v>
      </c>
      <c r="D241">
        <v>404.56793375988002</v>
      </c>
      <c r="E241">
        <v>152.23748588634001</v>
      </c>
      <c r="F241">
        <v>137.21293900185</v>
      </c>
      <c r="G241">
        <v>106.40147874307</v>
      </c>
      <c r="I241" s="6">
        <f t="shared" si="18"/>
        <v>267.35499475802999</v>
      </c>
      <c r="J241" s="6">
        <f t="shared" si="18"/>
        <v>45.83600714327001</v>
      </c>
      <c r="K241" s="6">
        <f t="shared" si="19"/>
        <v>212.35178618610598</v>
      </c>
      <c r="L241" s="7">
        <f t="shared" si="22"/>
        <v>4.632859610182801</v>
      </c>
      <c r="M241" s="7">
        <f t="shared" si="20"/>
        <v>5.3095139107156735</v>
      </c>
      <c r="P241" s="5">
        <f t="shared" si="21"/>
        <v>-11.721025174437623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8587-0A00-E44A-BFC0-2F9CE0428B11}">
  <sheetPr>
    <pageSetUpPr fitToPage="1"/>
  </sheetPr>
  <dimension ref="A1:Y798"/>
  <sheetViews>
    <sheetView topLeftCell="D15" zoomScale="68" zoomScaleNormal="80" zoomScalePageLayoutView="75" workbookViewId="0">
      <selection activeCell="AA60" sqref="AA60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442.10891590679</v>
      </c>
      <c r="E2">
        <v>157.99645390071001</v>
      </c>
      <c r="F2">
        <v>145.94033656298001</v>
      </c>
      <c r="G2">
        <v>108.51351351351001</v>
      </c>
      <c r="I2" s="6">
        <f t="shared" ref="I2:J65" si="0">D2-F2</f>
        <v>296.16857934380999</v>
      </c>
      <c r="J2" s="6">
        <f t="shared" si="0"/>
        <v>49.482940387200003</v>
      </c>
      <c r="K2" s="6">
        <f>I2-1.2*J2</f>
        <v>236.78905087916999</v>
      </c>
      <c r="L2" s="7">
        <f t="shared" ref="L2:L65" si="1">K2/J2</f>
        <v>4.7852663771860531</v>
      </c>
      <c r="M2" s="7">
        <f>L2+ABS($N$2)*A2</f>
        <v>4.786180072415342</v>
      </c>
      <c r="N2" s="5">
        <f>LINEST(V64:V103,U64:U103)</f>
        <v>-1.8273904585776656E-3</v>
      </c>
      <c r="O2" s="8">
        <f>AVERAGE(M41:M60)</f>
        <v>4.4305908116165087</v>
      </c>
      <c r="P2" s="5">
        <f>(L2-$O$2)/$O$2*100</f>
        <v>8.0051528261112512</v>
      </c>
    </row>
    <row r="3" spans="1:16" x14ac:dyDescent="0.15">
      <c r="A3" s="5">
        <v>1</v>
      </c>
      <c r="B3" s="5">
        <v>1</v>
      </c>
      <c r="D3">
        <v>376.9883485309</v>
      </c>
      <c r="E3">
        <v>143.48328267477001</v>
      </c>
      <c r="F3">
        <v>145.99082100968999</v>
      </c>
      <c r="G3">
        <v>108.18714941357</v>
      </c>
      <c r="I3" s="6">
        <f t="shared" si="0"/>
        <v>230.99752752121</v>
      </c>
      <c r="J3" s="6">
        <f t="shared" si="0"/>
        <v>35.296133261200012</v>
      </c>
      <c r="K3" s="6">
        <f t="shared" ref="K3:K66" si="2">I3-1.2*J3</f>
        <v>188.64216760776998</v>
      </c>
      <c r="L3" s="7">
        <f t="shared" si="1"/>
        <v>5.3445561929339922</v>
      </c>
      <c r="M3" s="7">
        <f t="shared" ref="M3:M66" si="3">L3+ABS($N$2)*A3</f>
        <v>5.3463835833925701</v>
      </c>
      <c r="P3" s="5">
        <f t="shared" ref="P3:P66" si="4">(L3-$O$2)/$O$2*100</f>
        <v>20.628521571461068</v>
      </c>
    </row>
    <row r="4" spans="1:16" ht="15" x14ac:dyDescent="0.15">
      <c r="A4" s="5">
        <v>1.5</v>
      </c>
      <c r="B4" s="5">
        <v>2</v>
      </c>
      <c r="D4">
        <v>355.25278622087001</v>
      </c>
      <c r="E4">
        <v>139.22796352584001</v>
      </c>
      <c r="F4">
        <v>145.95665476798001</v>
      </c>
      <c r="G4">
        <v>108.10402855686</v>
      </c>
      <c r="I4" s="6">
        <f t="shared" si="0"/>
        <v>209.29613145288999</v>
      </c>
      <c r="J4" s="6">
        <f t="shared" si="0"/>
        <v>31.123934968980009</v>
      </c>
      <c r="K4" s="6">
        <f t="shared" si="2"/>
        <v>171.94740949011398</v>
      </c>
      <c r="L4" s="7">
        <f t="shared" si="1"/>
        <v>5.5246038028766975</v>
      </c>
      <c r="M4" s="7">
        <f t="shared" si="3"/>
        <v>5.5273448885645644</v>
      </c>
      <c r="N4" s="3" t="s">
        <v>15</v>
      </c>
      <c r="P4" s="5">
        <f t="shared" si="4"/>
        <v>24.692259740886254</v>
      </c>
    </row>
    <row r="5" spans="1:16" x14ac:dyDescent="0.15">
      <c r="A5" s="5">
        <v>2</v>
      </c>
      <c r="B5" s="5">
        <v>3</v>
      </c>
      <c r="D5">
        <v>365.52988855117002</v>
      </c>
      <c r="E5">
        <v>138.93768996961001</v>
      </c>
      <c r="F5">
        <v>146.23406425293001</v>
      </c>
      <c r="G5">
        <v>108.34370219276001</v>
      </c>
      <c r="I5" s="6">
        <f t="shared" si="0"/>
        <v>219.29582429824001</v>
      </c>
      <c r="J5" s="6">
        <f t="shared" si="0"/>
        <v>30.59398777685</v>
      </c>
      <c r="K5" s="6">
        <f t="shared" si="2"/>
        <v>182.58303896602001</v>
      </c>
      <c r="L5" s="7">
        <f t="shared" si="1"/>
        <v>5.9679385471997142</v>
      </c>
      <c r="M5" s="7">
        <f t="shared" si="3"/>
        <v>5.9715933281168692</v>
      </c>
      <c r="N5" s="5">
        <f>RSQ(V64:V103,U64:U103)</f>
        <v>0.62583099571987966</v>
      </c>
      <c r="P5" s="5">
        <f t="shared" si="4"/>
        <v>34.698481555833446</v>
      </c>
    </row>
    <row r="6" spans="1:16" x14ac:dyDescent="0.15">
      <c r="A6" s="5">
        <v>2.5</v>
      </c>
      <c r="B6" s="5">
        <v>4</v>
      </c>
      <c r="D6">
        <v>406.50861195542001</v>
      </c>
      <c r="E6">
        <v>143.45086119554</v>
      </c>
      <c r="F6">
        <v>145.92044875063999</v>
      </c>
      <c r="G6">
        <v>108.29984701683</v>
      </c>
      <c r="I6" s="6">
        <f t="shared" si="0"/>
        <v>260.58816320478002</v>
      </c>
      <c r="J6" s="6">
        <f t="shared" si="0"/>
        <v>35.15101417871</v>
      </c>
      <c r="K6" s="6">
        <f t="shared" si="2"/>
        <v>218.40694619032803</v>
      </c>
      <c r="L6" s="7">
        <f t="shared" si="1"/>
        <v>6.2133896074785548</v>
      </c>
      <c r="M6" s="7">
        <f t="shared" si="3"/>
        <v>6.2179580836249988</v>
      </c>
      <c r="P6" s="5">
        <f t="shared" si="4"/>
        <v>40.238398707182547</v>
      </c>
    </row>
    <row r="7" spans="1:16" x14ac:dyDescent="0.15">
      <c r="A7" s="5">
        <v>3</v>
      </c>
      <c r="B7" s="5">
        <v>5</v>
      </c>
      <c r="D7">
        <v>452.17274569402002</v>
      </c>
      <c r="E7">
        <v>148.92907801417999</v>
      </c>
      <c r="F7">
        <v>146.59102498724999</v>
      </c>
      <c r="G7">
        <v>108.34574196838</v>
      </c>
      <c r="I7" s="6">
        <f t="shared" si="0"/>
        <v>305.58172070677006</v>
      </c>
      <c r="J7" s="6">
        <f t="shared" si="0"/>
        <v>40.583336045799996</v>
      </c>
      <c r="K7" s="6">
        <f t="shared" si="2"/>
        <v>256.88171745181006</v>
      </c>
      <c r="L7" s="7">
        <f t="shared" si="1"/>
        <v>6.3297338878673814</v>
      </c>
      <c r="M7" s="7">
        <f t="shared" si="3"/>
        <v>6.3352160592431144</v>
      </c>
      <c r="P7" s="5">
        <f t="shared" si="4"/>
        <v>42.864330221412779</v>
      </c>
    </row>
    <row r="8" spans="1:16" x14ac:dyDescent="0.15">
      <c r="A8" s="5">
        <v>3.5</v>
      </c>
      <c r="B8" s="5">
        <v>6</v>
      </c>
      <c r="D8">
        <v>455.85612968592</v>
      </c>
      <c r="E8">
        <v>147.64235055724001</v>
      </c>
      <c r="F8">
        <v>146.26823049465</v>
      </c>
      <c r="G8">
        <v>108.31565527792</v>
      </c>
      <c r="I8" s="6">
        <f t="shared" si="0"/>
        <v>309.58789919127003</v>
      </c>
      <c r="J8" s="6">
        <f t="shared" si="0"/>
        <v>39.326695279320006</v>
      </c>
      <c r="K8" s="6">
        <f t="shared" si="2"/>
        <v>262.39586485608601</v>
      </c>
      <c r="L8" s="7">
        <f t="shared" si="1"/>
        <v>6.6722073388675307</v>
      </c>
      <c r="M8" s="7">
        <f t="shared" si="3"/>
        <v>6.6786032054725526</v>
      </c>
      <c r="P8" s="5">
        <f t="shared" si="4"/>
        <v>50.594077010536751</v>
      </c>
    </row>
    <row r="9" spans="1:16" x14ac:dyDescent="0.15">
      <c r="A9" s="5">
        <v>4</v>
      </c>
      <c r="B9" s="5">
        <v>7</v>
      </c>
      <c r="D9">
        <v>444.79837892604002</v>
      </c>
      <c r="E9">
        <v>144.62613981762999</v>
      </c>
      <c r="F9">
        <v>146.28658847527001</v>
      </c>
      <c r="G9">
        <v>108.39979602244</v>
      </c>
      <c r="I9" s="6">
        <f t="shared" si="0"/>
        <v>298.51179045077004</v>
      </c>
      <c r="J9" s="6">
        <f t="shared" si="0"/>
        <v>36.22634379518999</v>
      </c>
      <c r="K9" s="6">
        <f t="shared" si="2"/>
        <v>255.04017789654205</v>
      </c>
      <c r="L9" s="7">
        <f t="shared" si="1"/>
        <v>7.0401854335188361</v>
      </c>
      <c r="M9" s="7">
        <f t="shared" si="3"/>
        <v>7.0474949953531469</v>
      </c>
      <c r="P9" s="5">
        <f t="shared" si="4"/>
        <v>58.899472617969259</v>
      </c>
    </row>
    <row r="10" spans="1:16" x14ac:dyDescent="0.15">
      <c r="A10" s="5">
        <v>4.5</v>
      </c>
      <c r="B10" s="5">
        <v>8</v>
      </c>
      <c r="D10">
        <v>442.42046605875998</v>
      </c>
      <c r="E10">
        <v>143.56585612968999</v>
      </c>
      <c r="F10">
        <v>146.25548189699001</v>
      </c>
      <c r="G10">
        <v>108.12085670576</v>
      </c>
      <c r="I10" s="6">
        <f t="shared" si="0"/>
        <v>296.16498416177001</v>
      </c>
      <c r="J10" s="6">
        <f t="shared" si="0"/>
        <v>35.444999423929985</v>
      </c>
      <c r="K10" s="6">
        <f t="shared" si="2"/>
        <v>253.63098485305403</v>
      </c>
      <c r="L10" s="7">
        <f t="shared" si="1"/>
        <v>7.1556210742049027</v>
      </c>
      <c r="M10" s="7">
        <f t="shared" si="3"/>
        <v>7.1638443312685025</v>
      </c>
      <c r="P10" s="5">
        <f t="shared" si="4"/>
        <v>61.50489581307469</v>
      </c>
    </row>
    <row r="11" spans="1:16" x14ac:dyDescent="0.15">
      <c r="A11" s="5">
        <v>5</v>
      </c>
      <c r="B11" s="5">
        <v>9</v>
      </c>
      <c r="D11">
        <v>426.57497467072</v>
      </c>
      <c r="E11">
        <v>142.55775075988001</v>
      </c>
      <c r="F11">
        <v>146.36868944416</v>
      </c>
      <c r="G11">
        <v>108.24630290668</v>
      </c>
      <c r="I11" s="6">
        <f t="shared" si="0"/>
        <v>280.20628522656</v>
      </c>
      <c r="J11" s="6">
        <f t="shared" si="0"/>
        <v>34.311447853200008</v>
      </c>
      <c r="K11" s="6">
        <f t="shared" si="2"/>
        <v>239.03254780271999</v>
      </c>
      <c r="L11" s="7">
        <f t="shared" si="1"/>
        <v>6.966553811002381</v>
      </c>
      <c r="M11" s="7">
        <f t="shared" si="3"/>
        <v>6.9756907632952689</v>
      </c>
      <c r="P11" s="5">
        <f t="shared" si="4"/>
        <v>57.237580882821845</v>
      </c>
    </row>
    <row r="12" spans="1:16" x14ac:dyDescent="0.15">
      <c r="A12" s="5">
        <v>5.5</v>
      </c>
      <c r="B12" s="5">
        <v>10</v>
      </c>
      <c r="D12">
        <v>411.88095238095002</v>
      </c>
      <c r="E12">
        <v>141.95035460993</v>
      </c>
      <c r="F12">
        <v>146.78990311065999</v>
      </c>
      <c r="G12">
        <v>108.17695053544</v>
      </c>
      <c r="I12" s="6">
        <f t="shared" si="0"/>
        <v>265.09104927029</v>
      </c>
      <c r="J12" s="6">
        <f t="shared" si="0"/>
        <v>33.773404074490003</v>
      </c>
      <c r="K12" s="6">
        <f t="shared" si="2"/>
        <v>224.562964380902</v>
      </c>
      <c r="L12" s="7">
        <f t="shared" si="1"/>
        <v>6.6491066131684571</v>
      </c>
      <c r="M12" s="7">
        <f t="shared" si="3"/>
        <v>6.659157260690634</v>
      </c>
      <c r="P12" s="5">
        <f t="shared" si="4"/>
        <v>50.0726854697403</v>
      </c>
    </row>
    <row r="13" spans="1:16" x14ac:dyDescent="0.15">
      <c r="A13" s="5">
        <v>6</v>
      </c>
      <c r="B13" s="5">
        <v>11</v>
      </c>
      <c r="D13">
        <v>432.01266464032</v>
      </c>
      <c r="E13">
        <v>146.91033434651001</v>
      </c>
      <c r="F13">
        <v>146.03671596123999</v>
      </c>
      <c r="G13">
        <v>107.93166751657</v>
      </c>
      <c r="I13" s="6">
        <f t="shared" si="0"/>
        <v>285.97594867908003</v>
      </c>
      <c r="J13" s="6">
        <f t="shared" si="0"/>
        <v>38.978666829940011</v>
      </c>
      <c r="K13" s="6">
        <f t="shared" si="2"/>
        <v>239.20154848315201</v>
      </c>
      <c r="L13" s="7">
        <f t="shared" si="1"/>
        <v>6.1367298560200689</v>
      </c>
      <c r="M13" s="7">
        <f t="shared" si="3"/>
        <v>6.1476941987715348</v>
      </c>
      <c r="P13" s="5">
        <f t="shared" si="4"/>
        <v>38.508161031938592</v>
      </c>
    </row>
    <row r="14" spans="1:16" x14ac:dyDescent="0.15">
      <c r="A14" s="5">
        <v>6.5</v>
      </c>
      <c r="B14" s="5">
        <v>12</v>
      </c>
      <c r="D14">
        <v>429.46504559271</v>
      </c>
      <c r="E14">
        <v>149.06990881459001</v>
      </c>
      <c r="F14">
        <v>146.15553289138001</v>
      </c>
      <c r="G14">
        <v>108.25293217746</v>
      </c>
      <c r="I14" s="6">
        <f t="shared" si="0"/>
        <v>283.30951270132999</v>
      </c>
      <c r="J14" s="6">
        <f t="shared" si="0"/>
        <v>40.816976637130011</v>
      </c>
      <c r="K14" s="6">
        <f t="shared" si="2"/>
        <v>234.32914073677398</v>
      </c>
      <c r="L14" s="7">
        <f t="shared" si="1"/>
        <v>5.7409725080816401</v>
      </c>
      <c r="M14" s="7">
        <f t="shared" si="3"/>
        <v>5.7528505460623949</v>
      </c>
      <c r="P14" s="5">
        <f t="shared" si="4"/>
        <v>29.575777863066442</v>
      </c>
    </row>
    <row r="15" spans="1:16" x14ac:dyDescent="0.15">
      <c r="A15" s="5">
        <v>7</v>
      </c>
      <c r="B15" s="5">
        <v>13</v>
      </c>
      <c r="D15">
        <v>424.03039513677999</v>
      </c>
      <c r="E15">
        <v>149.14083080040999</v>
      </c>
      <c r="F15">
        <v>146.68332483427</v>
      </c>
      <c r="G15">
        <v>108.25548189699001</v>
      </c>
      <c r="I15" s="6">
        <f t="shared" si="0"/>
        <v>277.34707030251002</v>
      </c>
      <c r="J15" s="6">
        <f t="shared" si="0"/>
        <v>40.885348903419981</v>
      </c>
      <c r="K15" s="6">
        <f t="shared" si="2"/>
        <v>228.28465161840603</v>
      </c>
      <c r="L15" s="7">
        <f t="shared" si="1"/>
        <v>5.5835319433781443</v>
      </c>
      <c r="M15" s="7">
        <f t="shared" si="3"/>
        <v>5.5963236765881881</v>
      </c>
      <c r="P15" s="5">
        <f t="shared" si="4"/>
        <v>26.02228869203525</v>
      </c>
    </row>
    <row r="16" spans="1:16" x14ac:dyDescent="0.15">
      <c r="A16" s="5">
        <v>7.5</v>
      </c>
      <c r="B16" s="5">
        <v>14</v>
      </c>
      <c r="D16">
        <v>417.99341438702999</v>
      </c>
      <c r="E16">
        <v>149.15602836879</v>
      </c>
      <c r="F16">
        <v>145.98674145844001</v>
      </c>
      <c r="G16">
        <v>108.22539520653</v>
      </c>
      <c r="I16" s="6">
        <f t="shared" si="0"/>
        <v>272.00667292858998</v>
      </c>
      <c r="J16" s="6">
        <f t="shared" si="0"/>
        <v>40.930633162260008</v>
      </c>
      <c r="K16" s="6">
        <f t="shared" si="2"/>
        <v>222.88991313387797</v>
      </c>
      <c r="L16" s="7">
        <f t="shared" si="1"/>
        <v>5.4455525339733342</v>
      </c>
      <c r="M16" s="7">
        <f t="shared" si="3"/>
        <v>5.4592579624126669</v>
      </c>
      <c r="P16" s="5">
        <f t="shared" si="4"/>
        <v>22.908044671959111</v>
      </c>
    </row>
    <row r="17" spans="1:16" x14ac:dyDescent="0.15">
      <c r="A17" s="5">
        <v>8</v>
      </c>
      <c r="B17" s="5">
        <v>15</v>
      </c>
      <c r="D17">
        <v>413.28976697062001</v>
      </c>
      <c r="E17">
        <v>148.92806484296</v>
      </c>
      <c r="F17">
        <v>146.35492095870001</v>
      </c>
      <c r="G17">
        <v>108.16012238654</v>
      </c>
      <c r="I17" s="6">
        <f t="shared" si="0"/>
        <v>266.93484601192</v>
      </c>
      <c r="J17" s="6">
        <f t="shared" si="0"/>
        <v>40.767942456420002</v>
      </c>
      <c r="K17" s="6">
        <f t="shared" si="2"/>
        <v>218.01331506421599</v>
      </c>
      <c r="L17" s="7">
        <f t="shared" si="1"/>
        <v>5.3476653941333252</v>
      </c>
      <c r="M17" s="7">
        <f t="shared" si="3"/>
        <v>5.3622845178019469</v>
      </c>
      <c r="P17" s="5">
        <f t="shared" si="4"/>
        <v>20.698697341048749</v>
      </c>
    </row>
    <row r="18" spans="1:16" x14ac:dyDescent="0.15">
      <c r="A18" s="5">
        <v>8.5</v>
      </c>
      <c r="B18" s="5">
        <v>16</v>
      </c>
      <c r="D18">
        <v>412.47213779128998</v>
      </c>
      <c r="E18">
        <v>150.27051671733</v>
      </c>
      <c r="F18">
        <v>146.33758286589</v>
      </c>
      <c r="G18">
        <v>108.18918918919</v>
      </c>
      <c r="I18" s="6">
        <f t="shared" si="0"/>
        <v>266.13455492539998</v>
      </c>
      <c r="J18" s="6">
        <f t="shared" si="0"/>
        <v>42.081327528139994</v>
      </c>
      <c r="K18" s="6">
        <f t="shared" si="2"/>
        <v>215.63696189163198</v>
      </c>
      <c r="L18" s="7">
        <f t="shared" si="1"/>
        <v>5.1242908567329408</v>
      </c>
      <c r="M18" s="7">
        <f t="shared" si="3"/>
        <v>5.1398236756308506</v>
      </c>
      <c r="P18" s="5">
        <f t="shared" si="4"/>
        <v>15.657055110971408</v>
      </c>
    </row>
    <row r="19" spans="1:16" x14ac:dyDescent="0.15">
      <c r="A19" s="5">
        <v>9</v>
      </c>
      <c r="B19" s="5">
        <v>17</v>
      </c>
      <c r="D19">
        <v>396.83181357648999</v>
      </c>
      <c r="E19">
        <v>150.73302938197</v>
      </c>
      <c r="F19">
        <v>146.40693523712</v>
      </c>
      <c r="G19">
        <v>108.19887812341</v>
      </c>
      <c r="I19" s="6">
        <f t="shared" si="0"/>
        <v>250.42487833937</v>
      </c>
      <c r="J19" s="6">
        <f t="shared" si="0"/>
        <v>42.534151258560001</v>
      </c>
      <c r="K19" s="6">
        <f t="shared" si="2"/>
        <v>199.38389682909801</v>
      </c>
      <c r="L19" s="7">
        <f t="shared" si="1"/>
        <v>4.6876190291671094</v>
      </c>
      <c r="M19" s="7">
        <f t="shared" si="3"/>
        <v>4.7040655432943081</v>
      </c>
      <c r="P19" s="5">
        <f t="shared" si="4"/>
        <v>5.8012176813237124</v>
      </c>
    </row>
    <row r="20" spans="1:16" x14ac:dyDescent="0.15">
      <c r="A20" s="5">
        <v>9.5</v>
      </c>
      <c r="B20" s="5">
        <v>18</v>
      </c>
      <c r="D20">
        <v>377.73910840932001</v>
      </c>
      <c r="E20">
        <v>148.32776089159</v>
      </c>
      <c r="F20">
        <v>145.91381947986</v>
      </c>
      <c r="G20">
        <v>108.10300866905</v>
      </c>
      <c r="I20" s="6">
        <f t="shared" si="0"/>
        <v>231.82528892946002</v>
      </c>
      <c r="J20" s="6">
        <f t="shared" si="0"/>
        <v>40.224752222540005</v>
      </c>
      <c r="K20" s="6">
        <f t="shared" si="2"/>
        <v>183.55558626241202</v>
      </c>
      <c r="L20" s="7">
        <f t="shared" si="1"/>
        <v>4.5632496440725454</v>
      </c>
      <c r="M20" s="7">
        <f t="shared" si="3"/>
        <v>4.5806098534290332</v>
      </c>
      <c r="P20" s="5">
        <f t="shared" si="4"/>
        <v>2.9941567185175448</v>
      </c>
    </row>
    <row r="21" spans="1:16" x14ac:dyDescent="0.15">
      <c r="A21" s="40">
        <v>10</v>
      </c>
      <c r="B21" s="5">
        <v>19</v>
      </c>
      <c r="D21">
        <v>381.39159067883003</v>
      </c>
      <c r="E21">
        <v>149.24113475177001</v>
      </c>
      <c r="F21">
        <v>145.98164201937999</v>
      </c>
      <c r="G21">
        <v>108.0989291178</v>
      </c>
      <c r="I21" s="6">
        <f t="shared" si="0"/>
        <v>235.40994865945004</v>
      </c>
      <c r="J21" s="6">
        <f t="shared" si="0"/>
        <v>41.142205633970008</v>
      </c>
      <c r="K21" s="6">
        <f t="shared" si="2"/>
        <v>186.03930189868603</v>
      </c>
      <c r="L21" s="7">
        <f t="shared" si="1"/>
        <v>4.5218601927622082</v>
      </c>
      <c r="M21" s="7">
        <f t="shared" si="3"/>
        <v>4.5401340973479849</v>
      </c>
      <c r="P21" s="5">
        <f t="shared" si="4"/>
        <v>2.0599821790448685</v>
      </c>
    </row>
    <row r="22" spans="1:16" x14ac:dyDescent="0.15">
      <c r="A22" s="5">
        <v>10.5</v>
      </c>
      <c r="B22" s="5">
        <v>20</v>
      </c>
      <c r="D22">
        <v>394.71175278622002</v>
      </c>
      <c r="E22">
        <v>152.27659574468001</v>
      </c>
      <c r="F22">
        <v>146.22998470168</v>
      </c>
      <c r="G22">
        <v>108.11065782764</v>
      </c>
      <c r="I22" s="6">
        <f t="shared" si="0"/>
        <v>248.48176808454002</v>
      </c>
      <c r="J22" s="6">
        <f t="shared" si="0"/>
        <v>44.165937917040011</v>
      </c>
      <c r="K22" s="6">
        <f t="shared" si="2"/>
        <v>195.48264258409202</v>
      </c>
      <c r="L22" s="7">
        <f t="shared" si="1"/>
        <v>4.4260951267757704</v>
      </c>
      <c r="M22" s="7">
        <f t="shared" si="3"/>
        <v>4.4452827265908361</v>
      </c>
      <c r="P22" s="5">
        <f t="shared" si="4"/>
        <v>-0.10146919523579291</v>
      </c>
    </row>
    <row r="23" spans="1:16" x14ac:dyDescent="0.15">
      <c r="A23" s="5">
        <v>11</v>
      </c>
      <c r="B23" s="5">
        <v>21</v>
      </c>
      <c r="D23">
        <v>386.65298885511999</v>
      </c>
      <c r="E23">
        <v>150.9493414387</v>
      </c>
      <c r="F23">
        <v>146.08618052014</v>
      </c>
      <c r="G23">
        <v>108.08414074452</v>
      </c>
      <c r="I23" s="6">
        <f t="shared" si="0"/>
        <v>240.56680833497998</v>
      </c>
      <c r="J23" s="6">
        <f t="shared" si="0"/>
        <v>42.865200694180004</v>
      </c>
      <c r="K23" s="6">
        <f t="shared" si="2"/>
        <v>189.12856750196397</v>
      </c>
      <c r="L23" s="7">
        <f t="shared" si="1"/>
        <v>4.4121703488872921</v>
      </c>
      <c r="M23" s="7">
        <f t="shared" si="3"/>
        <v>4.4322716439316467</v>
      </c>
      <c r="P23" s="5">
        <f t="shared" si="4"/>
        <v>-0.41575635197274891</v>
      </c>
    </row>
    <row r="24" spans="1:16" x14ac:dyDescent="0.15">
      <c r="A24" s="5">
        <v>11.5</v>
      </c>
      <c r="B24" s="5">
        <v>22</v>
      </c>
      <c r="D24">
        <v>394.53546099290998</v>
      </c>
      <c r="E24">
        <v>152.23657548125999</v>
      </c>
      <c r="F24">
        <v>146.40999490056001</v>
      </c>
      <c r="G24">
        <v>108.04844467109</v>
      </c>
      <c r="I24" s="6">
        <f t="shared" si="0"/>
        <v>248.12546609234997</v>
      </c>
      <c r="J24" s="6">
        <f t="shared" si="0"/>
        <v>44.188130810169994</v>
      </c>
      <c r="K24" s="6">
        <f t="shared" si="2"/>
        <v>195.09970912014597</v>
      </c>
      <c r="L24" s="7">
        <f t="shared" si="1"/>
        <v>4.4152062000152164</v>
      </c>
      <c r="M24" s="7">
        <f t="shared" si="3"/>
        <v>4.4362211902888591</v>
      </c>
      <c r="P24" s="5">
        <f t="shared" si="4"/>
        <v>-0.34723611941223792</v>
      </c>
    </row>
    <row r="25" spans="1:16" x14ac:dyDescent="0.15">
      <c r="A25" s="5">
        <v>12</v>
      </c>
      <c r="B25" s="5">
        <v>23</v>
      </c>
      <c r="D25">
        <v>397.29483282675</v>
      </c>
      <c r="E25">
        <v>151.94376899695999</v>
      </c>
      <c r="F25">
        <v>146.35237123915999</v>
      </c>
      <c r="G25">
        <v>108.14380418154001</v>
      </c>
      <c r="I25" s="6">
        <f t="shared" si="0"/>
        <v>250.94246158759</v>
      </c>
      <c r="J25" s="6">
        <f t="shared" si="0"/>
        <v>43.799964815419983</v>
      </c>
      <c r="K25" s="6">
        <f t="shared" si="2"/>
        <v>198.38250380908602</v>
      </c>
      <c r="L25" s="7">
        <f t="shared" si="1"/>
        <v>4.529284547261657</v>
      </c>
      <c r="M25" s="7">
        <f t="shared" si="3"/>
        <v>4.5512132327645887</v>
      </c>
      <c r="P25" s="5">
        <f t="shared" si="4"/>
        <v>2.2275524832124969</v>
      </c>
    </row>
    <row r="26" spans="1:16" x14ac:dyDescent="0.15">
      <c r="A26" s="5">
        <v>12.5</v>
      </c>
      <c r="B26" s="5">
        <v>24</v>
      </c>
      <c r="D26">
        <v>398.19098277608998</v>
      </c>
      <c r="E26">
        <v>152.45845997974001</v>
      </c>
      <c r="F26">
        <v>145.75165731769999</v>
      </c>
      <c r="G26">
        <v>108.016318205</v>
      </c>
      <c r="I26" s="6">
        <f t="shared" si="0"/>
        <v>252.43932545838999</v>
      </c>
      <c r="J26" s="6">
        <f t="shared" si="0"/>
        <v>44.442141774740008</v>
      </c>
      <c r="K26" s="6">
        <f t="shared" si="2"/>
        <v>199.10875532870199</v>
      </c>
      <c r="L26" s="7">
        <f t="shared" si="1"/>
        <v>4.4801791132818733</v>
      </c>
      <c r="M26" s="7">
        <f t="shared" si="3"/>
        <v>4.503021494014094</v>
      </c>
      <c r="P26" s="5">
        <f t="shared" si="4"/>
        <v>1.1192254887395543</v>
      </c>
    </row>
    <row r="27" spans="1:16" x14ac:dyDescent="0.15">
      <c r="A27" s="5">
        <v>13</v>
      </c>
      <c r="B27" s="5">
        <v>25</v>
      </c>
      <c r="D27">
        <v>392.10891590679</v>
      </c>
      <c r="E27">
        <v>151.61144883484999</v>
      </c>
      <c r="F27">
        <v>146.34574196838</v>
      </c>
      <c r="G27">
        <v>108.22080571137001</v>
      </c>
      <c r="I27" s="6">
        <f t="shared" si="0"/>
        <v>245.76317393841001</v>
      </c>
      <c r="J27" s="6">
        <f t="shared" si="0"/>
        <v>43.39064312347999</v>
      </c>
      <c r="K27" s="6">
        <f t="shared" si="2"/>
        <v>193.69440219023403</v>
      </c>
      <c r="L27" s="7">
        <f t="shared" si="1"/>
        <v>4.4639670732471846</v>
      </c>
      <c r="M27" s="7">
        <f t="shared" si="3"/>
        <v>4.4877231492086942</v>
      </c>
      <c r="P27" s="5">
        <f t="shared" si="4"/>
        <v>0.75331401724499303</v>
      </c>
    </row>
    <row r="28" spans="1:16" x14ac:dyDescent="0.15">
      <c r="A28" s="5">
        <v>13.5</v>
      </c>
      <c r="B28" s="5">
        <v>26</v>
      </c>
      <c r="D28">
        <v>390.15754812563</v>
      </c>
      <c r="E28">
        <v>151.34853090172001</v>
      </c>
      <c r="F28">
        <v>146.0168281489</v>
      </c>
      <c r="G28">
        <v>108.23355430903</v>
      </c>
      <c r="I28" s="6">
        <f t="shared" si="0"/>
        <v>244.14071997673</v>
      </c>
      <c r="J28" s="6">
        <f t="shared" si="0"/>
        <v>43.114976592690013</v>
      </c>
      <c r="K28" s="6">
        <f t="shared" si="2"/>
        <v>192.40274806550198</v>
      </c>
      <c r="L28" s="7">
        <f t="shared" si="1"/>
        <v>4.4625502150480854</v>
      </c>
      <c r="M28" s="7">
        <f t="shared" si="3"/>
        <v>4.487219986238884</v>
      </c>
      <c r="P28" s="5">
        <f t="shared" si="4"/>
        <v>0.72133502709802755</v>
      </c>
    </row>
    <row r="29" spans="1:16" x14ac:dyDescent="0.15">
      <c r="A29" s="5">
        <v>14</v>
      </c>
      <c r="B29" s="5">
        <v>27</v>
      </c>
      <c r="D29">
        <v>390.73454913879999</v>
      </c>
      <c r="E29">
        <v>152.24366767984</v>
      </c>
      <c r="F29">
        <v>146.11320754716999</v>
      </c>
      <c r="G29">
        <v>108.31718510963999</v>
      </c>
      <c r="I29" s="6">
        <f t="shared" si="0"/>
        <v>244.62134159163</v>
      </c>
      <c r="J29" s="6">
        <f t="shared" si="0"/>
        <v>43.926482570200008</v>
      </c>
      <c r="K29" s="6">
        <f t="shared" si="2"/>
        <v>191.90956250738998</v>
      </c>
      <c r="L29" s="7">
        <f t="shared" si="1"/>
        <v>4.368880713375912</v>
      </c>
      <c r="M29" s="7">
        <f t="shared" si="3"/>
        <v>4.3944641797959996</v>
      </c>
      <c r="P29" s="5">
        <f t="shared" si="4"/>
        <v>-1.3928187202212352</v>
      </c>
    </row>
    <row r="30" spans="1:16" x14ac:dyDescent="0.15">
      <c r="A30" s="5">
        <v>14.5</v>
      </c>
      <c r="B30" s="5">
        <v>28</v>
      </c>
      <c r="D30">
        <v>381.84346504558999</v>
      </c>
      <c r="E30">
        <v>150.88703140831001</v>
      </c>
      <c r="F30">
        <v>145.51402345742</v>
      </c>
      <c r="G30">
        <v>108.11626721061</v>
      </c>
      <c r="I30" s="6">
        <f t="shared" si="0"/>
        <v>236.32944158817</v>
      </c>
      <c r="J30" s="6">
        <f t="shared" si="0"/>
        <v>42.770764197700004</v>
      </c>
      <c r="K30" s="6">
        <f t="shared" si="2"/>
        <v>185.00452455093</v>
      </c>
      <c r="L30" s="7">
        <f t="shared" si="1"/>
        <v>4.325490274052167</v>
      </c>
      <c r="M30" s="7">
        <f t="shared" si="3"/>
        <v>4.3519874357015436</v>
      </c>
      <c r="P30" s="5">
        <f t="shared" si="4"/>
        <v>-2.3721562661300144</v>
      </c>
    </row>
    <row r="31" spans="1:16" x14ac:dyDescent="0.15">
      <c r="A31" s="5">
        <v>15</v>
      </c>
      <c r="B31" s="5">
        <v>29</v>
      </c>
      <c r="D31">
        <v>384.13069908814998</v>
      </c>
      <c r="E31">
        <v>151.24873353596999</v>
      </c>
      <c r="F31">
        <v>145.65119836817999</v>
      </c>
      <c r="G31">
        <v>108.06068332482999</v>
      </c>
      <c r="I31" s="6">
        <f t="shared" si="0"/>
        <v>238.47950071996999</v>
      </c>
      <c r="J31" s="6">
        <f t="shared" si="0"/>
        <v>43.188050211139995</v>
      </c>
      <c r="K31" s="6">
        <f t="shared" si="2"/>
        <v>186.65384046660199</v>
      </c>
      <c r="L31" s="7">
        <f t="shared" si="1"/>
        <v>4.3218862521942745</v>
      </c>
      <c r="M31" s="7">
        <f t="shared" si="3"/>
        <v>4.3492971090729391</v>
      </c>
      <c r="P31" s="5">
        <f t="shared" si="4"/>
        <v>-2.4535003128075639</v>
      </c>
    </row>
    <row r="32" spans="1:16" x14ac:dyDescent="0.15">
      <c r="A32" s="5">
        <v>15.5</v>
      </c>
      <c r="B32" s="5">
        <v>30</v>
      </c>
      <c r="D32">
        <v>386.71681864235001</v>
      </c>
      <c r="E32">
        <v>151.78064842959</v>
      </c>
      <c r="F32">
        <v>145.80724120347</v>
      </c>
      <c r="G32">
        <v>108.22131565527999</v>
      </c>
      <c r="I32" s="6">
        <f t="shared" si="0"/>
        <v>240.90957743888001</v>
      </c>
      <c r="J32" s="6">
        <f t="shared" si="0"/>
        <v>43.559332774310008</v>
      </c>
      <c r="K32" s="6">
        <f t="shared" si="2"/>
        <v>188.63837810970801</v>
      </c>
      <c r="L32" s="7">
        <f t="shared" si="1"/>
        <v>4.3306076125427087</v>
      </c>
      <c r="M32" s="7">
        <f t="shared" si="3"/>
        <v>4.3589321646506622</v>
      </c>
      <c r="P32" s="5">
        <f t="shared" si="4"/>
        <v>-2.256656128380337</v>
      </c>
    </row>
    <row r="33" spans="1:16" x14ac:dyDescent="0.15">
      <c r="A33" s="5">
        <v>16</v>
      </c>
      <c r="B33" s="5">
        <v>31</v>
      </c>
      <c r="D33">
        <v>385.74772036474002</v>
      </c>
      <c r="E33">
        <v>151.55977710233</v>
      </c>
      <c r="F33">
        <v>145.983681795</v>
      </c>
      <c r="G33">
        <v>108.1075981642</v>
      </c>
      <c r="I33" s="6">
        <f t="shared" si="0"/>
        <v>239.76403856974002</v>
      </c>
      <c r="J33" s="6">
        <f t="shared" si="0"/>
        <v>43.452178938130004</v>
      </c>
      <c r="K33" s="6">
        <f t="shared" si="2"/>
        <v>187.62142384398402</v>
      </c>
      <c r="L33" s="7">
        <f t="shared" si="1"/>
        <v>4.3178829791512046</v>
      </c>
      <c r="M33" s="7">
        <f t="shared" si="3"/>
        <v>4.3471212264884471</v>
      </c>
      <c r="P33" s="5">
        <f t="shared" si="4"/>
        <v>-2.5438555997948837</v>
      </c>
    </row>
    <row r="34" spans="1:16" x14ac:dyDescent="0.15">
      <c r="A34" s="5">
        <v>16.5</v>
      </c>
      <c r="B34" s="5">
        <v>32</v>
      </c>
      <c r="D34">
        <v>398.81965552178002</v>
      </c>
      <c r="E34">
        <v>153.88551165147001</v>
      </c>
      <c r="F34">
        <v>145.46455889852001</v>
      </c>
      <c r="G34">
        <v>108.19173890872</v>
      </c>
      <c r="I34" s="6">
        <f t="shared" si="0"/>
        <v>253.35509662326001</v>
      </c>
      <c r="J34" s="6">
        <f t="shared" si="0"/>
        <v>45.693772742750014</v>
      </c>
      <c r="K34" s="6">
        <f t="shared" si="2"/>
        <v>198.52256933196</v>
      </c>
      <c r="L34" s="7">
        <f t="shared" si="1"/>
        <v>4.344630732279783</v>
      </c>
      <c r="M34" s="7">
        <f t="shared" si="3"/>
        <v>4.3747826748463146</v>
      </c>
      <c r="P34" s="5">
        <f t="shared" si="4"/>
        <v>-1.940149361375193</v>
      </c>
    </row>
    <row r="35" spans="1:16" x14ac:dyDescent="0.15">
      <c r="A35" s="5">
        <v>17</v>
      </c>
      <c r="B35" s="5">
        <v>33</v>
      </c>
      <c r="D35">
        <v>417.55319148936002</v>
      </c>
      <c r="E35">
        <v>157.78622087132999</v>
      </c>
      <c r="F35">
        <v>146.00050994391</v>
      </c>
      <c r="G35">
        <v>108.08159102499</v>
      </c>
      <c r="I35" s="6">
        <f t="shared" si="0"/>
        <v>271.55268154545001</v>
      </c>
      <c r="J35" s="6">
        <f t="shared" si="0"/>
        <v>49.704629846339984</v>
      </c>
      <c r="K35" s="6">
        <f t="shared" si="2"/>
        <v>211.90712572984205</v>
      </c>
      <c r="L35" s="7">
        <f t="shared" si="1"/>
        <v>4.2633277098118434</v>
      </c>
      <c r="M35" s="7">
        <f t="shared" si="3"/>
        <v>4.2943933476076639</v>
      </c>
      <c r="P35" s="5">
        <f t="shared" si="4"/>
        <v>-3.7751873038268471</v>
      </c>
    </row>
    <row r="36" spans="1:16" x14ac:dyDescent="0.15">
      <c r="A36" s="5">
        <v>17.5</v>
      </c>
      <c r="B36" s="5">
        <v>34</v>
      </c>
      <c r="D36">
        <v>394.25278622087001</v>
      </c>
      <c r="E36">
        <v>153.43920972644</v>
      </c>
      <c r="F36">
        <v>145.53391126976001</v>
      </c>
      <c r="G36">
        <v>107.91891891892</v>
      </c>
      <c r="I36" s="6">
        <f t="shared" si="0"/>
        <v>248.71887495111</v>
      </c>
      <c r="J36" s="6">
        <f t="shared" si="0"/>
        <v>45.520290807519999</v>
      </c>
      <c r="K36" s="6">
        <f t="shared" si="2"/>
        <v>194.094525982086</v>
      </c>
      <c r="L36" s="7">
        <f t="shared" si="1"/>
        <v>4.2639122584432476</v>
      </c>
      <c r="M36" s="7">
        <f t="shared" si="3"/>
        <v>4.2958915914683571</v>
      </c>
      <c r="P36" s="5">
        <f t="shared" si="4"/>
        <v>-3.7619938346878872</v>
      </c>
    </row>
    <row r="37" spans="1:16" x14ac:dyDescent="0.15">
      <c r="A37" s="5">
        <v>18</v>
      </c>
      <c r="B37" s="5">
        <v>35</v>
      </c>
      <c r="D37">
        <v>389.78368794326002</v>
      </c>
      <c r="E37">
        <v>152.38297872339999</v>
      </c>
      <c r="F37">
        <v>145.57419683834999</v>
      </c>
      <c r="G37">
        <v>107.88730239674</v>
      </c>
      <c r="I37" s="6">
        <f t="shared" si="0"/>
        <v>244.20949110491003</v>
      </c>
      <c r="J37" s="6">
        <f t="shared" si="0"/>
        <v>44.495676326659989</v>
      </c>
      <c r="K37" s="6">
        <f t="shared" si="2"/>
        <v>190.81467951291805</v>
      </c>
      <c r="L37" s="7">
        <f t="shared" si="1"/>
        <v>4.2883869909533141</v>
      </c>
      <c r="M37" s="7">
        <f t="shared" si="3"/>
        <v>4.3212800192077117</v>
      </c>
      <c r="P37" s="5">
        <f t="shared" si="4"/>
        <v>-3.2095904747139423</v>
      </c>
    </row>
    <row r="38" spans="1:16" x14ac:dyDescent="0.15">
      <c r="A38" s="5">
        <v>18.5</v>
      </c>
      <c r="B38" s="5">
        <v>36</v>
      </c>
      <c r="D38">
        <v>382.78926038500998</v>
      </c>
      <c r="E38">
        <v>150.1717325228</v>
      </c>
      <c r="F38">
        <v>145.94900560938001</v>
      </c>
      <c r="G38">
        <v>108.08618052014</v>
      </c>
      <c r="I38" s="6">
        <f t="shared" si="0"/>
        <v>236.84025477562997</v>
      </c>
      <c r="J38" s="6">
        <f t="shared" si="0"/>
        <v>42.085552002659995</v>
      </c>
      <c r="K38" s="6">
        <f t="shared" si="2"/>
        <v>186.337592372438</v>
      </c>
      <c r="L38" s="7">
        <f t="shared" si="1"/>
        <v>4.4275905508061442</v>
      </c>
      <c r="M38" s="7">
        <f t="shared" si="3"/>
        <v>4.4613972742898307</v>
      </c>
      <c r="P38" s="5">
        <f t="shared" si="4"/>
        <v>-6.7716946518694199E-2</v>
      </c>
    </row>
    <row r="39" spans="1:16" x14ac:dyDescent="0.15">
      <c r="A39" s="5">
        <v>19</v>
      </c>
      <c r="B39" s="5">
        <v>37</v>
      </c>
      <c r="D39">
        <v>376.22695035460998</v>
      </c>
      <c r="E39">
        <v>149.66312056737999</v>
      </c>
      <c r="F39">
        <v>145.54003059663</v>
      </c>
      <c r="G39">
        <v>108.13156552779</v>
      </c>
      <c r="I39" s="6">
        <f t="shared" si="0"/>
        <v>230.68691975797998</v>
      </c>
      <c r="J39" s="6">
        <f t="shared" si="0"/>
        <v>41.531555039589989</v>
      </c>
      <c r="K39" s="6">
        <f t="shared" si="2"/>
        <v>180.84905371047199</v>
      </c>
      <c r="L39" s="7">
        <f t="shared" si="1"/>
        <v>4.3544975269545647</v>
      </c>
      <c r="M39" s="7">
        <f t="shared" si="3"/>
        <v>4.3892179456675402</v>
      </c>
      <c r="P39" s="5">
        <f t="shared" si="4"/>
        <v>-1.7174523195063733</v>
      </c>
    </row>
    <row r="40" spans="1:16" x14ac:dyDescent="0.15">
      <c r="A40" s="5">
        <v>19.5</v>
      </c>
      <c r="B40" s="5">
        <v>38</v>
      </c>
      <c r="D40">
        <v>375.17527862208999</v>
      </c>
      <c r="E40">
        <v>149.24670719352</v>
      </c>
      <c r="F40">
        <v>145.26721060682999</v>
      </c>
      <c r="G40">
        <v>107.84905660376999</v>
      </c>
      <c r="I40" s="6">
        <f t="shared" si="0"/>
        <v>229.90806801526</v>
      </c>
      <c r="J40" s="6">
        <f t="shared" si="0"/>
        <v>41.39765058975</v>
      </c>
      <c r="K40" s="6">
        <f t="shared" si="2"/>
        <v>180.23088730756001</v>
      </c>
      <c r="L40" s="7">
        <f t="shared" si="1"/>
        <v>4.3536501405271757</v>
      </c>
      <c r="M40" s="7">
        <f t="shared" si="3"/>
        <v>4.3892842544694401</v>
      </c>
      <c r="P40" s="5">
        <f t="shared" si="4"/>
        <v>-1.736578130564512</v>
      </c>
    </row>
    <row r="41" spans="1:16" x14ac:dyDescent="0.15">
      <c r="A41" s="5">
        <v>20</v>
      </c>
      <c r="B41" s="5">
        <v>39</v>
      </c>
      <c r="D41">
        <v>387.42451874366998</v>
      </c>
      <c r="E41">
        <v>150.41286727457</v>
      </c>
      <c r="F41">
        <v>145.31667516573</v>
      </c>
      <c r="G41">
        <v>107.95359510454</v>
      </c>
      <c r="I41" s="6">
        <f t="shared" si="0"/>
        <v>242.10784357793997</v>
      </c>
      <c r="J41" s="6">
        <f t="shared" si="0"/>
        <v>42.459272170030005</v>
      </c>
      <c r="K41" s="6">
        <f t="shared" si="2"/>
        <v>191.15671697390397</v>
      </c>
      <c r="L41" s="7">
        <f t="shared" si="1"/>
        <v>4.5021194948516445</v>
      </c>
      <c r="M41" s="7">
        <f t="shared" si="3"/>
        <v>4.538667304023198</v>
      </c>
      <c r="P41" s="5">
        <f t="shared" si="4"/>
        <v>1.6144276525739121</v>
      </c>
    </row>
    <row r="42" spans="1:16" x14ac:dyDescent="0.15">
      <c r="A42" s="5">
        <v>20.5</v>
      </c>
      <c r="B42" s="5">
        <v>40</v>
      </c>
      <c r="D42">
        <v>388.37386018236998</v>
      </c>
      <c r="E42">
        <v>150.90425531915</v>
      </c>
      <c r="F42">
        <v>145.47118816930001</v>
      </c>
      <c r="G42">
        <v>108.10453850077</v>
      </c>
      <c r="I42" s="6">
        <f t="shared" si="0"/>
        <v>242.90267201306997</v>
      </c>
      <c r="J42" s="6">
        <f t="shared" si="0"/>
        <v>42.799716818379991</v>
      </c>
      <c r="K42" s="6">
        <f t="shared" si="2"/>
        <v>191.54301183101398</v>
      </c>
      <c r="L42" s="7">
        <f t="shared" si="1"/>
        <v>4.4753336253093474</v>
      </c>
      <c r="M42" s="7">
        <f t="shared" si="3"/>
        <v>4.5127951297101898</v>
      </c>
      <c r="P42" s="5">
        <f t="shared" si="4"/>
        <v>1.0098611132295974</v>
      </c>
    </row>
    <row r="43" spans="1:16" x14ac:dyDescent="0.15">
      <c r="A43" s="5">
        <v>21</v>
      </c>
      <c r="B43" s="5">
        <v>41</v>
      </c>
      <c r="D43">
        <v>383.25278622087001</v>
      </c>
      <c r="E43">
        <v>149.43414387031001</v>
      </c>
      <c r="F43">
        <v>146.02294747578</v>
      </c>
      <c r="G43">
        <v>108.07700152983</v>
      </c>
      <c r="I43" s="6">
        <f t="shared" si="0"/>
        <v>237.22983874509001</v>
      </c>
      <c r="J43" s="6">
        <f t="shared" si="0"/>
        <v>41.35714234048001</v>
      </c>
      <c r="K43" s="6">
        <f t="shared" si="2"/>
        <v>187.60126793651401</v>
      </c>
      <c r="L43" s="7">
        <f t="shared" si="1"/>
        <v>4.5361274333718056</v>
      </c>
      <c r="M43" s="7">
        <f t="shared" si="3"/>
        <v>4.5745026330019369</v>
      </c>
      <c r="P43" s="5">
        <f t="shared" si="4"/>
        <v>2.3819988403937411</v>
      </c>
    </row>
    <row r="44" spans="1:16" x14ac:dyDescent="0.15">
      <c r="A44" s="5">
        <v>21.5</v>
      </c>
      <c r="B44" s="5">
        <v>42</v>
      </c>
      <c r="D44">
        <v>385.17629179330999</v>
      </c>
      <c r="E44">
        <v>150.99544072948001</v>
      </c>
      <c r="F44">
        <v>144.68740438552001</v>
      </c>
      <c r="G44">
        <v>108.08057113718</v>
      </c>
      <c r="I44" s="6">
        <f t="shared" si="0"/>
        <v>240.48888740778997</v>
      </c>
      <c r="J44" s="6">
        <f t="shared" si="0"/>
        <v>42.914869592300008</v>
      </c>
      <c r="K44" s="6">
        <f t="shared" si="2"/>
        <v>188.99104389702995</v>
      </c>
      <c r="L44" s="7">
        <f t="shared" si="1"/>
        <v>4.403859214591197</v>
      </c>
      <c r="M44" s="7">
        <f t="shared" si="3"/>
        <v>4.4431481094506164</v>
      </c>
      <c r="P44" s="5">
        <f t="shared" si="4"/>
        <v>-0.60334158946081107</v>
      </c>
    </row>
    <row r="45" spans="1:16" x14ac:dyDescent="0.15">
      <c r="A45" s="5">
        <v>22</v>
      </c>
      <c r="B45" s="5">
        <v>43</v>
      </c>
      <c r="D45">
        <v>374.06484295846002</v>
      </c>
      <c r="E45">
        <v>148.91742654509</v>
      </c>
      <c r="F45">
        <v>145.4380418154</v>
      </c>
      <c r="G45">
        <v>108.11881693014</v>
      </c>
      <c r="I45" s="6">
        <f t="shared" si="0"/>
        <v>228.62680114306002</v>
      </c>
      <c r="J45" s="6">
        <f t="shared" si="0"/>
        <v>40.798609614949996</v>
      </c>
      <c r="K45" s="6">
        <f t="shared" si="2"/>
        <v>179.66846960512004</v>
      </c>
      <c r="L45" s="7">
        <f t="shared" si="1"/>
        <v>4.4037890335185201</v>
      </c>
      <c r="M45" s="7">
        <f t="shared" si="3"/>
        <v>4.4439916236072285</v>
      </c>
      <c r="P45" s="5">
        <f t="shared" si="4"/>
        <v>-0.60492560106695759</v>
      </c>
    </row>
    <row r="46" spans="1:16" x14ac:dyDescent="0.15">
      <c r="A46" s="5">
        <v>22.5</v>
      </c>
      <c r="B46" s="5">
        <v>44</v>
      </c>
      <c r="D46">
        <v>378.54103343464999</v>
      </c>
      <c r="E46">
        <v>149.45643363728999</v>
      </c>
      <c r="F46">
        <v>145.56807751146999</v>
      </c>
      <c r="G46">
        <v>108.14125446201</v>
      </c>
      <c r="I46" s="6">
        <f t="shared" si="0"/>
        <v>232.97295592318</v>
      </c>
      <c r="J46" s="6">
        <f t="shared" si="0"/>
        <v>41.315179175279994</v>
      </c>
      <c r="K46" s="6">
        <f t="shared" si="2"/>
        <v>183.39474091284401</v>
      </c>
      <c r="L46" s="7">
        <f t="shared" si="1"/>
        <v>4.4389191714452041</v>
      </c>
      <c r="M46" s="7">
        <f t="shared" si="3"/>
        <v>4.4800354567632015</v>
      </c>
      <c r="P46" s="5">
        <f t="shared" si="4"/>
        <v>0.18797402384484208</v>
      </c>
    </row>
    <row r="47" spans="1:16" x14ac:dyDescent="0.15">
      <c r="A47" s="5">
        <v>23</v>
      </c>
      <c r="B47" s="5">
        <v>45</v>
      </c>
      <c r="D47">
        <v>372.72695035460998</v>
      </c>
      <c r="E47">
        <v>148.92553191489</v>
      </c>
      <c r="F47">
        <v>145.43855175931</v>
      </c>
      <c r="G47">
        <v>107.83222845487001</v>
      </c>
      <c r="I47" s="6">
        <f t="shared" si="0"/>
        <v>227.28839859529998</v>
      </c>
      <c r="J47" s="6">
        <f t="shared" si="0"/>
        <v>41.093303460019996</v>
      </c>
      <c r="K47" s="6">
        <f t="shared" si="2"/>
        <v>177.97643444327599</v>
      </c>
      <c r="L47" s="7">
        <f t="shared" si="1"/>
        <v>4.3310325395579525</v>
      </c>
      <c r="M47" s="7">
        <f t="shared" si="3"/>
        <v>4.3730625201052389</v>
      </c>
      <c r="P47" s="5">
        <f t="shared" si="4"/>
        <v>-2.247065375514381</v>
      </c>
    </row>
    <row r="48" spans="1:16" x14ac:dyDescent="0.15">
      <c r="A48" s="5">
        <v>23.5</v>
      </c>
      <c r="B48" s="5">
        <v>46</v>
      </c>
      <c r="D48">
        <v>364.00810536980998</v>
      </c>
      <c r="E48">
        <v>147.40020263425001</v>
      </c>
      <c r="F48">
        <v>145.21927587965001</v>
      </c>
      <c r="G48">
        <v>108.00254971952999</v>
      </c>
      <c r="I48" s="6">
        <f t="shared" si="0"/>
        <v>218.78882949015997</v>
      </c>
      <c r="J48" s="6">
        <f t="shared" si="0"/>
        <v>39.397652914720013</v>
      </c>
      <c r="K48" s="6">
        <f t="shared" si="2"/>
        <v>171.51164599249597</v>
      </c>
      <c r="L48" s="7">
        <f t="shared" si="1"/>
        <v>4.3533467936211663</v>
      </c>
      <c r="M48" s="7">
        <f t="shared" si="3"/>
        <v>4.3962904693977416</v>
      </c>
      <c r="P48" s="5">
        <f t="shared" si="4"/>
        <v>-1.7434247774093092</v>
      </c>
    </row>
    <row r="49" spans="1:25" x14ac:dyDescent="0.15">
      <c r="A49" s="5">
        <v>24</v>
      </c>
      <c r="B49" s="5">
        <v>47</v>
      </c>
      <c r="D49">
        <v>361.76190476190999</v>
      </c>
      <c r="E49">
        <v>147.01266464032</v>
      </c>
      <c r="F49">
        <v>145.64507904131</v>
      </c>
      <c r="G49">
        <v>108.19428862825001</v>
      </c>
      <c r="I49" s="6">
        <f t="shared" si="0"/>
        <v>216.11682572059999</v>
      </c>
      <c r="J49" s="6">
        <f t="shared" si="0"/>
        <v>38.81837601206999</v>
      </c>
      <c r="K49" s="6">
        <f t="shared" si="2"/>
        <v>169.53477450611601</v>
      </c>
      <c r="L49" s="7">
        <f t="shared" si="1"/>
        <v>4.3673845205013659</v>
      </c>
      <c r="M49" s="7">
        <f t="shared" si="3"/>
        <v>4.4112418915072302</v>
      </c>
      <c r="P49" s="5">
        <f t="shared" si="4"/>
        <v>-1.4265883220229454</v>
      </c>
    </row>
    <row r="50" spans="1:25" x14ac:dyDescent="0.15">
      <c r="A50" s="5">
        <v>24.5</v>
      </c>
      <c r="B50" s="5">
        <v>48</v>
      </c>
      <c r="D50">
        <v>367.12512664640002</v>
      </c>
      <c r="E50">
        <v>147.9766970618</v>
      </c>
      <c r="F50">
        <v>145.41866394697001</v>
      </c>
      <c r="G50">
        <v>107.97807241204001</v>
      </c>
      <c r="I50" s="6">
        <f t="shared" si="0"/>
        <v>221.70646269943001</v>
      </c>
      <c r="J50" s="6">
        <f t="shared" si="0"/>
        <v>39.998624649759989</v>
      </c>
      <c r="K50" s="6">
        <f t="shared" si="2"/>
        <v>173.70811311971801</v>
      </c>
      <c r="L50" s="7">
        <f t="shared" si="1"/>
        <v>4.3428521515616749</v>
      </c>
      <c r="M50" s="7">
        <f t="shared" si="3"/>
        <v>4.3876232177968273</v>
      </c>
      <c r="P50" s="5">
        <f t="shared" si="4"/>
        <v>-1.9802925565771705</v>
      </c>
    </row>
    <row r="51" spans="1:25" x14ac:dyDescent="0.15">
      <c r="A51" s="5">
        <v>25</v>
      </c>
      <c r="B51" s="5">
        <v>49</v>
      </c>
      <c r="D51">
        <v>368.18490374872999</v>
      </c>
      <c r="E51">
        <v>148.46453900709</v>
      </c>
      <c r="F51">
        <v>145.50229474758001</v>
      </c>
      <c r="G51">
        <v>108.016318205</v>
      </c>
      <c r="I51" s="6">
        <f t="shared" si="0"/>
        <v>222.68260900114998</v>
      </c>
      <c r="J51" s="6">
        <f t="shared" si="0"/>
        <v>40.448220802089992</v>
      </c>
      <c r="K51" s="6">
        <f t="shared" si="2"/>
        <v>174.14474403864199</v>
      </c>
      <c r="L51" s="7">
        <f t="shared" si="1"/>
        <v>4.3053746391149987</v>
      </c>
      <c r="M51" s="7">
        <f t="shared" si="3"/>
        <v>4.3510594005794401</v>
      </c>
      <c r="P51" s="5">
        <f t="shared" si="4"/>
        <v>-2.8261732537612656</v>
      </c>
    </row>
    <row r="52" spans="1:25" x14ac:dyDescent="0.15">
      <c r="A52" s="5">
        <v>25.5</v>
      </c>
      <c r="B52" s="5">
        <v>50</v>
      </c>
      <c r="D52">
        <v>363.31053698074999</v>
      </c>
      <c r="E52">
        <v>147.47213779129001</v>
      </c>
      <c r="F52">
        <v>145.35951045384999</v>
      </c>
      <c r="G52">
        <v>107.89087200407999</v>
      </c>
      <c r="I52" s="6">
        <f t="shared" si="0"/>
        <v>217.95102652689999</v>
      </c>
      <c r="J52" s="6">
        <f t="shared" si="0"/>
        <v>39.581265787210015</v>
      </c>
      <c r="K52" s="6">
        <f t="shared" si="2"/>
        <v>170.45350758224799</v>
      </c>
      <c r="L52" s="7">
        <f t="shared" si="1"/>
        <v>4.306418811834134</v>
      </c>
      <c r="M52" s="7">
        <f t="shared" si="3"/>
        <v>4.3530172685278643</v>
      </c>
      <c r="P52" s="5">
        <f t="shared" si="4"/>
        <v>-2.8026059065714155</v>
      </c>
    </row>
    <row r="53" spans="1:25" x14ac:dyDescent="0.15">
      <c r="A53" s="5">
        <v>26</v>
      </c>
      <c r="B53" s="5">
        <v>51</v>
      </c>
      <c r="D53">
        <v>361.93971631206</v>
      </c>
      <c r="E53">
        <v>146.82016210739999</v>
      </c>
      <c r="F53">
        <v>145.38347781744</v>
      </c>
      <c r="G53">
        <v>107.94033656297999</v>
      </c>
      <c r="I53" s="6">
        <f t="shared" si="0"/>
        <v>216.55623849462</v>
      </c>
      <c r="J53" s="6">
        <f t="shared" si="0"/>
        <v>38.879825544420001</v>
      </c>
      <c r="K53" s="6">
        <f t="shared" si="2"/>
        <v>169.90044784131601</v>
      </c>
      <c r="L53" s="7">
        <f t="shared" si="1"/>
        <v>4.3698870934285861</v>
      </c>
      <c r="M53" s="7">
        <f t="shared" si="3"/>
        <v>4.4173992453516053</v>
      </c>
      <c r="P53" s="5">
        <f t="shared" si="4"/>
        <v>-1.3701043668660249</v>
      </c>
      <c r="S53" s="8"/>
      <c r="U53" s="13"/>
    </row>
    <row r="54" spans="1:25" x14ac:dyDescent="0.15">
      <c r="A54" s="5">
        <v>26.5</v>
      </c>
      <c r="B54" s="5">
        <v>52</v>
      </c>
      <c r="D54">
        <v>355.33890577507998</v>
      </c>
      <c r="E54">
        <v>145.64437689970001</v>
      </c>
      <c r="F54">
        <v>145.44365119836999</v>
      </c>
      <c r="G54">
        <v>107.64303926568</v>
      </c>
      <c r="I54" s="6">
        <f t="shared" si="0"/>
        <v>209.89525457670999</v>
      </c>
      <c r="J54" s="6">
        <f t="shared" si="0"/>
        <v>38.001337634020004</v>
      </c>
      <c r="K54" s="6">
        <f t="shared" si="2"/>
        <v>164.29364941588599</v>
      </c>
      <c r="L54" s="7">
        <f t="shared" si="1"/>
        <v>4.3233649035765813</v>
      </c>
      <c r="M54" s="7">
        <f t="shared" si="3"/>
        <v>4.3717907507288896</v>
      </c>
      <c r="P54" s="5">
        <f t="shared" si="4"/>
        <v>-2.4201266286833159</v>
      </c>
      <c r="S54" s="8"/>
    </row>
    <row r="55" spans="1:25" x14ac:dyDescent="0.15">
      <c r="A55" s="5">
        <v>27</v>
      </c>
      <c r="B55" s="5">
        <v>53</v>
      </c>
      <c r="D55">
        <v>358.88652482269998</v>
      </c>
      <c r="E55">
        <v>145.70162107396001</v>
      </c>
      <c r="F55">
        <v>145.48750637430001</v>
      </c>
      <c r="G55">
        <v>107.9918408975</v>
      </c>
      <c r="I55" s="6">
        <f t="shared" si="0"/>
        <v>213.39901844839997</v>
      </c>
      <c r="J55" s="6">
        <f t="shared" si="0"/>
        <v>37.709780176460015</v>
      </c>
      <c r="K55" s="6">
        <f t="shared" si="2"/>
        <v>168.14728223664795</v>
      </c>
      <c r="L55" s="7">
        <f t="shared" si="1"/>
        <v>4.4589833578932492</v>
      </c>
      <c r="M55" s="7">
        <f t="shared" si="3"/>
        <v>4.5083229002748464</v>
      </c>
      <c r="P55" s="5">
        <f t="shared" si="4"/>
        <v>0.64082980089920361</v>
      </c>
      <c r="S55" s="8"/>
    </row>
    <row r="56" spans="1:25" x14ac:dyDescent="0.15">
      <c r="A56" s="5">
        <v>27.5</v>
      </c>
      <c r="B56" s="5">
        <v>54</v>
      </c>
      <c r="D56">
        <v>366.71580547113001</v>
      </c>
      <c r="E56">
        <v>147.41286727457</v>
      </c>
      <c r="F56">
        <v>145.36257011729001</v>
      </c>
      <c r="G56">
        <v>108.09739928608001</v>
      </c>
      <c r="I56" s="6">
        <f t="shared" si="0"/>
        <v>221.35323535384001</v>
      </c>
      <c r="J56" s="6">
        <f t="shared" si="0"/>
        <v>39.315467988489999</v>
      </c>
      <c r="K56" s="6">
        <f t="shared" si="2"/>
        <v>174.174673767652</v>
      </c>
      <c r="L56" s="7">
        <f t="shared" si="1"/>
        <v>4.4301818769814307</v>
      </c>
      <c r="M56" s="7">
        <f t="shared" si="3"/>
        <v>4.4804351145923169</v>
      </c>
      <c r="P56" s="5">
        <f t="shared" si="4"/>
        <v>-9.2297991953078067E-3</v>
      </c>
      <c r="S56" s="8"/>
    </row>
    <row r="57" spans="1:25" x14ac:dyDescent="0.15">
      <c r="A57" s="5">
        <v>28</v>
      </c>
      <c r="B57" s="5">
        <v>55</v>
      </c>
      <c r="D57">
        <v>369.91691995947002</v>
      </c>
      <c r="E57">
        <v>148.99138804457999</v>
      </c>
      <c r="F57">
        <v>144.80826109128</v>
      </c>
      <c r="G57">
        <v>107.85313615502</v>
      </c>
      <c r="I57" s="6">
        <f t="shared" si="0"/>
        <v>225.10865886819002</v>
      </c>
      <c r="J57" s="6">
        <f t="shared" si="0"/>
        <v>41.138251889559996</v>
      </c>
      <c r="K57" s="6">
        <f t="shared" si="2"/>
        <v>175.74275660071802</v>
      </c>
      <c r="L57" s="7">
        <f t="shared" si="1"/>
        <v>4.2720035132391647</v>
      </c>
      <c r="M57" s="7">
        <f t="shared" si="3"/>
        <v>4.323170446079339</v>
      </c>
      <c r="P57" s="5">
        <f t="shared" si="4"/>
        <v>-3.5793713552049535</v>
      </c>
      <c r="S57" s="8"/>
    </row>
    <row r="58" spans="1:25" x14ac:dyDescent="0.15">
      <c r="A58" s="5">
        <v>28.5</v>
      </c>
      <c r="B58" s="5">
        <v>56</v>
      </c>
      <c r="D58">
        <v>358.72492401215999</v>
      </c>
      <c r="E58">
        <v>146.74822695035999</v>
      </c>
      <c r="F58">
        <v>145.22794492605999</v>
      </c>
      <c r="G58">
        <v>108.04997450281</v>
      </c>
      <c r="I58" s="6">
        <f t="shared" si="0"/>
        <v>213.4969790861</v>
      </c>
      <c r="J58" s="6">
        <f t="shared" si="0"/>
        <v>38.69825244754999</v>
      </c>
      <c r="K58" s="6">
        <f t="shared" si="2"/>
        <v>167.05907614904001</v>
      </c>
      <c r="L58" s="7">
        <f t="shared" si="1"/>
        <v>4.3169669321751662</v>
      </c>
      <c r="M58" s="7">
        <f t="shared" si="3"/>
        <v>4.3690475602446295</v>
      </c>
      <c r="P58" s="5">
        <f t="shared" si="4"/>
        <v>-2.5645311036946463</v>
      </c>
      <c r="S58" s="8"/>
    </row>
    <row r="59" spans="1:25" x14ac:dyDescent="0.15">
      <c r="A59" s="5">
        <v>29</v>
      </c>
      <c r="B59" s="5">
        <v>57</v>
      </c>
      <c r="D59">
        <v>359.87689969604997</v>
      </c>
      <c r="E59">
        <v>146.19655521783</v>
      </c>
      <c r="F59">
        <v>145.06884242733</v>
      </c>
      <c r="G59">
        <v>107.95971443141001</v>
      </c>
      <c r="I59" s="6">
        <f t="shared" si="0"/>
        <v>214.80805726871998</v>
      </c>
      <c r="J59" s="6">
        <f t="shared" si="0"/>
        <v>38.23684078641999</v>
      </c>
      <c r="K59" s="6">
        <f t="shared" si="2"/>
        <v>168.923848325016</v>
      </c>
      <c r="L59" s="7">
        <f t="shared" si="1"/>
        <v>4.417829633692179</v>
      </c>
      <c r="M59" s="7">
        <f t="shared" si="3"/>
        <v>4.4708239569909312</v>
      </c>
      <c r="P59" s="5">
        <f t="shared" si="4"/>
        <v>-0.28802429443205108</v>
      </c>
      <c r="R59" s="3"/>
      <c r="S59" s="8"/>
    </row>
    <row r="60" spans="1:25" x14ac:dyDescent="0.15">
      <c r="A60" s="5">
        <v>29.5</v>
      </c>
      <c r="B60" s="5">
        <v>58</v>
      </c>
      <c r="D60">
        <v>353.36575481256</v>
      </c>
      <c r="E60">
        <v>145.63525835866</v>
      </c>
      <c r="F60">
        <v>144.98062213156999</v>
      </c>
      <c r="G60">
        <v>108.09841917388999</v>
      </c>
      <c r="I60" s="6">
        <f t="shared" si="0"/>
        <v>208.38513268099001</v>
      </c>
      <c r="J60" s="6">
        <f t="shared" si="0"/>
        <v>37.536839184770002</v>
      </c>
      <c r="K60" s="6">
        <f t="shared" si="2"/>
        <v>163.34092565926602</v>
      </c>
      <c r="L60" s="7">
        <f t="shared" si="1"/>
        <v>4.3514832150688676</v>
      </c>
      <c r="M60" s="7">
        <f t="shared" si="3"/>
        <v>4.4053912335969088</v>
      </c>
      <c r="P60" s="5">
        <f t="shared" si="4"/>
        <v>-1.7854864037597407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352.23454913879999</v>
      </c>
      <c r="E61">
        <v>145.55471124619999</v>
      </c>
      <c r="F61">
        <v>145.12697603263999</v>
      </c>
      <c r="G61">
        <v>107.89852116266999</v>
      </c>
      <c r="I61" s="6">
        <f t="shared" si="0"/>
        <v>207.10757310616</v>
      </c>
      <c r="J61" s="6">
        <f t="shared" si="0"/>
        <v>37.656190083529992</v>
      </c>
      <c r="K61" s="6">
        <f t="shared" si="2"/>
        <v>161.92014500592401</v>
      </c>
      <c r="L61" s="7">
        <f t="shared" si="1"/>
        <v>4.2999609001003103</v>
      </c>
      <c r="M61" s="7">
        <f t="shared" si="3"/>
        <v>4.3547826138576404</v>
      </c>
      <c r="P61" s="5">
        <f t="shared" si="4"/>
        <v>-2.9483632560628603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335.02178318135998</v>
      </c>
      <c r="E62">
        <v>142.53900709219999</v>
      </c>
      <c r="F62">
        <v>144.88475267721</v>
      </c>
      <c r="G62">
        <v>107.826109128</v>
      </c>
      <c r="I62" s="6">
        <f t="shared" si="0"/>
        <v>190.13703050414998</v>
      </c>
      <c r="J62" s="6">
        <f t="shared" si="0"/>
        <v>34.712897964199996</v>
      </c>
      <c r="K62" s="6">
        <f t="shared" si="2"/>
        <v>148.48155294710998</v>
      </c>
      <c r="L62" s="7">
        <f t="shared" si="1"/>
        <v>4.2774173766834886</v>
      </c>
      <c r="M62" s="7">
        <f t="shared" si="3"/>
        <v>4.3331527856701078</v>
      </c>
      <c r="P62" s="5">
        <f t="shared" si="4"/>
        <v>-3.4571785444825238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323.64133738601998</v>
      </c>
      <c r="E63">
        <v>140.16312056737999</v>
      </c>
      <c r="F63">
        <v>144.82763895970999</v>
      </c>
      <c r="G63">
        <v>107.81285058644001</v>
      </c>
      <c r="I63" s="6">
        <f t="shared" si="0"/>
        <v>178.81369842631</v>
      </c>
      <c r="J63" s="6">
        <f t="shared" si="0"/>
        <v>32.350269980939984</v>
      </c>
      <c r="K63" s="6">
        <f t="shared" si="2"/>
        <v>139.99337444918203</v>
      </c>
      <c r="L63" s="7">
        <f t="shared" si="1"/>
        <v>4.3274252280324959</v>
      </c>
      <c r="M63" s="7">
        <f t="shared" si="3"/>
        <v>4.384074332248403</v>
      </c>
      <c r="P63" s="5">
        <f t="shared" si="4"/>
        <v>-2.3284836711511323</v>
      </c>
      <c r="R63" s="5">
        <v>-13</v>
      </c>
    </row>
    <row r="64" spans="1:25" x14ac:dyDescent="0.15">
      <c r="A64" s="5">
        <v>31.5</v>
      </c>
      <c r="B64" s="5">
        <v>62</v>
      </c>
      <c r="D64">
        <v>343.07345491388003</v>
      </c>
      <c r="E64">
        <v>143.01722391083999</v>
      </c>
      <c r="F64">
        <v>144.97399286078999</v>
      </c>
      <c r="G64">
        <v>107.91636919939</v>
      </c>
      <c r="I64" s="6">
        <f t="shared" si="0"/>
        <v>198.09946205309004</v>
      </c>
      <c r="J64" s="6">
        <f t="shared" si="0"/>
        <v>35.100854711449983</v>
      </c>
      <c r="K64" s="6">
        <f t="shared" si="2"/>
        <v>155.97843639935007</v>
      </c>
      <c r="L64" s="7">
        <f t="shared" si="1"/>
        <v>4.4437218888709715</v>
      </c>
      <c r="M64" s="7">
        <f t="shared" si="3"/>
        <v>4.5012846883161677</v>
      </c>
      <c r="P64" s="5">
        <f t="shared" si="4"/>
        <v>0.29637305300310357</v>
      </c>
      <c r="R64" s="5">
        <v>-13</v>
      </c>
      <c r="U64" s="40">
        <v>20</v>
      </c>
      <c r="V64" s="7">
        <f t="shared" ref="V64:V83" si="5">L41</f>
        <v>4.5021194948516445</v>
      </c>
      <c r="X64" s="40"/>
      <c r="Y64" s="7"/>
    </row>
    <row r="65" spans="1:25" x14ac:dyDescent="0.15">
      <c r="A65" s="5">
        <v>32</v>
      </c>
      <c r="B65" s="5">
        <v>63</v>
      </c>
      <c r="D65">
        <v>345.78571428571001</v>
      </c>
      <c r="E65">
        <v>142.97011144883999</v>
      </c>
      <c r="F65">
        <v>144.71902090770001</v>
      </c>
      <c r="G65">
        <v>107.86843447221</v>
      </c>
      <c r="I65" s="6">
        <f t="shared" si="0"/>
        <v>201.06669337801</v>
      </c>
      <c r="J65" s="6">
        <f t="shared" si="0"/>
        <v>35.101676976629989</v>
      </c>
      <c r="K65" s="6">
        <f t="shared" si="2"/>
        <v>158.94468100605403</v>
      </c>
      <c r="L65" s="7">
        <f t="shared" si="1"/>
        <v>4.5281221496020345</v>
      </c>
      <c r="M65" s="7">
        <f t="shared" si="3"/>
        <v>4.5865986442765196</v>
      </c>
      <c r="P65" s="5">
        <f t="shared" si="4"/>
        <v>2.2013167573455368</v>
      </c>
      <c r="R65" s="5">
        <v>-13</v>
      </c>
      <c r="U65" s="5">
        <v>20.5</v>
      </c>
      <c r="V65" s="7">
        <f t="shared" si="5"/>
        <v>4.4753336253093474</v>
      </c>
      <c r="Y65" s="7"/>
    </row>
    <row r="66" spans="1:25" x14ac:dyDescent="0.15">
      <c r="A66" s="5">
        <v>32.5</v>
      </c>
      <c r="B66" s="5">
        <v>64</v>
      </c>
      <c r="D66">
        <v>348.29432624114003</v>
      </c>
      <c r="E66">
        <v>142.09827760892</v>
      </c>
      <c r="F66">
        <v>145.13717491076</v>
      </c>
      <c r="G66">
        <v>107.89393166751999</v>
      </c>
      <c r="I66" s="6">
        <f t="shared" ref="I66:J129" si="6">D66-F66</f>
        <v>203.15715133038003</v>
      </c>
      <c r="J66" s="6">
        <f t="shared" si="6"/>
        <v>34.204345941400007</v>
      </c>
      <c r="K66" s="6">
        <f t="shared" si="2"/>
        <v>162.11193620070003</v>
      </c>
      <c r="L66" s="7">
        <f t="shared" ref="L66:L129" si="7">K66/J66</f>
        <v>4.739512823266244</v>
      </c>
      <c r="M66" s="7">
        <f t="shared" si="3"/>
        <v>4.7989030131700181</v>
      </c>
      <c r="P66" s="5">
        <f t="shared" si="4"/>
        <v>6.9724789488520731</v>
      </c>
      <c r="R66" s="5">
        <v>-13</v>
      </c>
      <c r="U66" s="5">
        <v>21</v>
      </c>
      <c r="V66" s="7">
        <f t="shared" si="5"/>
        <v>4.5361274333718056</v>
      </c>
      <c r="Y66" s="7"/>
    </row>
    <row r="67" spans="1:25" x14ac:dyDescent="0.15">
      <c r="A67" s="5">
        <v>33</v>
      </c>
      <c r="B67" s="5">
        <v>65</v>
      </c>
      <c r="D67">
        <v>350.87841945289</v>
      </c>
      <c r="E67">
        <v>142.36372847011</v>
      </c>
      <c r="F67">
        <v>145.13054563998</v>
      </c>
      <c r="G67">
        <v>107.99337072922</v>
      </c>
      <c r="I67" s="6">
        <f t="shared" si="6"/>
        <v>205.74787381291</v>
      </c>
      <c r="J67" s="6">
        <f t="shared" si="6"/>
        <v>34.37035774089</v>
      </c>
      <c r="K67" s="6">
        <f t="shared" ref="K67:K130" si="8">I67-1.2*J67</f>
        <v>164.50344452384201</v>
      </c>
      <c r="L67" s="7">
        <f t="shared" si="7"/>
        <v>4.7862011144601571</v>
      </c>
      <c r="M67" s="7">
        <f t="shared" ref="M67:M130" si="9">L67+ABS($N$2)*A67</f>
        <v>4.8465049995932201</v>
      </c>
      <c r="P67" s="5">
        <f t="shared" ref="P67:P130" si="10">(L67-$O$2)/$O$2*100</f>
        <v>8.0262501766418666</v>
      </c>
      <c r="R67" s="5">
        <v>-13</v>
      </c>
      <c r="U67" s="5">
        <v>21.5</v>
      </c>
      <c r="V67" s="7">
        <f t="shared" si="5"/>
        <v>4.403859214591197</v>
      </c>
      <c r="Y67" s="7"/>
    </row>
    <row r="68" spans="1:25" x14ac:dyDescent="0.15">
      <c r="A68" s="5">
        <v>33.5</v>
      </c>
      <c r="B68" s="5">
        <v>66</v>
      </c>
      <c r="D68">
        <v>354.30243161094</v>
      </c>
      <c r="E68">
        <v>141.48936170213</v>
      </c>
      <c r="F68">
        <v>144.90413054563999</v>
      </c>
      <c r="G68">
        <v>107.88322284549</v>
      </c>
      <c r="I68" s="6">
        <f t="shared" si="6"/>
        <v>209.39830106530002</v>
      </c>
      <c r="J68" s="6">
        <f t="shared" si="6"/>
        <v>33.606138856640001</v>
      </c>
      <c r="K68" s="6">
        <f t="shared" si="8"/>
        <v>169.07093443733203</v>
      </c>
      <c r="L68" s="7">
        <f t="shared" si="7"/>
        <v>5.0309538729983103</v>
      </c>
      <c r="M68" s="7">
        <f t="shared" si="9"/>
        <v>5.0921714533606623</v>
      </c>
      <c r="P68" s="5">
        <f t="shared" si="10"/>
        <v>13.550406410985133</v>
      </c>
      <c r="R68" s="5">
        <v>-13</v>
      </c>
      <c r="U68" s="5">
        <v>22</v>
      </c>
      <c r="V68" s="7">
        <f t="shared" si="5"/>
        <v>4.4037890335185201</v>
      </c>
      <c r="Y68" s="7"/>
    </row>
    <row r="69" spans="1:25" x14ac:dyDescent="0.15">
      <c r="A69" s="5">
        <v>34</v>
      </c>
      <c r="B69" s="5">
        <v>67</v>
      </c>
      <c r="D69">
        <v>352.05217831814002</v>
      </c>
      <c r="E69">
        <v>139.97771023303</v>
      </c>
      <c r="F69">
        <v>145.01784803672001</v>
      </c>
      <c r="G69">
        <v>108.03212646609001</v>
      </c>
      <c r="I69" s="6">
        <f t="shared" si="6"/>
        <v>207.03433028142001</v>
      </c>
      <c r="J69" s="6">
        <f t="shared" si="6"/>
        <v>31.94558376693999</v>
      </c>
      <c r="K69" s="6">
        <f t="shared" si="8"/>
        <v>168.69962976109201</v>
      </c>
      <c r="L69" s="7">
        <f t="shared" si="7"/>
        <v>5.2808435429399401</v>
      </c>
      <c r="M69" s="7">
        <f t="shared" si="9"/>
        <v>5.3429748185315811</v>
      </c>
      <c r="P69" s="5">
        <f t="shared" si="10"/>
        <v>19.190504550638366</v>
      </c>
      <c r="R69" s="5">
        <v>-13</v>
      </c>
      <c r="U69" s="5">
        <v>22.5</v>
      </c>
      <c r="V69" s="7">
        <f t="shared" si="5"/>
        <v>4.4389191714452041</v>
      </c>
      <c r="Y69" s="7"/>
    </row>
    <row r="70" spans="1:25" x14ac:dyDescent="0.15">
      <c r="A70" s="5">
        <v>34.5</v>
      </c>
      <c r="B70" s="5">
        <v>68</v>
      </c>
      <c r="D70">
        <v>365.42806484296</v>
      </c>
      <c r="E70">
        <v>139.68085106383</v>
      </c>
      <c r="F70">
        <v>145.01070882203001</v>
      </c>
      <c r="G70">
        <v>107.9586945436</v>
      </c>
      <c r="I70" s="6">
        <f t="shared" si="6"/>
        <v>220.41735602092999</v>
      </c>
      <c r="J70" s="6">
        <f t="shared" si="6"/>
        <v>31.722156520230001</v>
      </c>
      <c r="K70" s="6">
        <f t="shared" si="8"/>
        <v>182.35076819665397</v>
      </c>
      <c r="L70" s="7">
        <f t="shared" si="7"/>
        <v>5.7483723743801711</v>
      </c>
      <c r="M70" s="7">
        <f t="shared" si="9"/>
        <v>5.8114173452011002</v>
      </c>
      <c r="P70" s="5">
        <f t="shared" si="10"/>
        <v>29.742795459887382</v>
      </c>
      <c r="R70" s="5">
        <v>-13</v>
      </c>
      <c r="U70" s="5">
        <v>23</v>
      </c>
      <c r="V70" s="7">
        <f t="shared" si="5"/>
        <v>4.3310325395579525</v>
      </c>
      <c r="Y70" s="7"/>
    </row>
    <row r="71" spans="1:25" x14ac:dyDescent="0.15">
      <c r="A71" s="5">
        <v>35</v>
      </c>
      <c r="B71" s="5">
        <v>69</v>
      </c>
      <c r="D71">
        <v>373.70567375886998</v>
      </c>
      <c r="E71">
        <v>139.24468085106</v>
      </c>
      <c r="F71">
        <v>145.19887812341</v>
      </c>
      <c r="G71">
        <v>107.94288628251</v>
      </c>
      <c r="I71" s="6">
        <f t="shared" si="6"/>
        <v>228.50679563545998</v>
      </c>
      <c r="J71" s="6">
        <f t="shared" si="6"/>
        <v>31.301794568549994</v>
      </c>
      <c r="K71" s="6">
        <f t="shared" si="8"/>
        <v>190.94464215319999</v>
      </c>
      <c r="L71" s="7">
        <f t="shared" si="7"/>
        <v>6.1001180534565496</v>
      </c>
      <c r="M71" s="7">
        <f t="shared" si="9"/>
        <v>6.1640767195067676</v>
      </c>
      <c r="P71" s="5">
        <f t="shared" si="10"/>
        <v>37.681819712683215</v>
      </c>
      <c r="R71" s="5">
        <v>-13</v>
      </c>
      <c r="U71" s="5">
        <v>23.5</v>
      </c>
      <c r="V71" s="7">
        <f t="shared" si="5"/>
        <v>4.3533467936211663</v>
      </c>
      <c r="Y71" s="7"/>
    </row>
    <row r="72" spans="1:25" x14ac:dyDescent="0.15">
      <c r="A72" s="5">
        <v>35.5</v>
      </c>
      <c r="B72" s="5">
        <v>70</v>
      </c>
      <c r="D72">
        <v>376.63272543059998</v>
      </c>
      <c r="E72">
        <v>137.69047619048001</v>
      </c>
      <c r="F72">
        <v>144.93676695564</v>
      </c>
      <c r="G72">
        <v>107.77256501785</v>
      </c>
      <c r="I72" s="6">
        <f t="shared" si="6"/>
        <v>231.69595847495998</v>
      </c>
      <c r="J72" s="6">
        <f t="shared" si="6"/>
        <v>29.917911172630014</v>
      </c>
      <c r="K72" s="6">
        <f t="shared" si="8"/>
        <v>195.79446506780397</v>
      </c>
      <c r="L72" s="7">
        <f t="shared" si="7"/>
        <v>6.5443895443784799</v>
      </c>
      <c r="M72" s="7">
        <f t="shared" si="9"/>
        <v>6.6092619056579869</v>
      </c>
      <c r="P72" s="5">
        <f t="shared" si="10"/>
        <v>47.709184229331889</v>
      </c>
      <c r="R72" s="5">
        <v>-13</v>
      </c>
      <c r="U72" s="5">
        <v>24</v>
      </c>
      <c r="V72" s="7">
        <f t="shared" si="5"/>
        <v>4.3673845205013659</v>
      </c>
      <c r="Y72" s="7"/>
    </row>
    <row r="73" spans="1:25" x14ac:dyDescent="0.15">
      <c r="A73" s="5">
        <v>36</v>
      </c>
      <c r="B73" s="5">
        <v>71</v>
      </c>
      <c r="D73">
        <v>378.39260385005002</v>
      </c>
      <c r="E73">
        <v>137.40273556231</v>
      </c>
      <c r="F73">
        <v>145.01835798062001</v>
      </c>
      <c r="G73">
        <v>108.22131565527999</v>
      </c>
      <c r="I73" s="6">
        <f t="shared" si="6"/>
        <v>233.37424586943001</v>
      </c>
      <c r="J73" s="6">
        <f t="shared" si="6"/>
        <v>29.181419907030005</v>
      </c>
      <c r="K73" s="6">
        <f t="shared" si="8"/>
        <v>198.356541980994</v>
      </c>
      <c r="L73" s="7">
        <f t="shared" si="7"/>
        <v>6.7973574491215398</v>
      </c>
      <c r="M73" s="7">
        <f t="shared" si="9"/>
        <v>6.8631435056303358</v>
      </c>
      <c r="P73" s="5">
        <f t="shared" si="10"/>
        <v>53.418759216031333</v>
      </c>
      <c r="R73" s="5">
        <v>-13</v>
      </c>
      <c r="U73" s="5">
        <v>24.5</v>
      </c>
      <c r="V73" s="7">
        <f t="shared" si="5"/>
        <v>4.3428521515616749</v>
      </c>
      <c r="Y73" s="7"/>
    </row>
    <row r="74" spans="1:25" x14ac:dyDescent="0.15">
      <c r="A74" s="5">
        <v>36.5</v>
      </c>
      <c r="B74" s="5">
        <v>72</v>
      </c>
      <c r="D74">
        <v>382.02431610942</v>
      </c>
      <c r="E74">
        <v>137.00861195542001</v>
      </c>
      <c r="F74">
        <v>145.29270780214</v>
      </c>
      <c r="G74">
        <v>107.91126976033</v>
      </c>
      <c r="I74" s="6">
        <f t="shared" si="6"/>
        <v>236.73160830728</v>
      </c>
      <c r="J74" s="6">
        <f t="shared" si="6"/>
        <v>29.097342195090008</v>
      </c>
      <c r="K74" s="6">
        <f t="shared" si="8"/>
        <v>201.814797673172</v>
      </c>
      <c r="L74" s="7">
        <f t="shared" si="7"/>
        <v>6.9358498903458941</v>
      </c>
      <c r="M74" s="7">
        <f t="shared" si="9"/>
        <v>7.002549642083979</v>
      </c>
      <c r="P74" s="5">
        <f t="shared" si="10"/>
        <v>56.544582545534993</v>
      </c>
      <c r="R74" s="5">
        <v>-13</v>
      </c>
      <c r="U74" s="5">
        <v>25</v>
      </c>
      <c r="V74" s="7">
        <f t="shared" si="5"/>
        <v>4.3053746391149987</v>
      </c>
      <c r="Y74" s="7"/>
    </row>
    <row r="75" spans="1:25" x14ac:dyDescent="0.15">
      <c r="A75" s="5">
        <v>37</v>
      </c>
      <c r="B75" s="5">
        <v>73</v>
      </c>
      <c r="D75">
        <v>387.58358662614</v>
      </c>
      <c r="E75">
        <v>137.55775075988001</v>
      </c>
      <c r="F75">
        <v>145.38092809790999</v>
      </c>
      <c r="G75">
        <v>108.11932687404</v>
      </c>
      <c r="I75" s="6">
        <f t="shared" si="6"/>
        <v>242.20265852823002</v>
      </c>
      <c r="J75" s="6">
        <f t="shared" si="6"/>
        <v>29.43842388584001</v>
      </c>
      <c r="K75" s="6">
        <f t="shared" si="8"/>
        <v>206.87654986522202</v>
      </c>
      <c r="L75" s="7">
        <f t="shared" si="7"/>
        <v>7.0274329450337998</v>
      </c>
      <c r="M75" s="7">
        <f t="shared" si="9"/>
        <v>7.0950463920011737</v>
      </c>
      <c r="P75" s="5">
        <f t="shared" si="10"/>
        <v>58.611644447252139</v>
      </c>
      <c r="R75" s="5">
        <v>-13</v>
      </c>
      <c r="U75" s="5">
        <v>25.5</v>
      </c>
      <c r="V75" s="7">
        <f t="shared" si="5"/>
        <v>4.306418811834134</v>
      </c>
      <c r="Y75" s="7"/>
    </row>
    <row r="76" spans="1:25" x14ac:dyDescent="0.15">
      <c r="A76" s="5">
        <v>37.5</v>
      </c>
      <c r="B76" s="5">
        <v>74</v>
      </c>
      <c r="D76">
        <v>389.39918946301998</v>
      </c>
      <c r="E76">
        <v>137.29787234042999</v>
      </c>
      <c r="F76">
        <v>144.89444161142001</v>
      </c>
      <c r="G76">
        <v>108.14074451810001</v>
      </c>
      <c r="I76" s="6">
        <f t="shared" si="6"/>
        <v>244.50474785159997</v>
      </c>
      <c r="J76" s="6">
        <f t="shared" si="6"/>
        <v>29.157127822329983</v>
      </c>
      <c r="K76" s="6">
        <f t="shared" si="8"/>
        <v>209.51619446480399</v>
      </c>
      <c r="L76" s="7">
        <f t="shared" si="7"/>
        <v>7.1857624571768017</v>
      </c>
      <c r="M76" s="7">
        <f t="shared" si="9"/>
        <v>7.2542895993734646</v>
      </c>
      <c r="P76" s="5">
        <f t="shared" si="10"/>
        <v>62.185197476068979</v>
      </c>
      <c r="R76" s="5">
        <v>-13</v>
      </c>
      <c r="U76" s="5">
        <v>26</v>
      </c>
      <c r="V76" s="7">
        <f t="shared" si="5"/>
        <v>4.3698870934285861</v>
      </c>
      <c r="Y76" s="7"/>
    </row>
    <row r="77" spans="1:25" x14ac:dyDescent="0.15">
      <c r="A77" s="5">
        <v>38</v>
      </c>
      <c r="B77" s="5">
        <v>75</v>
      </c>
      <c r="D77">
        <v>389.59219858156001</v>
      </c>
      <c r="E77">
        <v>137.73454913879999</v>
      </c>
      <c r="F77">
        <v>145.10657827639</v>
      </c>
      <c r="G77">
        <v>108.15451300357</v>
      </c>
      <c r="I77" s="6">
        <f t="shared" si="6"/>
        <v>244.48562030517002</v>
      </c>
      <c r="J77" s="6">
        <f t="shared" si="6"/>
        <v>29.580036135229989</v>
      </c>
      <c r="K77" s="6">
        <f t="shared" si="8"/>
        <v>208.98957694289402</v>
      </c>
      <c r="L77" s="7">
        <f t="shared" si="7"/>
        <v>7.0652238552875284</v>
      </c>
      <c r="M77" s="7">
        <f t="shared" si="9"/>
        <v>7.1346646927134794</v>
      </c>
      <c r="P77" s="5">
        <f t="shared" si="10"/>
        <v>59.464598643668687</v>
      </c>
      <c r="R77" s="5">
        <v>-13</v>
      </c>
      <c r="U77" s="40">
        <v>26.5</v>
      </c>
      <c r="V77" s="7">
        <f t="shared" si="5"/>
        <v>4.3233649035765813</v>
      </c>
      <c r="Y77" s="7"/>
    </row>
    <row r="78" spans="1:25" x14ac:dyDescent="0.15">
      <c r="A78" s="5">
        <v>38.5</v>
      </c>
      <c r="B78" s="5">
        <v>76</v>
      </c>
      <c r="D78">
        <v>394.20314083080001</v>
      </c>
      <c r="E78">
        <v>137.41185410334</v>
      </c>
      <c r="F78">
        <v>145.30137684855001</v>
      </c>
      <c r="G78">
        <v>108.03977562468</v>
      </c>
      <c r="I78" s="6">
        <f t="shared" si="6"/>
        <v>248.90176398225</v>
      </c>
      <c r="J78" s="6">
        <f t="shared" si="6"/>
        <v>29.372078478660001</v>
      </c>
      <c r="K78" s="6">
        <f t="shared" si="8"/>
        <v>213.65526980785802</v>
      </c>
      <c r="L78" s="7">
        <f t="shared" si="7"/>
        <v>7.2740943397344928</v>
      </c>
      <c r="M78" s="7">
        <f t="shared" si="9"/>
        <v>7.3444488723897328</v>
      </c>
      <c r="P78" s="5">
        <f t="shared" si="10"/>
        <v>64.178879274128391</v>
      </c>
      <c r="R78" s="5">
        <v>-13</v>
      </c>
      <c r="U78" s="5">
        <v>27</v>
      </c>
      <c r="V78" s="7">
        <f t="shared" si="5"/>
        <v>4.4589833578932492</v>
      </c>
      <c r="Y78" s="7"/>
    </row>
    <row r="79" spans="1:25" x14ac:dyDescent="0.15">
      <c r="A79" s="5">
        <v>39</v>
      </c>
      <c r="B79" s="5">
        <v>77</v>
      </c>
      <c r="D79">
        <v>387.47517730496998</v>
      </c>
      <c r="E79">
        <v>136.84802431611001</v>
      </c>
      <c r="F79">
        <v>145.78990311065999</v>
      </c>
      <c r="G79">
        <v>108.03620601734001</v>
      </c>
      <c r="I79" s="6">
        <f t="shared" si="6"/>
        <v>241.68527419430998</v>
      </c>
      <c r="J79" s="6">
        <f t="shared" si="6"/>
        <v>28.811818298770007</v>
      </c>
      <c r="K79" s="6">
        <f t="shared" si="8"/>
        <v>207.11109223578597</v>
      </c>
      <c r="L79" s="7">
        <f t="shared" si="7"/>
        <v>7.1884075516548593</v>
      </c>
      <c r="M79" s="7">
        <f t="shared" si="9"/>
        <v>7.2596757795393883</v>
      </c>
      <c r="P79" s="5">
        <f t="shared" si="10"/>
        <v>62.244898192982902</v>
      </c>
      <c r="R79" s="5">
        <v>-13</v>
      </c>
      <c r="U79" s="5">
        <v>27.5</v>
      </c>
      <c r="V79" s="7">
        <f t="shared" si="5"/>
        <v>4.4301818769814307</v>
      </c>
      <c r="Y79" s="7"/>
    </row>
    <row r="80" spans="1:25" x14ac:dyDescent="0.15">
      <c r="A80" s="5">
        <v>39.5</v>
      </c>
      <c r="B80" s="5">
        <v>78</v>
      </c>
      <c r="D80">
        <v>393.32320162106998</v>
      </c>
      <c r="E80">
        <v>137.35612968592</v>
      </c>
      <c r="F80">
        <v>145.22845486995999</v>
      </c>
      <c r="G80">
        <v>108.02090770015</v>
      </c>
      <c r="I80" s="6">
        <f t="shared" si="6"/>
        <v>248.09474675110999</v>
      </c>
      <c r="J80" s="6">
        <f t="shared" si="6"/>
        <v>29.335221985769991</v>
      </c>
      <c r="K80" s="6">
        <f t="shared" si="8"/>
        <v>212.892480368186</v>
      </c>
      <c r="L80" s="7">
        <f t="shared" si="7"/>
        <v>7.2572309311808327</v>
      </c>
      <c r="M80" s="7">
        <f t="shared" si="9"/>
        <v>7.3294128542946506</v>
      </c>
      <c r="P80" s="5">
        <f t="shared" si="10"/>
        <v>63.79826618502419</v>
      </c>
      <c r="R80" s="5">
        <v>-13</v>
      </c>
      <c r="U80" s="5">
        <v>28</v>
      </c>
      <c r="V80" s="7">
        <f t="shared" si="5"/>
        <v>4.2720035132391647</v>
      </c>
      <c r="Y80" s="7"/>
    </row>
    <row r="81" spans="1:25" x14ac:dyDescent="0.15">
      <c r="A81" s="5">
        <v>40</v>
      </c>
      <c r="B81" s="5">
        <v>79</v>
      </c>
      <c r="D81">
        <v>394.71225937182999</v>
      </c>
      <c r="E81">
        <v>137.99088145896999</v>
      </c>
      <c r="F81">
        <v>145.24222335543001</v>
      </c>
      <c r="G81">
        <v>108.17491075981999</v>
      </c>
      <c r="I81" s="6">
        <f t="shared" si="6"/>
        <v>249.47003601639997</v>
      </c>
      <c r="J81" s="6">
        <f t="shared" si="6"/>
        <v>29.81597069915</v>
      </c>
      <c r="K81" s="6">
        <f t="shared" si="8"/>
        <v>213.69087117741998</v>
      </c>
      <c r="L81" s="7">
        <f t="shared" si="7"/>
        <v>7.1669935999605716</v>
      </c>
      <c r="M81" s="7">
        <f t="shared" si="9"/>
        <v>7.2400892183036785</v>
      </c>
      <c r="P81" s="5">
        <f t="shared" si="10"/>
        <v>61.761577737432305</v>
      </c>
      <c r="R81" s="5">
        <v>-13</v>
      </c>
      <c r="U81" s="5">
        <v>28.5</v>
      </c>
      <c r="V81" s="7">
        <f t="shared" si="5"/>
        <v>4.3169669321751662</v>
      </c>
      <c r="Y81" s="7"/>
    </row>
    <row r="82" spans="1:25" x14ac:dyDescent="0.15">
      <c r="A82" s="5">
        <v>40.5</v>
      </c>
      <c r="B82" s="5">
        <v>80</v>
      </c>
      <c r="D82">
        <v>391.46859169200002</v>
      </c>
      <c r="E82">
        <v>137.37689969605</v>
      </c>
      <c r="F82">
        <v>145.28454869964</v>
      </c>
      <c r="G82">
        <v>107.87098419174001</v>
      </c>
      <c r="I82" s="6">
        <f t="shared" si="6"/>
        <v>246.18404299236002</v>
      </c>
      <c r="J82" s="6">
        <f t="shared" si="6"/>
        <v>29.505915504309996</v>
      </c>
      <c r="K82" s="6">
        <f t="shared" si="8"/>
        <v>210.77694438718802</v>
      </c>
      <c r="L82" s="7">
        <f t="shared" si="7"/>
        <v>7.1435487014934127</v>
      </c>
      <c r="M82" s="7">
        <f t="shared" si="9"/>
        <v>7.2175580150658085</v>
      </c>
      <c r="P82" s="5">
        <f t="shared" si="10"/>
        <v>61.232418095659725</v>
      </c>
      <c r="R82" s="5">
        <v>-13</v>
      </c>
      <c r="U82" s="5">
        <v>29</v>
      </c>
      <c r="V82" s="7">
        <f t="shared" si="5"/>
        <v>4.417829633692179</v>
      </c>
      <c r="Y82" s="7"/>
    </row>
    <row r="83" spans="1:25" x14ac:dyDescent="0.15">
      <c r="A83" s="5">
        <v>41</v>
      </c>
      <c r="B83" s="5">
        <v>81</v>
      </c>
      <c r="D83">
        <v>387.33687943261998</v>
      </c>
      <c r="E83">
        <v>137.01418439715999</v>
      </c>
      <c r="F83">
        <v>145.35288118307</v>
      </c>
      <c r="G83">
        <v>107.95563488016001</v>
      </c>
      <c r="I83" s="6">
        <f t="shared" si="6"/>
        <v>241.98399824954998</v>
      </c>
      <c r="J83" s="6">
        <f t="shared" si="6"/>
        <v>29.058549516999989</v>
      </c>
      <c r="K83" s="6">
        <f t="shared" si="8"/>
        <v>207.11373882915001</v>
      </c>
      <c r="L83" s="7">
        <f t="shared" si="7"/>
        <v>7.1274630796001439</v>
      </c>
      <c r="M83" s="7">
        <f t="shared" si="9"/>
        <v>7.2023860884018278</v>
      </c>
      <c r="P83" s="5">
        <f t="shared" si="10"/>
        <v>60.869359926282087</v>
      </c>
      <c r="R83" s="5">
        <v>-13</v>
      </c>
      <c r="U83" s="5">
        <v>29.5</v>
      </c>
      <c r="V83" s="7">
        <f t="shared" si="5"/>
        <v>4.3514832150688676</v>
      </c>
      <c r="Y83" s="7"/>
    </row>
    <row r="84" spans="1:25" x14ac:dyDescent="0.15">
      <c r="A84" s="5">
        <v>41.5</v>
      </c>
      <c r="B84" s="5">
        <v>82</v>
      </c>
      <c r="D84">
        <v>390.03647416413003</v>
      </c>
      <c r="E84">
        <v>136.97872340425999</v>
      </c>
      <c r="F84">
        <v>145.50280469148001</v>
      </c>
      <c r="G84">
        <v>107.98623151453</v>
      </c>
      <c r="I84" s="6">
        <f t="shared" si="6"/>
        <v>244.53366947265002</v>
      </c>
      <c r="J84" s="6">
        <f t="shared" si="6"/>
        <v>28.99249188972999</v>
      </c>
      <c r="K84" s="6">
        <f t="shared" si="8"/>
        <v>209.74267920497402</v>
      </c>
      <c r="L84" s="7">
        <f t="shared" si="7"/>
        <v>7.234379162809085</v>
      </c>
      <c r="M84" s="7">
        <f t="shared" si="9"/>
        <v>7.3102158668400579</v>
      </c>
      <c r="P84" s="5">
        <f t="shared" si="10"/>
        <v>63.282493699065142</v>
      </c>
      <c r="R84" s="5">
        <v>-13</v>
      </c>
      <c r="U84" s="5">
        <v>100</v>
      </c>
      <c r="V84" s="7">
        <f>L201</f>
        <v>4.2510800475591735</v>
      </c>
      <c r="Y84" s="7"/>
    </row>
    <row r="85" spans="1:25" x14ac:dyDescent="0.15">
      <c r="A85" s="5">
        <v>42</v>
      </c>
      <c r="B85" s="5">
        <v>83</v>
      </c>
      <c r="D85">
        <v>388.74366767983997</v>
      </c>
      <c r="E85">
        <v>136.96149949341</v>
      </c>
      <c r="F85">
        <v>146.05456399796</v>
      </c>
      <c r="G85">
        <v>108.08210096889</v>
      </c>
      <c r="I85" s="6">
        <f t="shared" si="6"/>
        <v>242.68910368187997</v>
      </c>
      <c r="J85" s="6">
        <f t="shared" si="6"/>
        <v>28.879398524519999</v>
      </c>
      <c r="K85" s="6">
        <f t="shared" si="8"/>
        <v>208.03382545245597</v>
      </c>
      <c r="L85" s="7">
        <f t="shared" si="7"/>
        <v>7.203537333917299</v>
      </c>
      <c r="M85" s="7">
        <f t="shared" si="9"/>
        <v>7.2802877331775608</v>
      </c>
      <c r="P85" s="5">
        <f t="shared" si="10"/>
        <v>62.586382724182918</v>
      </c>
      <c r="R85" s="5">
        <v>-13</v>
      </c>
      <c r="U85" s="5">
        <v>100.5</v>
      </c>
      <c r="V85" s="7">
        <f t="shared" ref="V85:V103" si="11">L202</f>
        <v>4.2841013398793404</v>
      </c>
      <c r="Y85" s="7"/>
    </row>
    <row r="86" spans="1:25" x14ac:dyDescent="0.15">
      <c r="A86" s="5">
        <v>42.5</v>
      </c>
      <c r="B86" s="5">
        <v>84</v>
      </c>
      <c r="D86">
        <v>397.75481256332</v>
      </c>
      <c r="E86">
        <v>137.69554204661</v>
      </c>
      <c r="F86">
        <v>145.20958694544001</v>
      </c>
      <c r="G86">
        <v>108.08822029577</v>
      </c>
      <c r="I86" s="6">
        <f t="shared" si="6"/>
        <v>252.54522561787999</v>
      </c>
      <c r="J86" s="6">
        <f t="shared" si="6"/>
        <v>29.607321750840001</v>
      </c>
      <c r="K86" s="6">
        <f t="shared" si="8"/>
        <v>217.016439516872</v>
      </c>
      <c r="L86" s="7">
        <f t="shared" si="7"/>
        <v>7.3298233910912574</v>
      </c>
      <c r="M86" s="7">
        <f t="shared" si="9"/>
        <v>7.4074874855808082</v>
      </c>
      <c r="P86" s="5">
        <f t="shared" si="10"/>
        <v>65.436703653004656</v>
      </c>
      <c r="R86" s="5">
        <v>-13</v>
      </c>
      <c r="U86" s="5">
        <v>101</v>
      </c>
      <c r="V86" s="7">
        <f t="shared" si="11"/>
        <v>4.2583392813383725</v>
      </c>
      <c r="Y86" s="7"/>
    </row>
    <row r="87" spans="1:25" x14ac:dyDescent="0.15">
      <c r="A87" s="5">
        <v>43</v>
      </c>
      <c r="B87" s="5">
        <v>85</v>
      </c>
      <c r="D87">
        <v>406.24822695035999</v>
      </c>
      <c r="E87">
        <v>138.79078014184</v>
      </c>
      <c r="F87">
        <v>145.87761346252</v>
      </c>
      <c r="G87">
        <v>108.13360530342</v>
      </c>
      <c r="I87" s="6">
        <f t="shared" si="6"/>
        <v>260.37061348783999</v>
      </c>
      <c r="J87" s="6">
        <f t="shared" si="6"/>
        <v>30.657174838420005</v>
      </c>
      <c r="K87" s="6">
        <f t="shared" si="8"/>
        <v>223.58200368173598</v>
      </c>
      <c r="L87" s="7">
        <f t="shared" si="7"/>
        <v>7.2929748047605436</v>
      </c>
      <c r="M87" s="7">
        <f t="shared" si="9"/>
        <v>7.3715525944793834</v>
      </c>
      <c r="P87" s="5">
        <f t="shared" si="10"/>
        <v>64.605018040465112</v>
      </c>
      <c r="R87" s="5">
        <v>-13</v>
      </c>
      <c r="U87" s="5">
        <v>101.5</v>
      </c>
      <c r="V87" s="7">
        <f t="shared" si="11"/>
        <v>4.20271231976443</v>
      </c>
      <c r="Y87" s="7"/>
    </row>
    <row r="88" spans="1:25" x14ac:dyDescent="0.15">
      <c r="A88" s="5">
        <v>43.5</v>
      </c>
      <c r="B88" s="5">
        <v>86</v>
      </c>
      <c r="D88">
        <v>399.80800405269002</v>
      </c>
      <c r="E88">
        <v>137.92603850051</v>
      </c>
      <c r="F88">
        <v>145.35084140744999</v>
      </c>
      <c r="G88">
        <v>108.00407955125</v>
      </c>
      <c r="I88" s="6">
        <f t="shared" si="6"/>
        <v>254.45716264524003</v>
      </c>
      <c r="J88" s="6">
        <f t="shared" si="6"/>
        <v>29.921958949260002</v>
      </c>
      <c r="K88" s="6">
        <f t="shared" si="8"/>
        <v>218.55081190612805</v>
      </c>
      <c r="L88" s="7">
        <f t="shared" si="7"/>
        <v>7.304027529639165</v>
      </c>
      <c r="M88" s="7">
        <f t="shared" si="9"/>
        <v>7.3835190145872938</v>
      </c>
      <c r="P88" s="5">
        <f t="shared" si="10"/>
        <v>64.854481946038206</v>
      </c>
      <c r="R88" s="5">
        <v>-13</v>
      </c>
      <c r="U88" s="5">
        <v>102</v>
      </c>
      <c r="V88" s="7">
        <f t="shared" si="11"/>
        <v>4.2387825415913358</v>
      </c>
      <c r="Y88" s="7"/>
    </row>
    <row r="89" spans="1:25" x14ac:dyDescent="0.15">
      <c r="A89" s="5">
        <v>44</v>
      </c>
      <c r="B89" s="5">
        <v>87</v>
      </c>
      <c r="D89">
        <v>398.34853090171998</v>
      </c>
      <c r="E89">
        <v>137.89260385004999</v>
      </c>
      <c r="F89">
        <v>146.00917899031001</v>
      </c>
      <c r="G89">
        <v>108.07547169810999</v>
      </c>
      <c r="I89" s="6">
        <f t="shared" si="6"/>
        <v>252.33935191140998</v>
      </c>
      <c r="J89" s="6">
        <f t="shared" si="6"/>
        <v>29.817132151940001</v>
      </c>
      <c r="K89" s="6">
        <f t="shared" si="8"/>
        <v>216.55879332908199</v>
      </c>
      <c r="L89" s="7">
        <f t="shared" si="7"/>
        <v>7.2628981293558761</v>
      </c>
      <c r="M89" s="7">
        <f t="shared" si="9"/>
        <v>7.3433033095332938</v>
      </c>
      <c r="P89" s="5">
        <f t="shared" si="10"/>
        <v>63.926176850125216</v>
      </c>
      <c r="R89" s="5">
        <v>-13</v>
      </c>
      <c r="U89" s="5">
        <v>102.5</v>
      </c>
      <c r="V89" s="7">
        <f t="shared" si="11"/>
        <v>4.27580028288825</v>
      </c>
      <c r="Y89" s="7"/>
    </row>
    <row r="90" spans="1:25" x14ac:dyDescent="0.15">
      <c r="A90" s="5">
        <v>44.5</v>
      </c>
      <c r="B90" s="5">
        <v>88</v>
      </c>
      <c r="D90">
        <v>400.41438703141</v>
      </c>
      <c r="E90">
        <v>138.14437689970001</v>
      </c>
      <c r="F90">
        <v>145.47577766446</v>
      </c>
      <c r="G90">
        <v>108.28607853136</v>
      </c>
      <c r="I90" s="6">
        <f t="shared" si="6"/>
        <v>254.93860936695</v>
      </c>
      <c r="J90" s="6">
        <f t="shared" si="6"/>
        <v>29.858298368340002</v>
      </c>
      <c r="K90" s="6">
        <f t="shared" si="8"/>
        <v>219.108651324942</v>
      </c>
      <c r="L90" s="7">
        <f t="shared" si="7"/>
        <v>7.3382832679196497</v>
      </c>
      <c r="M90" s="7">
        <f t="shared" si="9"/>
        <v>7.4196021433263555</v>
      </c>
      <c r="P90" s="5">
        <f t="shared" si="10"/>
        <v>65.627646061999229</v>
      </c>
      <c r="R90" s="5">
        <v>-13</v>
      </c>
      <c r="U90" s="5">
        <v>103</v>
      </c>
      <c r="V90" s="7">
        <f t="shared" si="11"/>
        <v>4.1641616724309864</v>
      </c>
      <c r="Y90" s="7"/>
    </row>
    <row r="91" spans="1:25" x14ac:dyDescent="0.15">
      <c r="A91" s="5">
        <v>45</v>
      </c>
      <c r="B91" s="5">
        <v>89</v>
      </c>
      <c r="D91">
        <v>399.25177304965001</v>
      </c>
      <c r="E91">
        <v>137.54761904762</v>
      </c>
      <c r="F91">
        <v>145.77766445691</v>
      </c>
      <c r="G91">
        <v>108.06017338093</v>
      </c>
      <c r="I91" s="6">
        <f t="shared" si="6"/>
        <v>253.47410859274001</v>
      </c>
      <c r="J91" s="6">
        <f t="shared" si="6"/>
        <v>29.487445666690007</v>
      </c>
      <c r="K91" s="6">
        <f t="shared" si="8"/>
        <v>218.08917379271202</v>
      </c>
      <c r="L91" s="7">
        <f t="shared" si="7"/>
        <v>7.3960008695860946</v>
      </c>
      <c r="M91" s="7">
        <f t="shared" si="9"/>
        <v>7.4782334402220894</v>
      </c>
      <c r="P91" s="5">
        <f t="shared" si="10"/>
        <v>66.930352723944083</v>
      </c>
      <c r="R91" s="5">
        <v>-13</v>
      </c>
      <c r="U91" s="5">
        <v>103.5</v>
      </c>
      <c r="V91" s="7">
        <f t="shared" si="11"/>
        <v>4.1833706369650443</v>
      </c>
      <c r="Y91" s="7"/>
    </row>
    <row r="92" spans="1:25" x14ac:dyDescent="0.15">
      <c r="A92" s="5">
        <v>45.5</v>
      </c>
      <c r="B92" s="5">
        <v>90</v>
      </c>
      <c r="D92">
        <v>392.67426545085999</v>
      </c>
      <c r="E92">
        <v>136.54204660587999</v>
      </c>
      <c r="F92">
        <v>145.16624171340999</v>
      </c>
      <c r="G92">
        <v>107.91279959205001</v>
      </c>
      <c r="I92" s="6">
        <f t="shared" si="6"/>
        <v>247.50802373745</v>
      </c>
      <c r="J92" s="6">
        <f t="shared" si="6"/>
        <v>28.629247013829982</v>
      </c>
      <c r="K92" s="6">
        <f t="shared" si="8"/>
        <v>213.15292732085402</v>
      </c>
      <c r="L92" s="7">
        <f t="shared" si="7"/>
        <v>7.4452858371680488</v>
      </c>
      <c r="M92" s="7">
        <f t="shared" si="9"/>
        <v>7.5284321030333325</v>
      </c>
      <c r="P92" s="5">
        <f t="shared" si="10"/>
        <v>68.042731855249428</v>
      </c>
      <c r="R92" s="5">
        <v>-13</v>
      </c>
      <c r="U92" s="5">
        <v>104</v>
      </c>
      <c r="V92" s="7">
        <f t="shared" si="11"/>
        <v>4.2717429976534484</v>
      </c>
      <c r="Y92" s="7"/>
    </row>
    <row r="93" spans="1:25" x14ac:dyDescent="0.15">
      <c r="A93" s="5">
        <v>46</v>
      </c>
      <c r="B93" s="5">
        <v>91</v>
      </c>
      <c r="D93">
        <v>390.80901722391002</v>
      </c>
      <c r="E93">
        <v>136.74974670719001</v>
      </c>
      <c r="F93">
        <v>145.22998470168</v>
      </c>
      <c r="G93">
        <v>108.17491075981999</v>
      </c>
      <c r="I93" s="6">
        <f t="shared" si="6"/>
        <v>245.57903252223002</v>
      </c>
      <c r="J93" s="6">
        <f t="shared" si="6"/>
        <v>28.574835947370019</v>
      </c>
      <c r="K93" s="6">
        <f t="shared" si="8"/>
        <v>211.28922938538599</v>
      </c>
      <c r="L93" s="7">
        <f t="shared" si="7"/>
        <v>7.3942412049029702</v>
      </c>
      <c r="M93" s="7">
        <f t="shared" si="9"/>
        <v>7.4783011659975429</v>
      </c>
      <c r="P93" s="5">
        <f t="shared" si="10"/>
        <v>66.890636470334954</v>
      </c>
      <c r="R93" s="5">
        <v>-13</v>
      </c>
      <c r="U93" s="5">
        <v>104.5</v>
      </c>
      <c r="V93" s="7">
        <f t="shared" si="11"/>
        <v>4.2313713399763833</v>
      </c>
      <c r="Y93" s="7"/>
    </row>
    <row r="94" spans="1:25" x14ac:dyDescent="0.15">
      <c r="A94" s="5">
        <v>46.5</v>
      </c>
      <c r="B94" s="5">
        <v>92</v>
      </c>
      <c r="D94">
        <v>392.74316109423</v>
      </c>
      <c r="E94">
        <v>136.87335359676001</v>
      </c>
      <c r="F94">
        <v>145.47475777664999</v>
      </c>
      <c r="G94">
        <v>108.09433962264001</v>
      </c>
      <c r="I94" s="6">
        <f t="shared" si="6"/>
        <v>247.26840331758001</v>
      </c>
      <c r="J94" s="6">
        <f t="shared" si="6"/>
        <v>28.779013974120005</v>
      </c>
      <c r="K94" s="6">
        <f t="shared" si="8"/>
        <v>212.733586548636</v>
      </c>
      <c r="L94" s="7">
        <f t="shared" si="7"/>
        <v>7.391969257179559</v>
      </c>
      <c r="M94" s="7">
        <f t="shared" si="9"/>
        <v>7.4769429135034207</v>
      </c>
      <c r="P94" s="5">
        <f t="shared" si="10"/>
        <v>66.839357807510694</v>
      </c>
      <c r="R94" s="5">
        <v>-13</v>
      </c>
      <c r="U94" s="5">
        <v>105</v>
      </c>
      <c r="V94" s="7">
        <f t="shared" si="11"/>
        <v>4.1927931800924618</v>
      </c>
      <c r="Y94" s="7"/>
    </row>
    <row r="95" spans="1:25" x14ac:dyDescent="0.15">
      <c r="A95" s="5">
        <v>47</v>
      </c>
      <c r="B95" s="5">
        <v>93</v>
      </c>
      <c r="D95">
        <v>397.92603850051</v>
      </c>
      <c r="E95">
        <v>137.16565349544001</v>
      </c>
      <c r="F95">
        <v>145.34013258542001</v>
      </c>
      <c r="G95">
        <v>107.92911779704001</v>
      </c>
      <c r="I95" s="6">
        <f t="shared" si="6"/>
        <v>252.58590591509</v>
      </c>
      <c r="J95" s="6">
        <f t="shared" si="6"/>
        <v>29.236535698400004</v>
      </c>
      <c r="K95" s="6">
        <f t="shared" si="8"/>
        <v>217.50206307701001</v>
      </c>
      <c r="L95" s="7">
        <f t="shared" si="7"/>
        <v>7.4393924547261943</v>
      </c>
      <c r="M95" s="7">
        <f t="shared" si="9"/>
        <v>7.5252798062793449</v>
      </c>
      <c r="P95" s="5">
        <f t="shared" si="10"/>
        <v>67.909716131332814</v>
      </c>
      <c r="R95" s="5">
        <v>-13</v>
      </c>
      <c r="U95" s="5">
        <v>105.5</v>
      </c>
      <c r="V95" s="7">
        <f t="shared" si="11"/>
        <v>4.2769970628323302</v>
      </c>
      <c r="Y95" s="7"/>
    </row>
    <row r="96" spans="1:25" x14ac:dyDescent="0.15">
      <c r="A96" s="5">
        <v>47.5</v>
      </c>
      <c r="B96" s="5">
        <v>94</v>
      </c>
      <c r="D96">
        <v>403.47771023303</v>
      </c>
      <c r="E96">
        <v>137.83333333332999</v>
      </c>
      <c r="F96">
        <v>145.76236613973001</v>
      </c>
      <c r="G96">
        <v>108.25293217746</v>
      </c>
      <c r="I96" s="6">
        <f t="shared" si="6"/>
        <v>257.71534409330002</v>
      </c>
      <c r="J96" s="6">
        <f t="shared" si="6"/>
        <v>29.580401155869993</v>
      </c>
      <c r="K96" s="6">
        <f t="shared" si="8"/>
        <v>222.21886270625603</v>
      </c>
      <c r="L96" s="7">
        <f t="shared" si="7"/>
        <v>7.512368122910277</v>
      </c>
      <c r="M96" s="7">
        <f t="shared" si="9"/>
        <v>7.5991691696927157</v>
      </c>
      <c r="P96" s="5">
        <f t="shared" si="10"/>
        <v>69.5568027454419</v>
      </c>
      <c r="R96" s="5">
        <v>-13</v>
      </c>
      <c r="U96" s="5">
        <v>106</v>
      </c>
      <c r="V96" s="7">
        <f t="shared" si="11"/>
        <v>4.2347394605265141</v>
      </c>
      <c r="Y96" s="7"/>
    </row>
    <row r="97" spans="1:25" x14ac:dyDescent="0.15">
      <c r="A97" s="5">
        <v>48</v>
      </c>
      <c r="B97" s="5">
        <v>95</v>
      </c>
      <c r="D97">
        <v>399.41742654509</v>
      </c>
      <c r="E97">
        <v>137.21175278621999</v>
      </c>
      <c r="F97">
        <v>145.42784293727999</v>
      </c>
      <c r="G97">
        <v>108.00866904641001</v>
      </c>
      <c r="I97" s="6">
        <f t="shared" si="6"/>
        <v>253.98958360781</v>
      </c>
      <c r="J97" s="6">
        <f t="shared" si="6"/>
        <v>29.203083739809983</v>
      </c>
      <c r="K97" s="6">
        <f t="shared" si="8"/>
        <v>218.94588312003802</v>
      </c>
      <c r="L97" s="7">
        <f t="shared" si="7"/>
        <v>7.4973549050769748</v>
      </c>
      <c r="M97" s="7">
        <f t="shared" si="9"/>
        <v>7.5850696470887025</v>
      </c>
      <c r="P97" s="5">
        <f t="shared" si="10"/>
        <v>69.21794911459115</v>
      </c>
      <c r="R97" s="5">
        <v>-13</v>
      </c>
      <c r="U97" s="5">
        <v>106.5</v>
      </c>
      <c r="V97" s="7">
        <f t="shared" si="11"/>
        <v>4.3069568851282396</v>
      </c>
      <c r="Y97" s="7"/>
    </row>
    <row r="98" spans="1:25" x14ac:dyDescent="0.15">
      <c r="A98" s="5">
        <v>48.5</v>
      </c>
      <c r="B98" s="5">
        <v>96</v>
      </c>
      <c r="D98">
        <v>400.83991894629997</v>
      </c>
      <c r="E98">
        <v>137.32725430598001</v>
      </c>
      <c r="F98">
        <v>145.39112697602999</v>
      </c>
      <c r="G98">
        <v>108.08567057624001</v>
      </c>
      <c r="I98" s="6">
        <f t="shared" si="6"/>
        <v>255.44879197026998</v>
      </c>
      <c r="J98" s="6">
        <f t="shared" si="6"/>
        <v>29.24158372974</v>
      </c>
      <c r="K98" s="6">
        <f t="shared" si="8"/>
        <v>220.358891494582</v>
      </c>
      <c r="L98" s="7">
        <f t="shared" si="7"/>
        <v>7.5358056366306565</v>
      </c>
      <c r="M98" s="7">
        <f t="shared" si="9"/>
        <v>7.6244340738716732</v>
      </c>
      <c r="P98" s="5">
        <f t="shared" si="10"/>
        <v>70.085795710870542</v>
      </c>
      <c r="R98" s="5">
        <v>-13</v>
      </c>
      <c r="U98" s="5">
        <v>107</v>
      </c>
      <c r="V98" s="7">
        <f t="shared" si="11"/>
        <v>4.2628541907455251</v>
      </c>
      <c r="Y98" s="7"/>
    </row>
    <row r="99" spans="1:25" x14ac:dyDescent="0.15">
      <c r="A99" s="5">
        <v>49</v>
      </c>
      <c r="B99" s="5">
        <v>97</v>
      </c>
      <c r="D99">
        <v>402.00709219857998</v>
      </c>
      <c r="E99">
        <v>137.80192502533001</v>
      </c>
      <c r="F99">
        <v>145.91432942375999</v>
      </c>
      <c r="G99">
        <v>108.19275879653</v>
      </c>
      <c r="I99" s="6">
        <f t="shared" si="6"/>
        <v>256.09276277482002</v>
      </c>
      <c r="J99" s="6">
        <f t="shared" si="6"/>
        <v>29.609166228800007</v>
      </c>
      <c r="K99" s="6">
        <f t="shared" si="8"/>
        <v>220.56176330026</v>
      </c>
      <c r="L99" s="7">
        <f t="shared" si="7"/>
        <v>7.4491041590264624</v>
      </c>
      <c r="M99" s="7">
        <f t="shared" si="9"/>
        <v>7.538646291496768</v>
      </c>
      <c r="P99" s="5">
        <f t="shared" si="10"/>
        <v>68.128912728653532</v>
      </c>
      <c r="R99" s="5">
        <v>-13</v>
      </c>
      <c r="U99" s="5">
        <v>107.5</v>
      </c>
      <c r="V99" s="7">
        <f t="shared" si="11"/>
        <v>4.3383454668013632</v>
      </c>
      <c r="Y99" s="7"/>
    </row>
    <row r="100" spans="1:25" x14ac:dyDescent="0.15">
      <c r="A100" s="5">
        <v>49.5</v>
      </c>
      <c r="B100" s="5">
        <v>98</v>
      </c>
      <c r="D100">
        <v>400.21428571428999</v>
      </c>
      <c r="E100">
        <v>137.74518743668</v>
      </c>
      <c r="F100">
        <v>145.35084140744999</v>
      </c>
      <c r="G100">
        <v>108.02957674656</v>
      </c>
      <c r="I100" s="6">
        <f t="shared" si="6"/>
        <v>254.86344430683999</v>
      </c>
      <c r="J100" s="6">
        <f t="shared" si="6"/>
        <v>29.715610690120002</v>
      </c>
      <c r="K100" s="6">
        <f t="shared" si="8"/>
        <v>219.204711478696</v>
      </c>
      <c r="L100" s="7">
        <f t="shared" si="7"/>
        <v>7.3767527029682851</v>
      </c>
      <c r="M100" s="7">
        <f t="shared" si="9"/>
        <v>7.4672085306678797</v>
      </c>
      <c r="P100" s="5">
        <f t="shared" si="10"/>
        <v>66.495914802767899</v>
      </c>
      <c r="R100" s="5">
        <v>-13</v>
      </c>
      <c r="U100" s="5">
        <v>108</v>
      </c>
      <c r="V100" s="7">
        <f t="shared" si="11"/>
        <v>4.2405877391193938</v>
      </c>
      <c r="Y100" s="7"/>
    </row>
    <row r="101" spans="1:25" x14ac:dyDescent="0.15">
      <c r="A101" s="5">
        <v>50</v>
      </c>
      <c r="B101" s="5">
        <v>99</v>
      </c>
      <c r="D101">
        <v>397.89108409321</v>
      </c>
      <c r="E101">
        <v>137.30243161094</v>
      </c>
      <c r="F101">
        <v>145.44773074962001</v>
      </c>
      <c r="G101">
        <v>108.20295767466</v>
      </c>
      <c r="I101" s="6">
        <f t="shared" si="6"/>
        <v>252.44335334358999</v>
      </c>
      <c r="J101" s="6">
        <f t="shared" si="6"/>
        <v>29.099473936280006</v>
      </c>
      <c r="K101" s="6">
        <f t="shared" si="8"/>
        <v>217.52398462005399</v>
      </c>
      <c r="L101" s="7">
        <f t="shared" si="7"/>
        <v>7.4751861527247128</v>
      </c>
      <c r="M101" s="7">
        <f t="shared" si="9"/>
        <v>7.5665556756535963</v>
      </c>
      <c r="P101" s="5">
        <f t="shared" si="10"/>
        <v>68.717592541509788</v>
      </c>
      <c r="R101" s="5">
        <v>-13</v>
      </c>
      <c r="U101" s="5">
        <v>108.5</v>
      </c>
      <c r="V101" s="7">
        <f t="shared" si="11"/>
        <v>4.201691519249712</v>
      </c>
      <c r="Y101" s="7"/>
    </row>
    <row r="102" spans="1:25" x14ac:dyDescent="0.15">
      <c r="A102" s="5">
        <v>50.5</v>
      </c>
      <c r="B102" s="5">
        <v>100</v>
      </c>
      <c r="D102">
        <v>395.14944275583002</v>
      </c>
      <c r="E102">
        <v>136.83080040527</v>
      </c>
      <c r="F102">
        <v>145.30188679245001</v>
      </c>
      <c r="G102">
        <v>108.00764915859</v>
      </c>
      <c r="I102" s="6">
        <f t="shared" si="6"/>
        <v>249.84755596338002</v>
      </c>
      <c r="J102" s="6">
        <f t="shared" si="6"/>
        <v>28.823151246679998</v>
      </c>
      <c r="K102" s="6">
        <f t="shared" si="8"/>
        <v>215.25977446736402</v>
      </c>
      <c r="L102" s="7">
        <f t="shared" si="7"/>
        <v>7.4682942411495956</v>
      </c>
      <c r="M102" s="7">
        <f t="shared" si="9"/>
        <v>7.5605774593077681</v>
      </c>
      <c r="P102" s="5">
        <f t="shared" si="10"/>
        <v>68.562039662262904</v>
      </c>
      <c r="R102" s="5">
        <v>-13</v>
      </c>
      <c r="U102" s="5">
        <v>109</v>
      </c>
      <c r="V102" s="7">
        <f t="shared" si="11"/>
        <v>4.2086734502553371</v>
      </c>
      <c r="Y102" s="7"/>
    </row>
    <row r="103" spans="1:25" x14ac:dyDescent="0.15">
      <c r="A103" s="5">
        <v>51</v>
      </c>
      <c r="B103" s="5">
        <v>101</v>
      </c>
      <c r="D103">
        <v>395.75987841944999</v>
      </c>
      <c r="E103">
        <v>137.09371833840001</v>
      </c>
      <c r="F103">
        <v>145.24171341152999</v>
      </c>
      <c r="G103">
        <v>108.04079551249001</v>
      </c>
      <c r="I103" s="6">
        <f t="shared" si="6"/>
        <v>250.51816500792</v>
      </c>
      <c r="J103" s="6">
        <f t="shared" si="6"/>
        <v>29.052922825910002</v>
      </c>
      <c r="K103" s="6">
        <f t="shared" si="8"/>
        <v>215.65465761682799</v>
      </c>
      <c r="L103" s="7">
        <f t="shared" si="7"/>
        <v>7.4228214114313715</v>
      </c>
      <c r="M103" s="7">
        <f t="shared" si="9"/>
        <v>7.5160183248188321</v>
      </c>
      <c r="P103" s="5">
        <f t="shared" si="10"/>
        <v>67.535701829416794</v>
      </c>
      <c r="R103" s="5">
        <v>-13</v>
      </c>
      <c r="U103" s="5">
        <v>109.5</v>
      </c>
      <c r="V103" s="7">
        <f t="shared" si="11"/>
        <v>4.1992299175457681</v>
      </c>
      <c r="Y103" s="7"/>
    </row>
    <row r="104" spans="1:25" x14ac:dyDescent="0.15">
      <c r="A104" s="5">
        <v>51.5</v>
      </c>
      <c r="B104" s="5">
        <v>102</v>
      </c>
      <c r="D104">
        <v>398.48885511652003</v>
      </c>
      <c r="E104">
        <v>137.80243161094</v>
      </c>
      <c r="F104">
        <v>145.52014278428999</v>
      </c>
      <c r="G104">
        <v>107.92401835798</v>
      </c>
      <c r="I104" s="6">
        <f t="shared" si="6"/>
        <v>252.96871233223004</v>
      </c>
      <c r="J104" s="6">
        <f t="shared" si="6"/>
        <v>29.878413252960002</v>
      </c>
      <c r="K104" s="6">
        <f t="shared" si="8"/>
        <v>217.11461642867803</v>
      </c>
      <c r="L104" s="7">
        <f t="shared" si="7"/>
        <v>7.2666046416360102</v>
      </c>
      <c r="M104" s="7">
        <f t="shared" si="9"/>
        <v>7.3607152502527597</v>
      </c>
      <c r="P104" s="5">
        <f t="shared" si="10"/>
        <v>64.009834141843868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392.96859169200002</v>
      </c>
      <c r="E105">
        <v>137.20972644376999</v>
      </c>
      <c r="F105">
        <v>145.38959714430999</v>
      </c>
      <c r="G105">
        <v>108.22488526262001</v>
      </c>
      <c r="I105" s="6">
        <f t="shared" si="6"/>
        <v>247.57899454769003</v>
      </c>
      <c r="J105" s="6">
        <f t="shared" si="6"/>
        <v>28.984841181149989</v>
      </c>
      <c r="K105" s="6">
        <f t="shared" si="8"/>
        <v>212.79718513031006</v>
      </c>
      <c r="L105" s="7">
        <f t="shared" si="7"/>
        <v>7.3416715931050414</v>
      </c>
      <c r="M105" s="7">
        <f t="shared" si="9"/>
        <v>7.4366958969510799</v>
      </c>
      <c r="P105" s="5">
        <f t="shared" si="10"/>
        <v>65.704121758570153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413.11094224924</v>
      </c>
      <c r="E106">
        <v>139.64387031408</v>
      </c>
      <c r="F106">
        <v>145.46353901071001</v>
      </c>
      <c r="G106">
        <v>108.14686384498</v>
      </c>
      <c r="I106" s="6">
        <f t="shared" si="6"/>
        <v>267.64740323852999</v>
      </c>
      <c r="J106" s="6">
        <f t="shared" si="6"/>
        <v>31.4970064691</v>
      </c>
      <c r="K106" s="6">
        <f t="shared" si="8"/>
        <v>229.85099547560998</v>
      </c>
      <c r="L106" s="7">
        <f t="shared" si="7"/>
        <v>7.2975505053505412</v>
      </c>
      <c r="M106" s="7">
        <f t="shared" si="9"/>
        <v>7.3934885044258687</v>
      </c>
      <c r="P106" s="5">
        <f t="shared" si="10"/>
        <v>64.708293219432221</v>
      </c>
      <c r="R106" s="5">
        <v>-13</v>
      </c>
    </row>
    <row r="107" spans="1:25" x14ac:dyDescent="0.15">
      <c r="A107" s="5">
        <v>53</v>
      </c>
      <c r="B107" s="5">
        <v>105</v>
      </c>
      <c r="D107">
        <v>408.57548125633002</v>
      </c>
      <c r="E107">
        <v>139.68490374872999</v>
      </c>
      <c r="F107">
        <v>145.40795512494</v>
      </c>
      <c r="G107">
        <v>107.93574706782</v>
      </c>
      <c r="I107" s="6">
        <f t="shared" si="6"/>
        <v>263.16752613138999</v>
      </c>
      <c r="J107" s="6">
        <f t="shared" si="6"/>
        <v>31.749156680909991</v>
      </c>
      <c r="K107" s="6">
        <f t="shared" si="8"/>
        <v>225.06853811429801</v>
      </c>
      <c r="L107" s="7">
        <f t="shared" si="7"/>
        <v>7.0889611455294608</v>
      </c>
      <c r="M107" s="7">
        <f t="shared" si="9"/>
        <v>7.1858128398340773</v>
      </c>
      <c r="P107" s="5">
        <f t="shared" si="10"/>
        <v>60.000357671103487</v>
      </c>
      <c r="R107" s="5">
        <v>-13</v>
      </c>
    </row>
    <row r="108" spans="1:25" x14ac:dyDescent="0.15">
      <c r="A108" s="5">
        <v>53.5</v>
      </c>
      <c r="B108" s="5">
        <v>106</v>
      </c>
      <c r="D108">
        <v>410.53394123607001</v>
      </c>
      <c r="E108">
        <v>139.52482269504</v>
      </c>
      <c r="F108">
        <v>145.68230494645999</v>
      </c>
      <c r="G108">
        <v>107.97807241204001</v>
      </c>
      <c r="I108" s="6">
        <f t="shared" si="6"/>
        <v>264.85163628961004</v>
      </c>
      <c r="J108" s="6">
        <f t="shared" si="6"/>
        <v>31.546750282999994</v>
      </c>
      <c r="K108" s="6">
        <f t="shared" si="8"/>
        <v>226.99553595001004</v>
      </c>
      <c r="L108" s="7">
        <f t="shared" si="7"/>
        <v>7.1955283480445864</v>
      </c>
      <c r="M108" s="7">
        <f t="shared" si="9"/>
        <v>7.2932937375784919</v>
      </c>
      <c r="P108" s="5">
        <f t="shared" si="10"/>
        <v>62.405617083363332</v>
      </c>
      <c r="R108" s="5">
        <v>-13</v>
      </c>
    </row>
    <row r="109" spans="1:25" x14ac:dyDescent="0.15">
      <c r="A109" s="5">
        <v>54</v>
      </c>
      <c r="B109" s="5">
        <v>107</v>
      </c>
      <c r="D109">
        <v>416.04407294832998</v>
      </c>
      <c r="E109">
        <v>140.87740628166</v>
      </c>
      <c r="F109">
        <v>145.71749107598001</v>
      </c>
      <c r="G109">
        <v>108.02753697093</v>
      </c>
      <c r="I109" s="6">
        <f t="shared" si="6"/>
        <v>270.32658187234995</v>
      </c>
      <c r="J109" s="6">
        <f t="shared" si="6"/>
        <v>32.84986931073</v>
      </c>
      <c r="K109" s="6">
        <f t="shared" si="8"/>
        <v>230.90673869947395</v>
      </c>
      <c r="L109" s="7">
        <f t="shared" si="7"/>
        <v>7.0291524302670858</v>
      </c>
      <c r="M109" s="7">
        <f t="shared" si="9"/>
        <v>7.1278315150302793</v>
      </c>
      <c r="P109" s="5">
        <f t="shared" si="10"/>
        <v>58.650453836482527</v>
      </c>
      <c r="R109" s="5">
        <v>-13</v>
      </c>
    </row>
    <row r="110" spans="1:25" x14ac:dyDescent="0.15">
      <c r="A110" s="5">
        <v>54.5</v>
      </c>
      <c r="B110" s="5">
        <v>108</v>
      </c>
      <c r="D110">
        <v>409.57092198582001</v>
      </c>
      <c r="E110">
        <v>139.95795339412001</v>
      </c>
      <c r="F110">
        <v>145.60530341661999</v>
      </c>
      <c r="G110">
        <v>107.79755226925</v>
      </c>
      <c r="I110" s="6">
        <f t="shared" si="6"/>
        <v>263.96561856920005</v>
      </c>
      <c r="J110" s="6">
        <f t="shared" si="6"/>
        <v>32.160401124870006</v>
      </c>
      <c r="K110" s="6">
        <f t="shared" si="8"/>
        <v>225.37313721935604</v>
      </c>
      <c r="L110" s="7">
        <f t="shared" si="7"/>
        <v>7.0077837755907968</v>
      </c>
      <c r="M110" s="7">
        <f t="shared" si="9"/>
        <v>7.1073765555832793</v>
      </c>
      <c r="P110" s="5">
        <f t="shared" si="10"/>
        <v>58.168155750632152</v>
      </c>
      <c r="R110" s="5">
        <v>-13</v>
      </c>
    </row>
    <row r="111" spans="1:25" x14ac:dyDescent="0.15">
      <c r="A111" s="5">
        <v>55</v>
      </c>
      <c r="B111" s="5">
        <v>109</v>
      </c>
      <c r="D111">
        <v>403.42857142857002</v>
      </c>
      <c r="E111">
        <v>138.89108409321</v>
      </c>
      <c r="F111">
        <v>144.92248852626</v>
      </c>
      <c r="G111">
        <v>108.14635390107</v>
      </c>
      <c r="I111" s="6">
        <f t="shared" si="6"/>
        <v>258.50608290231003</v>
      </c>
      <c r="J111" s="6">
        <f t="shared" si="6"/>
        <v>30.744730192139997</v>
      </c>
      <c r="K111" s="6">
        <f t="shared" si="8"/>
        <v>221.61240667174204</v>
      </c>
      <c r="L111" s="7">
        <f t="shared" si="7"/>
        <v>7.2081428357565507</v>
      </c>
      <c r="M111" s="7">
        <f t="shared" si="9"/>
        <v>7.3086493109783222</v>
      </c>
      <c r="P111" s="5">
        <f t="shared" si="10"/>
        <v>62.690330527874849</v>
      </c>
      <c r="R111" s="5">
        <v>-13</v>
      </c>
    </row>
    <row r="112" spans="1:25" x14ac:dyDescent="0.15">
      <c r="A112" s="5">
        <v>55.5</v>
      </c>
      <c r="B112" s="5">
        <v>110</v>
      </c>
      <c r="D112">
        <v>399.36372847011</v>
      </c>
      <c r="E112">
        <v>138.03900709219999</v>
      </c>
      <c r="F112">
        <v>144.97399286078999</v>
      </c>
      <c r="G112">
        <v>108.23049464559</v>
      </c>
      <c r="I112" s="6">
        <f t="shared" si="6"/>
        <v>254.38973560932001</v>
      </c>
      <c r="J112" s="6">
        <f t="shared" si="6"/>
        <v>29.808512446609996</v>
      </c>
      <c r="K112" s="6">
        <f t="shared" si="8"/>
        <v>218.61952067338802</v>
      </c>
      <c r="L112" s="7">
        <f t="shared" si="7"/>
        <v>7.3341305127170395</v>
      </c>
      <c r="M112" s="7">
        <f t="shared" si="9"/>
        <v>7.4355506831681</v>
      </c>
      <c r="P112" s="5">
        <f t="shared" si="10"/>
        <v>65.533916909857197</v>
      </c>
      <c r="R112" s="5">
        <v>-13</v>
      </c>
    </row>
    <row r="113" spans="1:18" x14ac:dyDescent="0.15">
      <c r="A113" s="5">
        <v>56</v>
      </c>
      <c r="B113" s="5">
        <v>111</v>
      </c>
      <c r="D113">
        <v>386.79381965552</v>
      </c>
      <c r="E113">
        <v>136.95592705166999</v>
      </c>
      <c r="F113">
        <v>145.42682304946999</v>
      </c>
      <c r="G113">
        <v>108.04997450281</v>
      </c>
      <c r="I113" s="6">
        <f t="shared" si="6"/>
        <v>241.36699660605001</v>
      </c>
      <c r="J113" s="6">
        <f t="shared" si="6"/>
        <v>28.905952548859986</v>
      </c>
      <c r="K113" s="6">
        <f t="shared" si="8"/>
        <v>206.67985354741802</v>
      </c>
      <c r="L113" s="7">
        <f t="shared" si="7"/>
        <v>7.1500793201007733</v>
      </c>
      <c r="M113" s="7">
        <f t="shared" si="9"/>
        <v>7.2524131857811227</v>
      </c>
      <c r="P113" s="5">
        <f t="shared" si="10"/>
        <v>61.379816464975121</v>
      </c>
      <c r="R113" s="5">
        <v>-13</v>
      </c>
    </row>
    <row r="114" spans="1:18" x14ac:dyDescent="0.15">
      <c r="A114" s="5">
        <v>56.5</v>
      </c>
      <c r="B114" s="5">
        <v>112</v>
      </c>
      <c r="D114">
        <v>378.757852077</v>
      </c>
      <c r="E114">
        <v>136.34295845998</v>
      </c>
      <c r="F114">
        <v>145.45741968383999</v>
      </c>
      <c r="G114">
        <v>107.79602243753</v>
      </c>
      <c r="I114" s="6">
        <f t="shared" si="6"/>
        <v>233.30043239316001</v>
      </c>
      <c r="J114" s="6">
        <f t="shared" si="6"/>
        <v>28.546936022449998</v>
      </c>
      <c r="K114" s="6">
        <f t="shared" si="8"/>
        <v>199.04410916622001</v>
      </c>
      <c r="L114" s="7">
        <f t="shared" si="7"/>
        <v>6.9725209391889527</v>
      </c>
      <c r="M114" s="7">
        <f t="shared" si="9"/>
        <v>7.075768500098591</v>
      </c>
      <c r="P114" s="5">
        <f t="shared" si="10"/>
        <v>57.372261074251995</v>
      </c>
      <c r="R114" s="5">
        <v>-13</v>
      </c>
    </row>
    <row r="115" spans="1:18" x14ac:dyDescent="0.15">
      <c r="A115" s="5">
        <v>57</v>
      </c>
      <c r="B115" s="5">
        <v>113</v>
      </c>
      <c r="D115">
        <v>369.14437689969998</v>
      </c>
      <c r="E115">
        <v>135.05116514690999</v>
      </c>
      <c r="F115">
        <v>145.17950025497001</v>
      </c>
      <c r="G115">
        <v>108.01733809280999</v>
      </c>
      <c r="I115" s="6">
        <f t="shared" si="6"/>
        <v>223.96487664472997</v>
      </c>
      <c r="J115" s="6">
        <f t="shared" si="6"/>
        <v>27.033827054100001</v>
      </c>
      <c r="K115" s="6">
        <f t="shared" si="8"/>
        <v>191.52428417980997</v>
      </c>
      <c r="L115" s="7">
        <f t="shared" si="7"/>
        <v>7.0846160181661384</v>
      </c>
      <c r="M115" s="7">
        <f t="shared" si="9"/>
        <v>7.1887772743050657</v>
      </c>
      <c r="P115" s="5">
        <f t="shared" si="10"/>
        <v>59.902286611326758</v>
      </c>
      <c r="R115" s="5">
        <v>-13</v>
      </c>
    </row>
    <row r="116" spans="1:18" x14ac:dyDescent="0.15">
      <c r="A116" s="5">
        <v>57.5</v>
      </c>
      <c r="B116" s="5">
        <v>114</v>
      </c>
      <c r="D116">
        <v>359.20415400203001</v>
      </c>
      <c r="E116">
        <v>134.14640324215</v>
      </c>
      <c r="F116">
        <v>145.25599184090001</v>
      </c>
      <c r="G116">
        <v>107.92248852626</v>
      </c>
      <c r="I116" s="6">
        <f t="shared" si="6"/>
        <v>213.94816216113</v>
      </c>
      <c r="J116" s="6">
        <f t="shared" si="6"/>
        <v>26.223914715890004</v>
      </c>
      <c r="K116" s="6">
        <f t="shared" si="8"/>
        <v>182.479464502062</v>
      </c>
      <c r="L116" s="7">
        <f t="shared" si="7"/>
        <v>6.9585134972808307</v>
      </c>
      <c r="M116" s="7">
        <f t="shared" si="9"/>
        <v>7.0635884486490461</v>
      </c>
      <c r="P116" s="5">
        <f t="shared" si="10"/>
        <v>57.056108161385474</v>
      </c>
      <c r="R116" s="5">
        <v>-13</v>
      </c>
    </row>
    <row r="117" spans="1:18" x14ac:dyDescent="0.15">
      <c r="A117" s="5">
        <v>58</v>
      </c>
      <c r="B117" s="5">
        <v>115</v>
      </c>
      <c r="D117">
        <v>372.05724417427001</v>
      </c>
      <c r="E117">
        <v>136.50354609928999</v>
      </c>
      <c r="F117">
        <v>145.44467108617999</v>
      </c>
      <c r="G117">
        <v>108.21213666497</v>
      </c>
      <c r="I117" s="6">
        <f t="shared" si="6"/>
        <v>226.61257308809002</v>
      </c>
      <c r="J117" s="6">
        <f t="shared" si="6"/>
        <v>28.291409434319988</v>
      </c>
      <c r="K117" s="6">
        <f t="shared" si="8"/>
        <v>192.66288176690603</v>
      </c>
      <c r="L117" s="7">
        <f t="shared" si="7"/>
        <v>6.8099428631925587</v>
      </c>
      <c r="M117" s="7">
        <f t="shared" si="9"/>
        <v>6.9159315097900631</v>
      </c>
      <c r="P117" s="5">
        <f t="shared" si="10"/>
        <v>53.702816458194647</v>
      </c>
      <c r="R117" s="5">
        <v>-13</v>
      </c>
    </row>
    <row r="118" spans="1:18" x14ac:dyDescent="0.15">
      <c r="A118" s="5">
        <v>58.5</v>
      </c>
      <c r="B118" s="5">
        <v>116</v>
      </c>
      <c r="D118">
        <v>362.45643363728999</v>
      </c>
      <c r="E118">
        <v>135.73961499493001</v>
      </c>
      <c r="F118">
        <v>144.56399796022001</v>
      </c>
      <c r="G118">
        <v>108.01019887811999</v>
      </c>
      <c r="I118" s="6">
        <f t="shared" si="6"/>
        <v>217.89243567706998</v>
      </c>
      <c r="J118" s="6">
        <f t="shared" si="6"/>
        <v>27.729416116810015</v>
      </c>
      <c r="K118" s="6">
        <f t="shared" si="8"/>
        <v>184.61713633689797</v>
      </c>
      <c r="L118" s="7">
        <f t="shared" si="7"/>
        <v>6.6578082841412636</v>
      </c>
      <c r="M118" s="7">
        <f t="shared" si="9"/>
        <v>6.7647106259680569</v>
      </c>
      <c r="P118" s="5">
        <f t="shared" si="10"/>
        <v>50.269085258003109</v>
      </c>
      <c r="R118" s="5">
        <v>-13</v>
      </c>
    </row>
    <row r="119" spans="1:18" x14ac:dyDescent="0.15">
      <c r="A119" s="5">
        <v>59</v>
      </c>
      <c r="B119" s="5">
        <v>117</v>
      </c>
      <c r="D119">
        <v>355.67375886525002</v>
      </c>
      <c r="E119">
        <v>135.08662613982</v>
      </c>
      <c r="F119">
        <v>145.43957164712</v>
      </c>
      <c r="G119">
        <v>107.96379398265999</v>
      </c>
      <c r="I119" s="6">
        <f t="shared" si="6"/>
        <v>210.23418721813002</v>
      </c>
      <c r="J119" s="6">
        <f t="shared" si="6"/>
        <v>27.122832157160005</v>
      </c>
      <c r="K119" s="6">
        <f t="shared" si="8"/>
        <v>177.686788629538</v>
      </c>
      <c r="L119" s="7">
        <f t="shared" si="7"/>
        <v>6.5511885926939035</v>
      </c>
      <c r="M119" s="7">
        <f t="shared" si="9"/>
        <v>6.6590046297499859</v>
      </c>
      <c r="P119" s="5">
        <f t="shared" si="10"/>
        <v>47.862641151997764</v>
      </c>
      <c r="R119" s="5">
        <v>-13</v>
      </c>
    </row>
    <row r="120" spans="1:18" x14ac:dyDescent="0.15">
      <c r="A120" s="5">
        <v>59.5</v>
      </c>
      <c r="B120" s="5">
        <v>118</v>
      </c>
      <c r="D120">
        <v>351.57700101316999</v>
      </c>
      <c r="E120">
        <v>134.22644376900001</v>
      </c>
      <c r="F120">
        <v>145.47934727180001</v>
      </c>
      <c r="G120">
        <v>107.92146863844999</v>
      </c>
      <c r="I120" s="6">
        <f t="shared" si="6"/>
        <v>206.09765374136998</v>
      </c>
      <c r="J120" s="6">
        <f t="shared" si="6"/>
        <v>26.304975130550019</v>
      </c>
      <c r="K120" s="6">
        <f t="shared" si="8"/>
        <v>174.53168358470995</v>
      </c>
      <c r="L120" s="7">
        <f t="shared" si="7"/>
        <v>6.6349305680206747</v>
      </c>
      <c r="M120" s="7">
        <f t="shared" si="9"/>
        <v>6.743660300306046</v>
      </c>
      <c r="P120" s="5">
        <f t="shared" si="10"/>
        <v>49.752727122185064</v>
      </c>
      <c r="R120" s="5">
        <v>-13</v>
      </c>
    </row>
    <row r="121" spans="1:18" x14ac:dyDescent="0.15">
      <c r="A121" s="5">
        <v>60</v>
      </c>
      <c r="B121" s="5">
        <v>119</v>
      </c>
      <c r="D121">
        <v>333.83941236069001</v>
      </c>
      <c r="E121">
        <v>132.02938196554999</v>
      </c>
      <c r="F121">
        <v>145.26976032636</v>
      </c>
      <c r="G121">
        <v>108.18867924528</v>
      </c>
      <c r="I121" s="6">
        <f t="shared" si="6"/>
        <v>188.56965203433001</v>
      </c>
      <c r="J121" s="6">
        <f t="shared" si="6"/>
        <v>23.840702720269988</v>
      </c>
      <c r="K121" s="6">
        <f t="shared" si="8"/>
        <v>159.96080877000603</v>
      </c>
      <c r="L121" s="7">
        <f t="shared" si="7"/>
        <v>6.7095676938248623</v>
      </c>
      <c r="M121" s="7">
        <f t="shared" si="9"/>
        <v>6.8192111213395226</v>
      </c>
      <c r="P121" s="5">
        <f t="shared" si="10"/>
        <v>51.437313421793171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328.37031408308002</v>
      </c>
      <c r="E122">
        <v>132.13779128672999</v>
      </c>
      <c r="F122">
        <v>144.56858745538</v>
      </c>
      <c r="G122">
        <v>108.10912799592001</v>
      </c>
      <c r="I122" s="6">
        <f t="shared" si="6"/>
        <v>183.80172662770002</v>
      </c>
      <c r="J122" s="6">
        <f t="shared" si="6"/>
        <v>24.028663290809988</v>
      </c>
      <c r="K122" s="6">
        <f t="shared" si="8"/>
        <v>154.96733067872805</v>
      </c>
      <c r="L122" s="7">
        <f t="shared" si="7"/>
        <v>6.4492697243794215</v>
      </c>
      <c r="M122" s="7">
        <f t="shared" si="9"/>
        <v>6.5598268471233698</v>
      </c>
      <c r="P122" s="5">
        <f t="shared" si="10"/>
        <v>45.562296284959665</v>
      </c>
    </row>
    <row r="123" spans="1:18" x14ac:dyDescent="0.15">
      <c r="A123" s="5">
        <v>61</v>
      </c>
      <c r="B123" s="5">
        <v>121</v>
      </c>
      <c r="D123">
        <v>322.47720364742003</v>
      </c>
      <c r="E123">
        <v>131.49442755826001</v>
      </c>
      <c r="F123">
        <v>145.14941356451001</v>
      </c>
      <c r="G123">
        <v>107.87455379908</v>
      </c>
      <c r="I123" s="6">
        <f t="shared" si="6"/>
        <v>177.32779008291001</v>
      </c>
      <c r="J123" s="6">
        <f t="shared" si="6"/>
        <v>23.61987375918001</v>
      </c>
      <c r="K123" s="6">
        <f t="shared" si="8"/>
        <v>148.98394157189401</v>
      </c>
      <c r="L123" s="7">
        <f t="shared" si="7"/>
        <v>6.3075672245703887</v>
      </c>
      <c r="M123" s="7">
        <f t="shared" si="9"/>
        <v>6.419038042543626</v>
      </c>
      <c r="P123" s="5">
        <f t="shared" si="10"/>
        <v>42.364020799046934</v>
      </c>
    </row>
    <row r="124" spans="1:18" x14ac:dyDescent="0.15">
      <c r="A124" s="5">
        <v>61.5</v>
      </c>
      <c r="B124" s="5">
        <v>122</v>
      </c>
      <c r="D124">
        <v>328.77102330294002</v>
      </c>
      <c r="E124">
        <v>132.15248226950001</v>
      </c>
      <c r="F124">
        <v>144.67261601224001</v>
      </c>
      <c r="G124">
        <v>107.81489036206</v>
      </c>
      <c r="I124" s="6">
        <f t="shared" si="6"/>
        <v>184.09840729070001</v>
      </c>
      <c r="J124" s="6">
        <f t="shared" si="6"/>
        <v>24.337591907440014</v>
      </c>
      <c r="K124" s="6">
        <f t="shared" si="8"/>
        <v>154.893297001772</v>
      </c>
      <c r="L124" s="7">
        <f t="shared" si="7"/>
        <v>6.3643641322797038</v>
      </c>
      <c r="M124" s="7">
        <f t="shared" si="9"/>
        <v>6.4767486454822301</v>
      </c>
      <c r="P124" s="5">
        <f t="shared" si="10"/>
        <v>43.645947073086958</v>
      </c>
    </row>
    <row r="125" spans="1:18" x14ac:dyDescent="0.15">
      <c r="A125" s="5">
        <v>62</v>
      </c>
      <c r="B125" s="5">
        <v>123</v>
      </c>
      <c r="D125">
        <v>312.85207700101</v>
      </c>
      <c r="E125">
        <v>130.91894630192999</v>
      </c>
      <c r="F125">
        <v>145.66751657318</v>
      </c>
      <c r="G125">
        <v>108.29015808261001</v>
      </c>
      <c r="I125" s="6">
        <f t="shared" si="6"/>
        <v>167.18456042783001</v>
      </c>
      <c r="J125" s="6">
        <f t="shared" si="6"/>
        <v>22.628788219319986</v>
      </c>
      <c r="K125" s="6">
        <f t="shared" si="8"/>
        <v>140.03001456464602</v>
      </c>
      <c r="L125" s="7">
        <f t="shared" si="7"/>
        <v>6.1881358032725462</v>
      </c>
      <c r="M125" s="7">
        <f t="shared" si="9"/>
        <v>6.3014340117043615</v>
      </c>
      <c r="P125" s="5">
        <f t="shared" si="10"/>
        <v>39.668411423775652</v>
      </c>
    </row>
    <row r="126" spans="1:18" x14ac:dyDescent="0.15">
      <c r="A126" s="5">
        <v>62.5</v>
      </c>
      <c r="B126" s="5">
        <v>124</v>
      </c>
      <c r="D126">
        <v>319.22036474164003</v>
      </c>
      <c r="E126">
        <v>132.09219858156001</v>
      </c>
      <c r="F126">
        <v>144.79143294238</v>
      </c>
      <c r="G126">
        <v>108.23457419684</v>
      </c>
      <c r="I126" s="6">
        <f t="shared" si="6"/>
        <v>174.42893179926003</v>
      </c>
      <c r="J126" s="6">
        <f t="shared" si="6"/>
        <v>23.857624384720012</v>
      </c>
      <c r="K126" s="6">
        <f t="shared" si="8"/>
        <v>145.799782537596</v>
      </c>
      <c r="L126" s="7">
        <f t="shared" si="7"/>
        <v>6.1112447822330438</v>
      </c>
      <c r="M126" s="7">
        <f t="shared" si="9"/>
        <v>6.225456685894148</v>
      </c>
      <c r="P126" s="5">
        <f t="shared" si="10"/>
        <v>37.932953912377783</v>
      </c>
    </row>
    <row r="127" spans="1:18" x14ac:dyDescent="0.15">
      <c r="A127" s="5">
        <v>63</v>
      </c>
      <c r="B127" s="5">
        <v>125</v>
      </c>
      <c r="D127">
        <v>336.20162107395998</v>
      </c>
      <c r="E127">
        <v>135.26241134751999</v>
      </c>
      <c r="F127">
        <v>144.63335033146001</v>
      </c>
      <c r="G127">
        <v>107.97144314125001</v>
      </c>
      <c r="I127" s="6">
        <f t="shared" si="6"/>
        <v>191.56827074249998</v>
      </c>
      <c r="J127" s="6">
        <f t="shared" si="6"/>
        <v>27.29096820626998</v>
      </c>
      <c r="K127" s="6">
        <f t="shared" si="8"/>
        <v>158.81910889497601</v>
      </c>
      <c r="L127" s="7">
        <f t="shared" si="7"/>
        <v>5.8194750620275908</v>
      </c>
      <c r="M127" s="7">
        <f t="shared" si="9"/>
        <v>5.934600660917984</v>
      </c>
      <c r="P127" s="5">
        <f t="shared" si="10"/>
        <v>31.347608241537099</v>
      </c>
    </row>
    <row r="128" spans="1:18" x14ac:dyDescent="0.15">
      <c r="A128" s="5">
        <v>63.5</v>
      </c>
      <c r="B128" s="5">
        <v>126</v>
      </c>
      <c r="D128">
        <v>340.54660587639</v>
      </c>
      <c r="E128">
        <v>136.73100303951</v>
      </c>
      <c r="F128">
        <v>144.89852116266999</v>
      </c>
      <c r="G128">
        <v>107.97552269249999</v>
      </c>
      <c r="I128" s="6">
        <f t="shared" si="6"/>
        <v>195.64808471372001</v>
      </c>
      <c r="J128" s="6">
        <f t="shared" si="6"/>
        <v>28.755480347010007</v>
      </c>
      <c r="K128" s="6">
        <f t="shared" si="8"/>
        <v>161.14150829730801</v>
      </c>
      <c r="L128" s="7">
        <f t="shared" si="7"/>
        <v>5.6038538168277716</v>
      </c>
      <c r="M128" s="7">
        <f t="shared" si="9"/>
        <v>5.7198931109474538</v>
      </c>
      <c r="P128" s="5">
        <f t="shared" si="10"/>
        <v>26.480960555759285</v>
      </c>
    </row>
    <row r="129" spans="1:16" x14ac:dyDescent="0.15">
      <c r="A129" s="5">
        <v>64</v>
      </c>
      <c r="B129" s="5">
        <v>127</v>
      </c>
      <c r="D129">
        <v>340.34397163121002</v>
      </c>
      <c r="E129">
        <v>137.72188449847999</v>
      </c>
      <c r="F129">
        <v>145.02090770014999</v>
      </c>
      <c r="G129">
        <v>107.95308516063</v>
      </c>
      <c r="I129" s="6">
        <f t="shared" si="6"/>
        <v>195.32306393106003</v>
      </c>
      <c r="J129" s="6">
        <f t="shared" si="6"/>
        <v>29.768799337849998</v>
      </c>
      <c r="K129" s="6">
        <f t="shared" si="8"/>
        <v>159.60050472564004</v>
      </c>
      <c r="L129" s="7">
        <f t="shared" si="7"/>
        <v>5.3613349639773187</v>
      </c>
      <c r="M129" s="7">
        <f t="shared" si="9"/>
        <v>5.4782879533262889</v>
      </c>
      <c r="P129" s="5">
        <f t="shared" si="10"/>
        <v>21.007224362053563</v>
      </c>
    </row>
    <row r="130" spans="1:16" x14ac:dyDescent="0.15">
      <c r="A130" s="5">
        <v>64.5</v>
      </c>
      <c r="B130" s="5">
        <v>128</v>
      </c>
      <c r="D130">
        <v>344.50911854102998</v>
      </c>
      <c r="E130">
        <v>138.23910840932001</v>
      </c>
      <c r="F130">
        <v>145</v>
      </c>
      <c r="G130">
        <v>108.06935237124</v>
      </c>
      <c r="I130" s="6">
        <f t="shared" ref="I130:J148" si="12">D130-F130</f>
        <v>199.50911854102998</v>
      </c>
      <c r="J130" s="6">
        <f t="shared" si="12"/>
        <v>30.16975603808001</v>
      </c>
      <c r="K130" s="6">
        <f t="shared" si="8"/>
        <v>163.30541129533395</v>
      </c>
      <c r="L130" s="7">
        <f t="shared" ref="L130:L193" si="13">K130/J130</f>
        <v>5.4128847143878538</v>
      </c>
      <c r="M130" s="7">
        <f t="shared" si="9"/>
        <v>5.530751398966113</v>
      </c>
      <c r="P130" s="5">
        <f t="shared" si="10"/>
        <v>22.170720441975401</v>
      </c>
    </row>
    <row r="131" spans="1:16" x14ac:dyDescent="0.15">
      <c r="A131" s="5">
        <v>65</v>
      </c>
      <c r="B131" s="5">
        <v>129</v>
      </c>
      <c r="D131">
        <v>346.99544072947998</v>
      </c>
      <c r="E131">
        <v>139.20921985816</v>
      </c>
      <c r="F131">
        <v>145.19020907699999</v>
      </c>
      <c r="G131">
        <v>107.9500254972</v>
      </c>
      <c r="I131" s="6">
        <f t="shared" si="12"/>
        <v>201.80523165247999</v>
      </c>
      <c r="J131" s="6">
        <f t="shared" si="12"/>
        <v>31.259194360959995</v>
      </c>
      <c r="K131" s="6">
        <f t="shared" ref="K131:K181" si="14">I131-1.2*J131</f>
        <v>164.29419841932798</v>
      </c>
      <c r="L131" s="7">
        <f t="shared" si="13"/>
        <v>5.255867970305629</v>
      </c>
      <c r="M131" s="7">
        <f t="shared" ref="M131:M181" si="15">L131+ABS($N$2)*A131</f>
        <v>5.3746483501131772</v>
      </c>
      <c r="P131" s="5">
        <f t="shared" ref="P131:P181" si="16">(L131-$O$2)/$O$2*100</f>
        <v>18.626797052107293</v>
      </c>
    </row>
    <row r="132" spans="1:16" x14ac:dyDescent="0.15">
      <c r="A132" s="5">
        <v>65.5</v>
      </c>
      <c r="B132" s="5">
        <v>130</v>
      </c>
      <c r="D132">
        <v>347.85157041539998</v>
      </c>
      <c r="E132">
        <v>139.91945288753999</v>
      </c>
      <c r="F132">
        <v>145.11116777154999</v>
      </c>
      <c r="G132">
        <v>107.98164201938</v>
      </c>
      <c r="I132" s="6">
        <f t="shared" si="12"/>
        <v>202.74040264384999</v>
      </c>
      <c r="J132" s="6">
        <f t="shared" si="12"/>
        <v>31.937810868159985</v>
      </c>
      <c r="K132" s="6">
        <f t="shared" si="14"/>
        <v>164.41502960205801</v>
      </c>
      <c r="L132" s="7">
        <f t="shared" si="13"/>
        <v>5.1479743017067454</v>
      </c>
      <c r="M132" s="7">
        <f t="shared" si="15"/>
        <v>5.2676683767435826</v>
      </c>
      <c r="P132" s="5">
        <f t="shared" si="16"/>
        <v>16.191598831680377</v>
      </c>
    </row>
    <row r="133" spans="1:16" x14ac:dyDescent="0.15">
      <c r="A133" s="5">
        <v>66</v>
      </c>
      <c r="B133" s="5">
        <v>131</v>
      </c>
      <c r="D133">
        <v>349.37993920973003</v>
      </c>
      <c r="E133">
        <v>141.12411347518</v>
      </c>
      <c r="F133">
        <v>144.81540030597</v>
      </c>
      <c r="G133">
        <v>107.84905660376999</v>
      </c>
      <c r="I133" s="6">
        <f t="shared" si="12"/>
        <v>204.56453890376002</v>
      </c>
      <c r="J133" s="6">
        <f t="shared" si="12"/>
        <v>33.275056871410001</v>
      </c>
      <c r="K133" s="6">
        <f t="shared" si="14"/>
        <v>164.63447065806804</v>
      </c>
      <c r="L133" s="7">
        <f t="shared" si="13"/>
        <v>4.9476841255085073</v>
      </c>
      <c r="M133" s="7">
        <f t="shared" si="15"/>
        <v>5.0682918957746335</v>
      </c>
      <c r="P133" s="5">
        <f t="shared" si="16"/>
        <v>11.670978789922065</v>
      </c>
    </row>
    <row r="134" spans="1:16" x14ac:dyDescent="0.15">
      <c r="A134" s="5">
        <v>66.5</v>
      </c>
      <c r="B134" s="5">
        <v>132</v>
      </c>
      <c r="D134">
        <v>345.03343465045998</v>
      </c>
      <c r="E134">
        <v>140.58915906787999</v>
      </c>
      <c r="F134">
        <v>144.73125956145</v>
      </c>
      <c r="G134">
        <v>107.86180520143</v>
      </c>
      <c r="I134" s="6">
        <f t="shared" si="12"/>
        <v>200.30217508900998</v>
      </c>
      <c r="J134" s="6">
        <f t="shared" si="12"/>
        <v>32.727353866449988</v>
      </c>
      <c r="K134" s="6">
        <f t="shared" si="14"/>
        <v>161.02935044927</v>
      </c>
      <c r="L134" s="7">
        <f t="shared" si="13"/>
        <v>4.920329064988878</v>
      </c>
      <c r="M134" s="7">
        <f t="shared" si="15"/>
        <v>5.0418505304842931</v>
      </c>
      <c r="P134" s="5">
        <f t="shared" si="16"/>
        <v>11.053565409117242</v>
      </c>
    </row>
    <row r="135" spans="1:16" x14ac:dyDescent="0.15">
      <c r="A135" s="5">
        <v>67</v>
      </c>
      <c r="B135" s="5">
        <v>133</v>
      </c>
      <c r="D135">
        <v>347.82978723404</v>
      </c>
      <c r="E135">
        <v>141.29989868288001</v>
      </c>
      <c r="F135">
        <v>144.983681795</v>
      </c>
      <c r="G135">
        <v>107.98164201938</v>
      </c>
      <c r="I135" s="6">
        <f t="shared" si="12"/>
        <v>202.84610543904</v>
      </c>
      <c r="J135" s="6">
        <f t="shared" si="12"/>
        <v>33.318256663500009</v>
      </c>
      <c r="K135" s="6">
        <f t="shared" si="14"/>
        <v>162.86419744284001</v>
      </c>
      <c r="L135" s="7">
        <f t="shared" si="13"/>
        <v>4.8881368280368935</v>
      </c>
      <c r="M135" s="7">
        <f t="shared" si="15"/>
        <v>5.0105719887615967</v>
      </c>
      <c r="P135" s="5">
        <f t="shared" si="16"/>
        <v>10.326975247200686</v>
      </c>
    </row>
    <row r="136" spans="1:16" x14ac:dyDescent="0.15">
      <c r="A136" s="5">
        <v>67.5</v>
      </c>
      <c r="B136" s="5">
        <v>134</v>
      </c>
      <c r="D136">
        <v>352.73505572442002</v>
      </c>
      <c r="E136">
        <v>142.63475177305</v>
      </c>
      <c r="F136">
        <v>144.62060173380999</v>
      </c>
      <c r="G136">
        <v>108.12952575217</v>
      </c>
      <c r="I136" s="6">
        <f t="shared" si="12"/>
        <v>208.11445399061003</v>
      </c>
      <c r="J136" s="6">
        <f t="shared" si="12"/>
        <v>34.505226020880002</v>
      </c>
      <c r="K136" s="6">
        <f t="shared" si="14"/>
        <v>166.70818276555403</v>
      </c>
      <c r="L136" s="7">
        <f t="shared" si="13"/>
        <v>4.83138938619543</v>
      </c>
      <c r="M136" s="7">
        <f t="shared" si="15"/>
        <v>4.9547382421494222</v>
      </c>
      <c r="P136" s="5">
        <f t="shared" si="16"/>
        <v>9.0461654352749701</v>
      </c>
    </row>
    <row r="137" spans="1:16" x14ac:dyDescent="0.15">
      <c r="A137" s="5">
        <v>68</v>
      </c>
      <c r="B137" s="5">
        <v>135</v>
      </c>
      <c r="D137">
        <v>344.56534954406999</v>
      </c>
      <c r="E137">
        <v>142.02380952381</v>
      </c>
      <c r="F137">
        <v>144.73737888831999</v>
      </c>
      <c r="G137">
        <v>107.98623151453</v>
      </c>
      <c r="I137" s="6">
        <f t="shared" si="12"/>
        <v>199.82797065574999</v>
      </c>
      <c r="J137" s="6">
        <f t="shared" si="12"/>
        <v>34.037578009279997</v>
      </c>
      <c r="K137" s="6">
        <f t="shared" si="14"/>
        <v>158.98287704461399</v>
      </c>
      <c r="L137" s="7">
        <f t="shared" si="13"/>
        <v>4.6708046324937964</v>
      </c>
      <c r="M137" s="7">
        <f t="shared" si="15"/>
        <v>4.7950671836770775</v>
      </c>
      <c r="P137" s="5">
        <f t="shared" si="16"/>
        <v>5.421710807675451</v>
      </c>
    </row>
    <row r="138" spans="1:16" x14ac:dyDescent="0.15">
      <c r="A138" s="5">
        <v>68.5</v>
      </c>
      <c r="B138" s="5">
        <v>136</v>
      </c>
      <c r="D138">
        <v>341.93617021276998</v>
      </c>
      <c r="E138">
        <v>142.12867274569001</v>
      </c>
      <c r="F138">
        <v>144.58847526772001</v>
      </c>
      <c r="G138">
        <v>107.70474247833</v>
      </c>
      <c r="I138" s="6">
        <f t="shared" si="12"/>
        <v>197.34769494504997</v>
      </c>
      <c r="J138" s="6">
        <f t="shared" si="12"/>
        <v>34.423930267360006</v>
      </c>
      <c r="K138" s="6">
        <f t="shared" si="14"/>
        <v>156.03897862421798</v>
      </c>
      <c r="L138" s="7">
        <f t="shared" si="13"/>
        <v>4.5328635461526776</v>
      </c>
      <c r="M138" s="7">
        <f t="shared" si="15"/>
        <v>4.6580397925652477</v>
      </c>
      <c r="P138" s="5">
        <f t="shared" si="16"/>
        <v>2.3083317526868279</v>
      </c>
    </row>
    <row r="139" spans="1:16" x14ac:dyDescent="0.15">
      <c r="A139" s="5">
        <v>69</v>
      </c>
      <c r="B139" s="5">
        <v>137</v>
      </c>
      <c r="D139">
        <v>346.74873353597002</v>
      </c>
      <c r="E139">
        <v>143.43971631206</v>
      </c>
      <c r="F139">
        <v>144.87557368688999</v>
      </c>
      <c r="G139">
        <v>108.04640489546</v>
      </c>
      <c r="I139" s="6">
        <f t="shared" si="12"/>
        <v>201.87315984908003</v>
      </c>
      <c r="J139" s="6">
        <f t="shared" si="12"/>
        <v>35.3933114166</v>
      </c>
      <c r="K139" s="6">
        <f t="shared" si="14"/>
        <v>159.40118614916003</v>
      </c>
      <c r="L139" s="7">
        <f t="shared" si="13"/>
        <v>4.5037093102963643</v>
      </c>
      <c r="M139" s="7">
        <f t="shared" si="15"/>
        <v>4.6297992519382234</v>
      </c>
      <c r="P139" s="5">
        <f t="shared" si="16"/>
        <v>1.6503103488624407</v>
      </c>
    </row>
    <row r="140" spans="1:16" x14ac:dyDescent="0.15">
      <c r="A140" s="5">
        <v>69.5</v>
      </c>
      <c r="B140" s="5">
        <v>138</v>
      </c>
      <c r="D140">
        <v>340.50354609929002</v>
      </c>
      <c r="E140">
        <v>142.51823708206999</v>
      </c>
      <c r="F140">
        <v>144.62060173380999</v>
      </c>
      <c r="G140">
        <v>107.84803671596001</v>
      </c>
      <c r="I140" s="6">
        <f t="shared" si="12"/>
        <v>195.88294436548003</v>
      </c>
      <c r="J140" s="6">
        <f t="shared" si="12"/>
        <v>34.670200366109981</v>
      </c>
      <c r="K140" s="6">
        <f t="shared" si="14"/>
        <v>154.27870392614807</v>
      </c>
      <c r="L140" s="7">
        <f t="shared" si="13"/>
        <v>4.4498936347929225</v>
      </c>
      <c r="M140" s="7">
        <f t="shared" si="15"/>
        <v>4.5768972716640706</v>
      </c>
      <c r="P140" s="5">
        <f t="shared" si="16"/>
        <v>0.43567153901470723</v>
      </c>
    </row>
    <row r="141" spans="1:16" x14ac:dyDescent="0.15">
      <c r="A141" s="5">
        <v>70</v>
      </c>
      <c r="B141" s="5">
        <v>139</v>
      </c>
      <c r="D141">
        <v>342.45947315095998</v>
      </c>
      <c r="E141">
        <v>142.68287740628</v>
      </c>
      <c r="F141">
        <v>144.59306476288</v>
      </c>
      <c r="G141">
        <v>107.94594594595</v>
      </c>
      <c r="I141" s="6">
        <f t="shared" si="12"/>
        <v>197.86640838807998</v>
      </c>
      <c r="J141" s="6">
        <f t="shared" si="12"/>
        <v>34.736931460329998</v>
      </c>
      <c r="K141" s="6">
        <f t="shared" si="14"/>
        <v>156.18209063568398</v>
      </c>
      <c r="L141" s="7">
        <f t="shared" si="13"/>
        <v>4.4961395284452754</v>
      </c>
      <c r="M141" s="7">
        <f t="shared" si="15"/>
        <v>4.6240568605457124</v>
      </c>
      <c r="P141" s="5">
        <f t="shared" si="16"/>
        <v>1.479457697987036</v>
      </c>
    </row>
    <row r="142" spans="1:16" x14ac:dyDescent="0.15">
      <c r="A142" s="5">
        <v>70.5</v>
      </c>
      <c r="B142" s="5">
        <v>140</v>
      </c>
      <c r="D142">
        <v>344.98682877405997</v>
      </c>
      <c r="E142">
        <v>143.31762917933</v>
      </c>
      <c r="F142">
        <v>144.28046914839001</v>
      </c>
      <c r="G142">
        <v>107.69403365629999</v>
      </c>
      <c r="I142" s="6">
        <f t="shared" si="12"/>
        <v>200.70635962566996</v>
      </c>
      <c r="J142" s="6">
        <f t="shared" si="12"/>
        <v>35.623595523030005</v>
      </c>
      <c r="K142" s="6">
        <f t="shared" si="14"/>
        <v>157.95804499803396</v>
      </c>
      <c r="L142" s="7">
        <f t="shared" si="13"/>
        <v>4.434084844016291</v>
      </c>
      <c r="M142" s="7">
        <f t="shared" si="15"/>
        <v>4.5629158713460161</v>
      </c>
      <c r="P142" s="5">
        <f t="shared" si="16"/>
        <v>7.8861545747382952E-2</v>
      </c>
    </row>
    <row r="143" spans="1:16" x14ac:dyDescent="0.15">
      <c r="A143" s="5">
        <v>71</v>
      </c>
      <c r="B143" s="5">
        <v>141</v>
      </c>
      <c r="D143">
        <v>341.22137791287003</v>
      </c>
      <c r="E143">
        <v>142.85005065856001</v>
      </c>
      <c r="F143">
        <v>144.777154513</v>
      </c>
      <c r="G143">
        <v>107.91330953595001</v>
      </c>
      <c r="I143" s="6">
        <f t="shared" si="12"/>
        <v>196.44422339987003</v>
      </c>
      <c r="J143" s="6">
        <f t="shared" si="12"/>
        <v>34.936741122610002</v>
      </c>
      <c r="K143" s="6">
        <f t="shared" si="14"/>
        <v>154.52013405273803</v>
      </c>
      <c r="L143" s="7">
        <f t="shared" si="13"/>
        <v>4.4228548252526414</v>
      </c>
      <c r="M143" s="7">
        <f t="shared" si="15"/>
        <v>4.5525995478116554</v>
      </c>
      <c r="P143" s="5">
        <f t="shared" si="16"/>
        <v>-0.17460394545089597</v>
      </c>
    </row>
    <row r="144" spans="1:16" x14ac:dyDescent="0.15">
      <c r="A144" s="5">
        <v>71.5</v>
      </c>
      <c r="B144" s="5">
        <v>142</v>
      </c>
      <c r="D144">
        <v>341.89412360688999</v>
      </c>
      <c r="E144">
        <v>142.57142857143</v>
      </c>
      <c r="F144">
        <v>144.51861295258001</v>
      </c>
      <c r="G144">
        <v>107.83222845487001</v>
      </c>
      <c r="I144" s="6">
        <f t="shared" si="12"/>
        <v>197.37551065430998</v>
      </c>
      <c r="J144" s="6">
        <f t="shared" si="12"/>
        <v>34.739200116559999</v>
      </c>
      <c r="K144" s="6">
        <f t="shared" si="14"/>
        <v>155.688470514438</v>
      </c>
      <c r="L144" s="7">
        <f t="shared" si="13"/>
        <v>4.4816365947419179</v>
      </c>
      <c r="M144" s="7">
        <f t="shared" si="15"/>
        <v>4.6122950125302209</v>
      </c>
      <c r="P144" s="5">
        <f t="shared" si="16"/>
        <v>1.1521213602387499</v>
      </c>
    </row>
    <row r="145" spans="1:16" x14ac:dyDescent="0.15">
      <c r="A145" s="5">
        <v>72</v>
      </c>
      <c r="B145" s="5">
        <v>143</v>
      </c>
      <c r="D145">
        <v>340.16109422492002</v>
      </c>
      <c r="E145">
        <v>143.08865248226999</v>
      </c>
      <c r="F145">
        <v>144.52269250383</v>
      </c>
      <c r="G145">
        <v>107.80520142784</v>
      </c>
      <c r="I145" s="6">
        <f t="shared" si="12"/>
        <v>195.63840172109002</v>
      </c>
      <c r="J145" s="6">
        <f t="shared" si="12"/>
        <v>35.283451054429989</v>
      </c>
      <c r="K145" s="6">
        <f t="shared" si="14"/>
        <v>153.29826045577403</v>
      </c>
      <c r="L145" s="7">
        <f t="shared" si="13"/>
        <v>4.3447637879664489</v>
      </c>
      <c r="M145" s="7">
        <f t="shared" si="15"/>
        <v>4.4763359009840409</v>
      </c>
      <c r="P145" s="5">
        <f t="shared" si="16"/>
        <v>-1.9371462475169459</v>
      </c>
    </row>
    <row r="146" spans="1:16" x14ac:dyDescent="0.15">
      <c r="A146" s="5">
        <v>72.5</v>
      </c>
      <c r="B146" s="5">
        <v>144</v>
      </c>
      <c r="D146">
        <v>331.64387031408</v>
      </c>
      <c r="E146">
        <v>141.24772036473999</v>
      </c>
      <c r="F146">
        <v>144.44722080571</v>
      </c>
      <c r="G146">
        <v>107.60632330444</v>
      </c>
      <c r="I146" s="6">
        <f t="shared" si="12"/>
        <v>187.19664950837</v>
      </c>
      <c r="J146" s="6">
        <f t="shared" si="12"/>
        <v>33.641397060299994</v>
      </c>
      <c r="K146" s="6">
        <f t="shared" si="14"/>
        <v>146.82697303601</v>
      </c>
      <c r="L146" s="7">
        <f t="shared" si="13"/>
        <v>4.3644731154545191</v>
      </c>
      <c r="M146" s="7">
        <f t="shared" si="15"/>
        <v>4.4969589237014</v>
      </c>
      <c r="P146" s="5">
        <f t="shared" si="16"/>
        <v>-1.4922997625652195</v>
      </c>
    </row>
    <row r="147" spans="1:16" x14ac:dyDescent="0.15">
      <c r="A147" s="5">
        <v>73</v>
      </c>
      <c r="B147" s="5">
        <v>145</v>
      </c>
      <c r="D147">
        <v>333.57446808511003</v>
      </c>
      <c r="E147">
        <v>142.69503546099</v>
      </c>
      <c r="F147">
        <v>144.56093829679</v>
      </c>
      <c r="G147">
        <v>107.95971443141001</v>
      </c>
      <c r="I147" s="6">
        <f t="shared" si="12"/>
        <v>189.01352978832003</v>
      </c>
      <c r="J147" s="6">
        <f t="shared" si="12"/>
        <v>34.735321029579993</v>
      </c>
      <c r="K147" s="6">
        <f t="shared" si="14"/>
        <v>147.33114455282404</v>
      </c>
      <c r="L147" s="7">
        <f t="shared" si="13"/>
        <v>4.2415368617828353</v>
      </c>
      <c r="M147" s="7">
        <f t="shared" si="15"/>
        <v>4.3749363652590052</v>
      </c>
      <c r="P147" s="5">
        <f t="shared" si="16"/>
        <v>-4.2670144428141574</v>
      </c>
    </row>
    <row r="148" spans="1:16" x14ac:dyDescent="0.15">
      <c r="A148" s="5">
        <v>73.5</v>
      </c>
      <c r="B148" s="5">
        <v>146</v>
      </c>
      <c r="D148">
        <v>344.52684903749002</v>
      </c>
      <c r="E148">
        <v>144.61499493413999</v>
      </c>
      <c r="F148">
        <v>144.48597654258</v>
      </c>
      <c r="G148">
        <v>107.77562468129</v>
      </c>
      <c r="I148" s="6">
        <f t="shared" si="12"/>
        <v>200.04087249491002</v>
      </c>
      <c r="J148" s="6">
        <f t="shared" si="12"/>
        <v>36.839370252849989</v>
      </c>
      <c r="K148" s="6">
        <f t="shared" si="14"/>
        <v>155.83362819149005</v>
      </c>
      <c r="L148" s="7">
        <f t="shared" si="13"/>
        <v>4.2300839325404693</v>
      </c>
      <c r="M148" s="7">
        <f t="shared" si="15"/>
        <v>4.3643971312459273</v>
      </c>
      <c r="P148" s="5">
        <f t="shared" si="16"/>
        <v>-4.5255111022740575</v>
      </c>
    </row>
    <row r="149" spans="1:16" x14ac:dyDescent="0.15">
      <c r="A149" s="5">
        <v>74</v>
      </c>
      <c r="B149" s="5">
        <v>147</v>
      </c>
      <c r="D149">
        <v>347.35612968592</v>
      </c>
      <c r="E149">
        <v>144.71479229990001</v>
      </c>
      <c r="F149">
        <v>143.98878123406001</v>
      </c>
      <c r="G149">
        <v>107.84089750128</v>
      </c>
      <c r="I149" s="6">
        <f t="shared" ref="I149:J181" si="17">D149-F149</f>
        <v>203.36734845185998</v>
      </c>
      <c r="J149" s="6">
        <f t="shared" si="17"/>
        <v>36.873894798620015</v>
      </c>
      <c r="K149" s="6">
        <f t="shared" si="14"/>
        <v>159.11867469351597</v>
      </c>
      <c r="L149" s="7">
        <f t="shared" si="13"/>
        <v>4.3152120372017473</v>
      </c>
      <c r="M149" s="7">
        <f t="shared" si="15"/>
        <v>4.4504389311364942</v>
      </c>
      <c r="P149" s="5">
        <f t="shared" si="16"/>
        <v>-2.6041397032705276</v>
      </c>
    </row>
    <row r="150" spans="1:16" x14ac:dyDescent="0.15">
      <c r="A150" s="5">
        <v>74.5</v>
      </c>
      <c r="B150" s="5">
        <v>148</v>
      </c>
      <c r="D150">
        <v>348.19655521783</v>
      </c>
      <c r="E150">
        <v>145.44174265450999</v>
      </c>
      <c r="F150">
        <v>144.43549209586999</v>
      </c>
      <c r="G150">
        <v>107.66190719021</v>
      </c>
      <c r="I150" s="6">
        <f t="shared" si="17"/>
        <v>203.76106312196001</v>
      </c>
      <c r="J150" s="6">
        <f t="shared" si="17"/>
        <v>37.779835464299993</v>
      </c>
      <c r="K150" s="6">
        <f t="shared" si="14"/>
        <v>158.42526056480003</v>
      </c>
      <c r="L150" s="7">
        <f t="shared" si="13"/>
        <v>4.1933814326561523</v>
      </c>
      <c r="M150" s="7">
        <f t="shared" si="15"/>
        <v>4.3295220218201882</v>
      </c>
      <c r="P150" s="5">
        <f t="shared" si="16"/>
        <v>-5.3538994921043086</v>
      </c>
    </row>
    <row r="151" spans="1:16" x14ac:dyDescent="0.15">
      <c r="A151" s="5">
        <v>75</v>
      </c>
      <c r="B151" s="5">
        <v>149</v>
      </c>
      <c r="D151">
        <v>347.36727456940002</v>
      </c>
      <c r="E151">
        <v>145.29179331307</v>
      </c>
      <c r="F151">
        <v>144.43753187148999</v>
      </c>
      <c r="G151">
        <v>107.92503824579001</v>
      </c>
      <c r="I151" s="6">
        <f t="shared" si="17"/>
        <v>202.92974269791003</v>
      </c>
      <c r="J151" s="6">
        <f t="shared" si="17"/>
        <v>37.366755067279996</v>
      </c>
      <c r="K151" s="6">
        <f t="shared" si="14"/>
        <v>158.08963661717405</v>
      </c>
      <c r="L151" s="7">
        <f t="shared" si="13"/>
        <v>4.2307563590290025</v>
      </c>
      <c r="M151" s="7">
        <f t="shared" si="15"/>
        <v>4.3678106434223274</v>
      </c>
      <c r="P151" s="5">
        <f t="shared" si="16"/>
        <v>-4.5103341988513774</v>
      </c>
    </row>
    <row r="152" spans="1:16" x14ac:dyDescent="0.15">
      <c r="A152" s="5">
        <v>75.5</v>
      </c>
      <c r="B152" s="5">
        <v>150</v>
      </c>
      <c r="D152">
        <v>334.11752786221001</v>
      </c>
      <c r="E152">
        <v>143.04103343464999</v>
      </c>
      <c r="F152">
        <v>144.16624171340999</v>
      </c>
      <c r="G152">
        <v>107.75624681284999</v>
      </c>
      <c r="I152" s="6">
        <f t="shared" si="17"/>
        <v>189.95128614880002</v>
      </c>
      <c r="J152" s="6">
        <f t="shared" si="17"/>
        <v>35.284786621799995</v>
      </c>
      <c r="K152" s="6">
        <f t="shared" si="14"/>
        <v>147.60954220264003</v>
      </c>
      <c r="L152" s="7">
        <f t="shared" si="13"/>
        <v>4.1833763594716613</v>
      </c>
      <c r="M152" s="7">
        <f t="shared" si="15"/>
        <v>4.3213443390942752</v>
      </c>
      <c r="P152" s="5">
        <f t="shared" si="16"/>
        <v>-5.5797175287927523</v>
      </c>
    </row>
    <row r="153" spans="1:16" x14ac:dyDescent="0.15">
      <c r="A153" s="5">
        <v>76</v>
      </c>
      <c r="B153" s="5">
        <v>151</v>
      </c>
      <c r="D153">
        <v>351.82016210739999</v>
      </c>
      <c r="E153">
        <v>146.12360688955999</v>
      </c>
      <c r="F153">
        <v>144.1325854156</v>
      </c>
      <c r="G153">
        <v>107.74196838348</v>
      </c>
      <c r="I153" s="6">
        <f t="shared" si="17"/>
        <v>207.68757669179999</v>
      </c>
      <c r="J153" s="6">
        <f t="shared" si="17"/>
        <v>38.381638506079994</v>
      </c>
      <c r="K153" s="6">
        <f t="shared" si="14"/>
        <v>161.62961048450398</v>
      </c>
      <c r="L153" s="7">
        <f t="shared" si="13"/>
        <v>4.211118044345616</v>
      </c>
      <c r="M153" s="7">
        <f t="shared" si="15"/>
        <v>4.3499997191975188</v>
      </c>
      <c r="P153" s="5">
        <f t="shared" si="16"/>
        <v>-4.9535778997117026</v>
      </c>
    </row>
    <row r="154" spans="1:16" x14ac:dyDescent="0.15">
      <c r="A154" s="5">
        <v>76.5</v>
      </c>
      <c r="B154" s="5">
        <v>152</v>
      </c>
      <c r="D154">
        <v>354.37537993921001</v>
      </c>
      <c r="E154">
        <v>146.49037487334999</v>
      </c>
      <c r="F154">
        <v>144.21417644058999</v>
      </c>
      <c r="G154">
        <v>107.85976542580001</v>
      </c>
      <c r="I154" s="6">
        <f t="shared" si="17"/>
        <v>210.16120349862001</v>
      </c>
      <c r="J154" s="6">
        <f t="shared" si="17"/>
        <v>38.630609447549986</v>
      </c>
      <c r="K154" s="6">
        <f t="shared" si="14"/>
        <v>163.80447216156003</v>
      </c>
      <c r="L154" s="7">
        <f t="shared" si="13"/>
        <v>4.2402766744843259</v>
      </c>
      <c r="M154" s="7">
        <f t="shared" si="15"/>
        <v>4.3800720445655177</v>
      </c>
      <c r="P154" s="5">
        <f t="shared" si="16"/>
        <v>-4.2954573153810696</v>
      </c>
    </row>
    <row r="155" spans="1:16" x14ac:dyDescent="0.15">
      <c r="A155" s="5">
        <v>77</v>
      </c>
      <c r="B155" s="5">
        <v>153</v>
      </c>
      <c r="D155">
        <v>351.56737588652999</v>
      </c>
      <c r="E155">
        <v>146.01418439715999</v>
      </c>
      <c r="F155">
        <v>143.93166751657</v>
      </c>
      <c r="G155">
        <v>107.69964303927</v>
      </c>
      <c r="I155" s="6">
        <f t="shared" si="17"/>
        <v>207.63570836995999</v>
      </c>
      <c r="J155" s="6">
        <f t="shared" si="17"/>
        <v>38.314541357889993</v>
      </c>
      <c r="K155" s="6">
        <f t="shared" si="14"/>
        <v>161.65825874049199</v>
      </c>
      <c r="L155" s="7">
        <f t="shared" si="13"/>
        <v>4.2192403461251979</v>
      </c>
      <c r="M155" s="7">
        <f t="shared" si="15"/>
        <v>4.3599494114356778</v>
      </c>
      <c r="P155" s="5">
        <f t="shared" si="16"/>
        <v>-4.7702546788381746</v>
      </c>
    </row>
    <row r="156" spans="1:16" x14ac:dyDescent="0.15">
      <c r="A156" s="5">
        <v>77.5</v>
      </c>
      <c r="B156" s="5">
        <v>154</v>
      </c>
      <c r="D156">
        <v>347.26139817629002</v>
      </c>
      <c r="E156">
        <v>144.57801418439999</v>
      </c>
      <c r="F156">
        <v>144.17032126466</v>
      </c>
      <c r="G156">
        <v>107.91840897501</v>
      </c>
      <c r="I156" s="6">
        <f t="shared" si="17"/>
        <v>203.09107691163001</v>
      </c>
      <c r="J156" s="6">
        <f t="shared" si="17"/>
        <v>36.659605209389994</v>
      </c>
      <c r="K156" s="6">
        <f t="shared" si="14"/>
        <v>159.09955066036201</v>
      </c>
      <c r="L156" s="7">
        <f t="shared" si="13"/>
        <v>4.3399144576606146</v>
      </c>
      <c r="M156" s="7">
        <f t="shared" si="15"/>
        <v>4.4815372182003834</v>
      </c>
      <c r="P156" s="5">
        <f t="shared" si="16"/>
        <v>-2.0465973458472169</v>
      </c>
    </row>
    <row r="157" spans="1:16" x14ac:dyDescent="0.15">
      <c r="A157" s="5">
        <v>78</v>
      </c>
      <c r="B157" s="5">
        <v>155</v>
      </c>
      <c r="D157">
        <v>342.07041540019998</v>
      </c>
      <c r="E157">
        <v>143.73201621074</v>
      </c>
      <c r="F157">
        <v>144.27791942886</v>
      </c>
      <c r="G157">
        <v>107.87965323813999</v>
      </c>
      <c r="I157" s="6">
        <f t="shared" si="17"/>
        <v>197.79249597133997</v>
      </c>
      <c r="J157" s="6">
        <f t="shared" si="17"/>
        <v>35.852362972600005</v>
      </c>
      <c r="K157" s="6">
        <f t="shared" si="14"/>
        <v>154.76966040421996</v>
      </c>
      <c r="L157" s="7">
        <f t="shared" si="13"/>
        <v>4.3168608028012523</v>
      </c>
      <c r="M157" s="7">
        <f t="shared" si="15"/>
        <v>4.4593972585703101</v>
      </c>
      <c r="P157" s="5">
        <f t="shared" si="16"/>
        <v>-2.5669264811606878</v>
      </c>
    </row>
    <row r="158" spans="1:16" x14ac:dyDescent="0.15">
      <c r="A158" s="5">
        <v>78.5</v>
      </c>
      <c r="B158" s="5">
        <v>156</v>
      </c>
      <c r="D158">
        <v>337.94630192503001</v>
      </c>
      <c r="E158">
        <v>143.45238095238</v>
      </c>
      <c r="F158">
        <v>143.91993880672999</v>
      </c>
      <c r="G158">
        <v>107.86996430393</v>
      </c>
      <c r="I158" s="6">
        <f t="shared" si="17"/>
        <v>194.02636311830003</v>
      </c>
      <c r="J158" s="6">
        <f t="shared" si="17"/>
        <v>35.582416648449993</v>
      </c>
      <c r="K158" s="6">
        <f t="shared" si="14"/>
        <v>151.32746314016003</v>
      </c>
      <c r="L158" s="7">
        <f t="shared" si="13"/>
        <v>4.2528719911089015</v>
      </c>
      <c r="M158" s="7">
        <f t="shared" si="15"/>
        <v>4.3963221421072483</v>
      </c>
      <c r="P158" s="5">
        <f t="shared" si="16"/>
        <v>-4.0111765690852907</v>
      </c>
    </row>
    <row r="159" spans="1:16" x14ac:dyDescent="0.15">
      <c r="A159" s="5">
        <v>79</v>
      </c>
      <c r="B159" s="5">
        <v>157</v>
      </c>
      <c r="D159">
        <v>335.93971631206</v>
      </c>
      <c r="E159">
        <v>142.54609929078001</v>
      </c>
      <c r="F159">
        <v>144.19581845997001</v>
      </c>
      <c r="G159">
        <v>107.70066292708</v>
      </c>
      <c r="I159" s="6">
        <f t="shared" si="17"/>
        <v>191.74389785208999</v>
      </c>
      <c r="J159" s="6">
        <f t="shared" si="17"/>
        <v>34.845436363700003</v>
      </c>
      <c r="K159" s="6">
        <f t="shared" si="14"/>
        <v>149.92937421565</v>
      </c>
      <c r="L159" s="7">
        <f t="shared" si="13"/>
        <v>4.3026975656369713</v>
      </c>
      <c r="M159" s="7">
        <f t="shared" si="15"/>
        <v>4.447061411864607</v>
      </c>
      <c r="P159" s="5">
        <f t="shared" si="16"/>
        <v>-2.8865957480030833</v>
      </c>
    </row>
    <row r="160" spans="1:16" x14ac:dyDescent="0.15">
      <c r="A160" s="5">
        <v>79.5</v>
      </c>
      <c r="B160" s="5">
        <v>158</v>
      </c>
      <c r="D160">
        <v>329.72695035460998</v>
      </c>
      <c r="E160">
        <v>141.39361702127999</v>
      </c>
      <c r="F160">
        <v>143.72412034676</v>
      </c>
      <c r="G160">
        <v>107.8842427333</v>
      </c>
      <c r="I160" s="6">
        <f t="shared" si="17"/>
        <v>186.00283000784998</v>
      </c>
      <c r="J160" s="6">
        <f t="shared" si="17"/>
        <v>33.509374287979995</v>
      </c>
      <c r="K160" s="6">
        <f t="shared" si="14"/>
        <v>145.79158086227397</v>
      </c>
      <c r="L160" s="7">
        <f t="shared" si="13"/>
        <v>4.350770014663337</v>
      </c>
      <c r="M160" s="7">
        <f t="shared" si="15"/>
        <v>4.4960475561202617</v>
      </c>
      <c r="P160" s="5">
        <f t="shared" si="16"/>
        <v>-1.8015835888949745</v>
      </c>
    </row>
    <row r="161" spans="1:16" x14ac:dyDescent="0.15">
      <c r="A161" s="5">
        <v>80</v>
      </c>
      <c r="B161" s="5">
        <v>159</v>
      </c>
      <c r="D161">
        <v>326.81155015197999</v>
      </c>
      <c r="E161">
        <v>140.77963525836</v>
      </c>
      <c r="F161">
        <v>144.29372768995</v>
      </c>
      <c r="G161">
        <v>107.63080061193</v>
      </c>
      <c r="I161" s="6">
        <f t="shared" si="17"/>
        <v>182.51782246202998</v>
      </c>
      <c r="J161" s="6">
        <f t="shared" si="17"/>
        <v>33.148834646430004</v>
      </c>
      <c r="K161" s="6">
        <f t="shared" si="14"/>
        <v>142.73922088631397</v>
      </c>
      <c r="L161" s="7">
        <f t="shared" si="13"/>
        <v>4.3060102235505404</v>
      </c>
      <c r="M161" s="7">
        <f t="shared" si="15"/>
        <v>4.4522014602367541</v>
      </c>
      <c r="P161" s="5">
        <f t="shared" si="16"/>
        <v>-2.8118278884913508</v>
      </c>
    </row>
    <row r="162" spans="1:16" x14ac:dyDescent="0.15">
      <c r="A162" s="5">
        <v>80.5</v>
      </c>
      <c r="B162" s="5">
        <v>160</v>
      </c>
      <c r="D162">
        <v>325.70364741640998</v>
      </c>
      <c r="E162">
        <v>140.5506585613</v>
      </c>
      <c r="F162">
        <v>144.21927587965001</v>
      </c>
      <c r="G162">
        <v>107.77307496175</v>
      </c>
      <c r="I162" s="6">
        <f t="shared" si="17"/>
        <v>181.48437153675997</v>
      </c>
      <c r="J162" s="6">
        <f t="shared" si="17"/>
        <v>32.777583599549999</v>
      </c>
      <c r="K162" s="6">
        <f t="shared" si="14"/>
        <v>142.15127121729998</v>
      </c>
      <c r="L162" s="7">
        <f t="shared" si="13"/>
        <v>4.3368441357358494</v>
      </c>
      <c r="M162" s="7">
        <f t="shared" si="15"/>
        <v>4.4839490676513512</v>
      </c>
      <c r="P162" s="5">
        <f t="shared" si="16"/>
        <v>-2.1158955964713808</v>
      </c>
    </row>
    <row r="163" spans="1:16" x14ac:dyDescent="0.15">
      <c r="A163" s="5">
        <v>81</v>
      </c>
      <c r="B163" s="5">
        <v>161</v>
      </c>
      <c r="D163">
        <v>330.48328267477001</v>
      </c>
      <c r="E163">
        <v>141.93363728470001</v>
      </c>
      <c r="F163">
        <v>143.7766445691</v>
      </c>
      <c r="G163">
        <v>107.62417134115</v>
      </c>
      <c r="I163" s="6">
        <f t="shared" si="17"/>
        <v>186.70663810567001</v>
      </c>
      <c r="J163" s="6">
        <f t="shared" si="17"/>
        <v>34.309465943550009</v>
      </c>
      <c r="K163" s="6">
        <f t="shared" si="14"/>
        <v>145.53527897341002</v>
      </c>
      <c r="L163" s="7">
        <f t="shared" si="13"/>
        <v>4.2418404067513578</v>
      </c>
      <c r="M163" s="7">
        <f t="shared" si="15"/>
        <v>4.3898590338961485</v>
      </c>
      <c r="P163" s="5">
        <f t="shared" si="16"/>
        <v>-4.2601633256284623</v>
      </c>
    </row>
    <row r="164" spans="1:16" x14ac:dyDescent="0.15">
      <c r="A164" s="5">
        <v>81.5</v>
      </c>
      <c r="B164" s="5">
        <v>162</v>
      </c>
      <c r="D164">
        <v>319.73100303951003</v>
      </c>
      <c r="E164">
        <v>139.66767983789001</v>
      </c>
      <c r="F164">
        <v>143.53085160632</v>
      </c>
      <c r="G164">
        <v>107.76287608363</v>
      </c>
      <c r="I164" s="6">
        <f t="shared" si="17"/>
        <v>176.20015143319003</v>
      </c>
      <c r="J164" s="6">
        <f t="shared" si="17"/>
        <v>31.904803754260001</v>
      </c>
      <c r="K164" s="6">
        <f t="shared" si="14"/>
        <v>137.91438692807805</v>
      </c>
      <c r="L164" s="7">
        <f t="shared" si="13"/>
        <v>4.3226840694691129</v>
      </c>
      <c r="M164" s="7">
        <f t="shared" si="15"/>
        <v>4.4716163918431926</v>
      </c>
      <c r="P164" s="5">
        <f t="shared" si="16"/>
        <v>-2.4354932950358794</v>
      </c>
    </row>
    <row r="165" spans="1:16" x14ac:dyDescent="0.15">
      <c r="A165" s="5">
        <v>82</v>
      </c>
      <c r="B165" s="5">
        <v>163</v>
      </c>
      <c r="D165">
        <v>320.60486322189001</v>
      </c>
      <c r="E165">
        <v>139.82472137791001</v>
      </c>
      <c r="F165">
        <v>144.14176440591999</v>
      </c>
      <c r="G165">
        <v>107.77562468129</v>
      </c>
      <c r="I165" s="6">
        <f t="shared" si="17"/>
        <v>176.46309881597003</v>
      </c>
      <c r="J165" s="6">
        <f t="shared" si="17"/>
        <v>32.049096696620012</v>
      </c>
      <c r="K165" s="6">
        <f t="shared" si="14"/>
        <v>138.00418278002601</v>
      </c>
      <c r="L165" s="7">
        <f t="shared" si="13"/>
        <v>4.3060241006599203</v>
      </c>
      <c r="M165" s="7">
        <f t="shared" si="15"/>
        <v>4.4558701182632889</v>
      </c>
      <c r="P165" s="5">
        <f t="shared" si="16"/>
        <v>-2.8115146772296962</v>
      </c>
    </row>
    <row r="166" spans="1:16" x14ac:dyDescent="0.15">
      <c r="A166" s="5">
        <v>82.5</v>
      </c>
      <c r="B166" s="5">
        <v>164</v>
      </c>
      <c r="D166">
        <v>322.60739614994998</v>
      </c>
      <c r="E166">
        <v>140.01570415399999</v>
      </c>
      <c r="F166">
        <v>143.51606323304</v>
      </c>
      <c r="G166">
        <v>107.85874553799</v>
      </c>
      <c r="I166" s="6">
        <f t="shared" si="17"/>
        <v>179.09133291690998</v>
      </c>
      <c r="J166" s="6">
        <f t="shared" si="17"/>
        <v>32.156958616009987</v>
      </c>
      <c r="K166" s="6">
        <f t="shared" si="14"/>
        <v>140.50298257769799</v>
      </c>
      <c r="L166" s="7">
        <f t="shared" si="13"/>
        <v>4.3692870415843919</v>
      </c>
      <c r="M166" s="7">
        <f t="shared" si="15"/>
        <v>4.5200467544170495</v>
      </c>
      <c r="P166" s="5">
        <f t="shared" si="16"/>
        <v>-1.3836477489951291</v>
      </c>
    </row>
    <row r="167" spans="1:16" x14ac:dyDescent="0.15">
      <c r="A167" s="5">
        <v>83</v>
      </c>
      <c r="B167" s="5">
        <v>165</v>
      </c>
      <c r="D167">
        <v>323.73100303951003</v>
      </c>
      <c r="E167">
        <v>140.65754812563</v>
      </c>
      <c r="F167">
        <v>143.58337582866</v>
      </c>
      <c r="G167">
        <v>107.7021927588</v>
      </c>
      <c r="I167" s="6">
        <f t="shared" si="17"/>
        <v>180.14762721085003</v>
      </c>
      <c r="J167" s="6">
        <f t="shared" si="17"/>
        <v>32.955355366830005</v>
      </c>
      <c r="K167" s="6">
        <f t="shared" si="14"/>
        <v>140.60120077065403</v>
      </c>
      <c r="L167" s="7">
        <f t="shared" si="13"/>
        <v>4.2664143416329523</v>
      </c>
      <c r="M167" s="7">
        <f t="shared" si="15"/>
        <v>4.4180877496948989</v>
      </c>
      <c r="P167" s="5">
        <f t="shared" si="16"/>
        <v>-3.7055209330797201</v>
      </c>
    </row>
    <row r="168" spans="1:16" x14ac:dyDescent="0.15">
      <c r="A168" s="5">
        <v>83.5</v>
      </c>
      <c r="B168" s="5">
        <v>166</v>
      </c>
      <c r="D168">
        <v>330.82573454914001</v>
      </c>
      <c r="E168">
        <v>141.84447821681999</v>
      </c>
      <c r="F168">
        <v>143.51402345742</v>
      </c>
      <c r="G168">
        <v>107.57368689444</v>
      </c>
      <c r="I168" s="6">
        <f t="shared" si="17"/>
        <v>187.31171109172001</v>
      </c>
      <c r="J168" s="6">
        <f t="shared" si="17"/>
        <v>34.270791322379992</v>
      </c>
      <c r="K168" s="6">
        <f t="shared" si="14"/>
        <v>146.18676150486402</v>
      </c>
      <c r="L168" s="7">
        <f t="shared" si="13"/>
        <v>4.2656371756843301</v>
      </c>
      <c r="M168" s="7">
        <f t="shared" si="15"/>
        <v>4.4182242789755648</v>
      </c>
      <c r="P168" s="5">
        <f t="shared" si="16"/>
        <v>-3.723061843122339</v>
      </c>
    </row>
    <row r="169" spans="1:16" x14ac:dyDescent="0.15">
      <c r="A169" s="5">
        <v>84</v>
      </c>
      <c r="B169" s="5">
        <v>167</v>
      </c>
      <c r="D169">
        <v>328.86372847011</v>
      </c>
      <c r="E169">
        <v>141.57446808511</v>
      </c>
      <c r="F169">
        <v>143.79143294238</v>
      </c>
      <c r="G169">
        <v>107.73482916879</v>
      </c>
      <c r="I169" s="6">
        <f t="shared" si="17"/>
        <v>185.07229552773001</v>
      </c>
      <c r="J169" s="6">
        <f t="shared" si="17"/>
        <v>33.839638916319998</v>
      </c>
      <c r="K169" s="6">
        <f t="shared" si="14"/>
        <v>144.46472882814601</v>
      </c>
      <c r="L169" s="7">
        <f t="shared" si="13"/>
        <v>4.2690978229816254</v>
      </c>
      <c r="M169" s="7">
        <f t="shared" si="15"/>
        <v>4.4225986215021491</v>
      </c>
      <c r="P169" s="5">
        <f t="shared" si="16"/>
        <v>-3.6449538109334512</v>
      </c>
    </row>
    <row r="170" spans="1:16" x14ac:dyDescent="0.15">
      <c r="A170" s="5">
        <v>84.5</v>
      </c>
      <c r="B170" s="5">
        <v>168</v>
      </c>
      <c r="D170">
        <v>340.59827760892</v>
      </c>
      <c r="E170">
        <v>143.72644376900001</v>
      </c>
      <c r="F170">
        <v>143.75165731769999</v>
      </c>
      <c r="G170">
        <v>107.72565017848</v>
      </c>
      <c r="I170" s="6">
        <f t="shared" si="17"/>
        <v>196.84662029122001</v>
      </c>
      <c r="J170" s="6">
        <f t="shared" si="17"/>
        <v>36.000793590520018</v>
      </c>
      <c r="K170" s="6">
        <f t="shared" si="14"/>
        <v>153.645667982596</v>
      </c>
      <c r="L170" s="7">
        <f t="shared" si="13"/>
        <v>4.2678411406757171</v>
      </c>
      <c r="M170" s="7">
        <f t="shared" si="15"/>
        <v>4.4222556344255297</v>
      </c>
      <c r="P170" s="5">
        <f t="shared" si="16"/>
        <v>-3.6733175745790012</v>
      </c>
    </row>
    <row r="171" spans="1:16" x14ac:dyDescent="0.15">
      <c r="A171" s="5">
        <v>85</v>
      </c>
      <c r="B171" s="5">
        <v>169</v>
      </c>
      <c r="D171">
        <v>346.12107396149997</v>
      </c>
      <c r="E171">
        <v>145.08865248226999</v>
      </c>
      <c r="F171">
        <v>143.63029066803</v>
      </c>
      <c r="G171">
        <v>107.88730239674</v>
      </c>
      <c r="I171" s="6">
        <f t="shared" si="17"/>
        <v>202.49078329346997</v>
      </c>
      <c r="J171" s="6">
        <f t="shared" si="17"/>
        <v>37.201350085529995</v>
      </c>
      <c r="K171" s="6">
        <f t="shared" si="14"/>
        <v>157.84916319083399</v>
      </c>
      <c r="L171" s="7">
        <f t="shared" si="13"/>
        <v>4.2431030816871269</v>
      </c>
      <c r="M171" s="7">
        <f t="shared" si="15"/>
        <v>4.3984312706662285</v>
      </c>
      <c r="P171" s="5">
        <f t="shared" si="16"/>
        <v>-4.2316643062096846</v>
      </c>
    </row>
    <row r="172" spans="1:16" x14ac:dyDescent="0.15">
      <c r="A172" s="5">
        <v>85.5</v>
      </c>
      <c r="B172" s="5">
        <v>170</v>
      </c>
      <c r="D172">
        <v>336.57497467072</v>
      </c>
      <c r="E172">
        <v>143.31053698074999</v>
      </c>
      <c r="F172">
        <v>143.53442121366999</v>
      </c>
      <c r="G172">
        <v>107.41866394697</v>
      </c>
      <c r="I172" s="6">
        <f t="shared" si="17"/>
        <v>193.04055345705001</v>
      </c>
      <c r="J172" s="6">
        <f t="shared" si="17"/>
        <v>35.891873033779987</v>
      </c>
      <c r="K172" s="6">
        <f t="shared" si="14"/>
        <v>149.97030581651404</v>
      </c>
      <c r="L172" s="7">
        <f t="shared" si="13"/>
        <v>4.1783917399732253</v>
      </c>
      <c r="M172" s="7">
        <f t="shared" si="15"/>
        <v>4.3346336241816159</v>
      </c>
      <c r="P172" s="5">
        <f t="shared" si="16"/>
        <v>-5.6922221519993652</v>
      </c>
    </row>
    <row r="173" spans="1:16" x14ac:dyDescent="0.15">
      <c r="A173" s="5">
        <v>86</v>
      </c>
      <c r="B173" s="5">
        <v>171</v>
      </c>
      <c r="D173">
        <v>345.95491388045002</v>
      </c>
      <c r="E173">
        <v>145.50557244173999</v>
      </c>
      <c r="F173">
        <v>143.97399286078999</v>
      </c>
      <c r="G173">
        <v>107.57317695054</v>
      </c>
      <c r="I173" s="6">
        <f t="shared" si="17"/>
        <v>201.98092101966003</v>
      </c>
      <c r="J173" s="6">
        <f t="shared" si="17"/>
        <v>37.932395491199983</v>
      </c>
      <c r="K173" s="6">
        <f t="shared" si="14"/>
        <v>156.46204643022006</v>
      </c>
      <c r="L173" s="7">
        <f t="shared" si="13"/>
        <v>4.1247604957223967</v>
      </c>
      <c r="M173" s="7">
        <f t="shared" si="15"/>
        <v>4.2819160751600762</v>
      </c>
      <c r="P173" s="5">
        <f t="shared" si="16"/>
        <v>-6.9026982833138071</v>
      </c>
    </row>
    <row r="174" spans="1:16" x14ac:dyDescent="0.15">
      <c r="A174" s="5">
        <v>86.5</v>
      </c>
      <c r="B174" s="5">
        <v>172</v>
      </c>
      <c r="D174">
        <v>345.97821681864002</v>
      </c>
      <c r="E174">
        <v>144.85511651469</v>
      </c>
      <c r="F174">
        <v>143.46200917899</v>
      </c>
      <c r="G174">
        <v>107.78990311066001</v>
      </c>
      <c r="I174" s="6">
        <f t="shared" si="17"/>
        <v>202.51620763965002</v>
      </c>
      <c r="J174" s="6">
        <f t="shared" si="17"/>
        <v>37.06521340402999</v>
      </c>
      <c r="K174" s="6">
        <f t="shared" si="14"/>
        <v>158.03795155481404</v>
      </c>
      <c r="L174" s="7">
        <f t="shared" si="13"/>
        <v>4.2637809698306244</v>
      </c>
      <c r="M174" s="7">
        <f t="shared" si="15"/>
        <v>4.4218502444975929</v>
      </c>
      <c r="P174" s="5">
        <f t="shared" si="16"/>
        <v>-3.764957065060663</v>
      </c>
    </row>
    <row r="175" spans="1:16" x14ac:dyDescent="0.15">
      <c r="A175" s="5">
        <v>87</v>
      </c>
      <c r="B175" s="5">
        <v>173</v>
      </c>
      <c r="D175">
        <v>338.7928064843</v>
      </c>
      <c r="E175">
        <v>143.61499493413999</v>
      </c>
      <c r="F175">
        <v>143.67975522693001</v>
      </c>
      <c r="G175">
        <v>107.77001529832</v>
      </c>
      <c r="I175" s="6">
        <f t="shared" si="17"/>
        <v>195.11305125736999</v>
      </c>
      <c r="J175" s="6">
        <f t="shared" si="17"/>
        <v>35.844979635819982</v>
      </c>
      <c r="K175" s="6">
        <f t="shared" si="14"/>
        <v>152.09907569438602</v>
      </c>
      <c r="L175" s="7">
        <f t="shared" si="13"/>
        <v>4.2432462576263541</v>
      </c>
      <c r="M175" s="7">
        <f t="shared" si="15"/>
        <v>4.4022292275226107</v>
      </c>
      <c r="P175" s="5">
        <f t="shared" si="16"/>
        <v>-4.2284327746755199</v>
      </c>
    </row>
    <row r="176" spans="1:16" x14ac:dyDescent="0.15">
      <c r="A176" s="5">
        <v>87.5</v>
      </c>
      <c r="B176" s="5">
        <v>174</v>
      </c>
      <c r="D176">
        <v>339.87892603850003</v>
      </c>
      <c r="E176">
        <v>143.43262411347999</v>
      </c>
      <c r="F176">
        <v>143.56501784803999</v>
      </c>
      <c r="G176">
        <v>107.25395206527</v>
      </c>
      <c r="I176" s="6">
        <f t="shared" si="17"/>
        <v>196.31390819046004</v>
      </c>
      <c r="J176" s="6">
        <f t="shared" si="17"/>
        <v>36.178672048209989</v>
      </c>
      <c r="K176" s="6">
        <f t="shared" si="14"/>
        <v>152.89950173260806</v>
      </c>
      <c r="L176" s="7">
        <f t="shared" si="13"/>
        <v>4.2262331112889218</v>
      </c>
      <c r="M176" s="7">
        <f t="shared" si="15"/>
        <v>4.3861297764144673</v>
      </c>
      <c r="P176" s="5">
        <f t="shared" si="16"/>
        <v>-4.6124254984636393</v>
      </c>
    </row>
    <row r="177" spans="1:16" x14ac:dyDescent="0.15">
      <c r="A177" s="5">
        <v>88</v>
      </c>
      <c r="B177" s="5">
        <v>175</v>
      </c>
      <c r="D177">
        <v>340.93566362715001</v>
      </c>
      <c r="E177">
        <v>143.78774062817001</v>
      </c>
      <c r="F177">
        <v>143.71749107598001</v>
      </c>
      <c r="G177">
        <v>107.826109128</v>
      </c>
      <c r="I177" s="6">
        <f t="shared" si="17"/>
        <v>197.21817255117</v>
      </c>
      <c r="J177" s="6">
        <f t="shared" si="17"/>
        <v>35.961631500170014</v>
      </c>
      <c r="K177" s="6">
        <f t="shared" si="14"/>
        <v>154.06421475096599</v>
      </c>
      <c r="L177" s="7">
        <f t="shared" si="13"/>
        <v>4.2841275082371508</v>
      </c>
      <c r="M177" s="7">
        <f t="shared" si="15"/>
        <v>4.4449378685919854</v>
      </c>
      <c r="P177" s="5">
        <f t="shared" si="16"/>
        <v>-3.3057285045449838</v>
      </c>
    </row>
    <row r="178" spans="1:16" x14ac:dyDescent="0.15">
      <c r="A178" s="5">
        <v>88.5</v>
      </c>
      <c r="B178" s="5">
        <v>176</v>
      </c>
      <c r="D178">
        <v>333.90020263424998</v>
      </c>
      <c r="E178">
        <v>142.83434650455999</v>
      </c>
      <c r="F178">
        <v>143.13513513513999</v>
      </c>
      <c r="G178">
        <v>107.69862315144999</v>
      </c>
      <c r="I178" s="6">
        <f t="shared" si="17"/>
        <v>190.76506749910999</v>
      </c>
      <c r="J178" s="6">
        <f t="shared" si="17"/>
        <v>35.135723353109995</v>
      </c>
      <c r="K178" s="6">
        <f t="shared" si="14"/>
        <v>148.602199475378</v>
      </c>
      <c r="L178" s="7">
        <f t="shared" si="13"/>
        <v>4.2293764093581601</v>
      </c>
      <c r="M178" s="7">
        <f t="shared" si="15"/>
        <v>4.3911004649422836</v>
      </c>
      <c r="P178" s="5">
        <f t="shared" si="16"/>
        <v>-4.5414801504753539</v>
      </c>
    </row>
    <row r="179" spans="1:16" x14ac:dyDescent="0.15">
      <c r="A179" s="5">
        <v>89</v>
      </c>
      <c r="B179" s="5">
        <v>177</v>
      </c>
      <c r="D179">
        <v>354.13171225936998</v>
      </c>
      <c r="E179">
        <v>146.40678824720999</v>
      </c>
      <c r="F179">
        <v>143.82916879142999</v>
      </c>
      <c r="G179">
        <v>107.66241713412001</v>
      </c>
      <c r="I179" s="6">
        <f t="shared" si="17"/>
        <v>210.30254346793998</v>
      </c>
      <c r="J179" s="6">
        <f t="shared" si="17"/>
        <v>38.744371113089983</v>
      </c>
      <c r="K179" s="6">
        <f t="shared" si="14"/>
        <v>163.80929813223202</v>
      </c>
      <c r="L179" s="7">
        <f t="shared" si="13"/>
        <v>4.2279508848935272</v>
      </c>
      <c r="M179" s="7">
        <f t="shared" si="15"/>
        <v>4.3905886357069397</v>
      </c>
      <c r="P179" s="5">
        <f t="shared" si="16"/>
        <v>-4.5736547412973119</v>
      </c>
    </row>
    <row r="180" spans="1:16" x14ac:dyDescent="0.15">
      <c r="A180" s="5">
        <v>89.5</v>
      </c>
      <c r="B180" s="5">
        <v>178</v>
      </c>
      <c r="D180">
        <v>346.09321175279001</v>
      </c>
      <c r="E180">
        <v>144.14944275582999</v>
      </c>
      <c r="F180">
        <v>143.07241203468001</v>
      </c>
      <c r="G180">
        <v>107.67618561958</v>
      </c>
      <c r="I180" s="6">
        <f t="shared" si="17"/>
        <v>203.02079971811</v>
      </c>
      <c r="J180" s="6">
        <f t="shared" si="17"/>
        <v>36.473257136249998</v>
      </c>
      <c r="K180" s="6">
        <f t="shared" si="14"/>
        <v>159.25289115461001</v>
      </c>
      <c r="L180" s="7">
        <f t="shared" si="13"/>
        <v>4.3662920084077692</v>
      </c>
      <c r="M180" s="7">
        <f t="shared" si="15"/>
        <v>4.5298434544504707</v>
      </c>
      <c r="P180" s="5">
        <f t="shared" si="16"/>
        <v>-1.4512467059732821</v>
      </c>
    </row>
    <row r="181" spans="1:16" x14ac:dyDescent="0.15">
      <c r="A181" s="5">
        <v>90</v>
      </c>
      <c r="B181" s="5">
        <v>179</v>
      </c>
      <c r="D181">
        <v>345.02026342452001</v>
      </c>
      <c r="E181">
        <v>144.74012158055001</v>
      </c>
      <c r="F181">
        <v>143.19173890872</v>
      </c>
      <c r="G181">
        <v>107.67312595615</v>
      </c>
      <c r="I181" s="6">
        <f t="shared" si="17"/>
        <v>201.82852451580001</v>
      </c>
      <c r="J181" s="6">
        <f t="shared" si="17"/>
        <v>37.066995624400008</v>
      </c>
      <c r="K181" s="6">
        <f t="shared" si="14"/>
        <v>157.34812976652</v>
      </c>
      <c r="L181" s="7">
        <f t="shared" si="13"/>
        <v>4.2449658278466682</v>
      </c>
      <c r="M181" s="7">
        <f t="shared" si="15"/>
        <v>4.4094309691186577</v>
      </c>
      <c r="P181" s="5">
        <f t="shared" si="16"/>
        <v>-4.1896214672578829</v>
      </c>
    </row>
    <row r="182" spans="1:16" x14ac:dyDescent="0.15">
      <c r="A182" s="5">
        <v>90.5</v>
      </c>
      <c r="B182" s="5">
        <v>180</v>
      </c>
      <c r="D182">
        <v>348.19655521783</v>
      </c>
      <c r="E182">
        <v>145.37436676798001</v>
      </c>
      <c r="F182">
        <v>143.19887812341</v>
      </c>
      <c r="G182">
        <v>107.62519122897</v>
      </c>
      <c r="I182" s="6">
        <f t="shared" ref="I182:J241" si="18">D182-F182</f>
        <v>204.99767709442</v>
      </c>
      <c r="J182" s="6">
        <f t="shared" si="18"/>
        <v>37.749175539010011</v>
      </c>
      <c r="K182" s="6">
        <f>I182-1.2*J182</f>
        <v>159.69866644760799</v>
      </c>
      <c r="L182" s="7">
        <f t="shared" si="13"/>
        <v>4.2305206449495918</v>
      </c>
      <c r="M182" s="7">
        <f>L182+ABS($N$2)*A182</f>
        <v>4.3958994814508703</v>
      </c>
      <c r="P182" s="5">
        <f>(L182-$O$2)/$O$2*100</f>
        <v>-4.5156543489043379</v>
      </c>
    </row>
    <row r="183" spans="1:16" x14ac:dyDescent="0.15">
      <c r="A183" s="5">
        <v>91</v>
      </c>
      <c r="B183" s="5">
        <v>181</v>
      </c>
      <c r="D183">
        <v>341.88804457953</v>
      </c>
      <c r="E183">
        <v>144.16919959473</v>
      </c>
      <c r="F183">
        <v>143.63284038756001</v>
      </c>
      <c r="G183">
        <v>107.49668536461</v>
      </c>
      <c r="I183" s="6">
        <f t="shared" si="18"/>
        <v>198.25520419196999</v>
      </c>
      <c r="J183" s="6">
        <f t="shared" si="18"/>
        <v>36.672514230120001</v>
      </c>
      <c r="K183" s="6">
        <f t="shared" ref="K183:K241" si="19">I183-1.2*J183</f>
        <v>154.248187115826</v>
      </c>
      <c r="L183" s="7">
        <f t="shared" si="13"/>
        <v>4.2060979552129627</v>
      </c>
      <c r="M183" s="7">
        <f t="shared" ref="M183:M241" si="20">L183+ABS($N$2)*A183</f>
        <v>4.3723904869435302</v>
      </c>
      <c r="P183" s="5">
        <f t="shared" ref="P183:P241" si="21">(L183-$O$2)/$O$2*100</f>
        <v>-5.0668830850944548</v>
      </c>
    </row>
    <row r="184" spans="1:16" x14ac:dyDescent="0.15">
      <c r="A184" s="5">
        <v>91.5</v>
      </c>
      <c r="B184" s="5">
        <v>182</v>
      </c>
      <c r="D184">
        <v>354.21023302937999</v>
      </c>
      <c r="E184">
        <v>146.29584599796999</v>
      </c>
      <c r="F184">
        <v>143.3391126976</v>
      </c>
      <c r="G184">
        <v>107.57368689444</v>
      </c>
      <c r="I184" s="6">
        <f t="shared" si="18"/>
        <v>210.87112033177999</v>
      </c>
      <c r="J184" s="6">
        <f t="shared" si="18"/>
        <v>38.722159103529989</v>
      </c>
      <c r="K184" s="6">
        <f t="shared" si="19"/>
        <v>164.404529407544</v>
      </c>
      <c r="L184" s="7">
        <f t="shared" si="13"/>
        <v>4.2457479958176343</v>
      </c>
      <c r="M184" s="7">
        <f t="shared" si="20"/>
        <v>4.4129542227774907</v>
      </c>
      <c r="P184" s="5">
        <f t="shared" si="21"/>
        <v>-4.1719676598036859</v>
      </c>
    </row>
    <row r="185" spans="1:16" x14ac:dyDescent="0.15">
      <c r="A185" s="5">
        <v>92</v>
      </c>
      <c r="B185" s="5">
        <v>183</v>
      </c>
      <c r="D185">
        <v>347.91945288753999</v>
      </c>
      <c r="E185">
        <v>145.66312056737999</v>
      </c>
      <c r="F185">
        <v>143.44365119836999</v>
      </c>
      <c r="G185">
        <v>107.58133605303</v>
      </c>
      <c r="I185" s="6">
        <f t="shared" si="18"/>
        <v>204.47580168917</v>
      </c>
      <c r="J185" s="6">
        <f t="shared" si="18"/>
        <v>38.081784514349991</v>
      </c>
      <c r="K185" s="6">
        <f t="shared" si="19"/>
        <v>158.77766027195003</v>
      </c>
      <c r="L185" s="7">
        <f t="shared" si="13"/>
        <v>4.1693860279084181</v>
      </c>
      <c r="M185" s="7">
        <f t="shared" si="20"/>
        <v>4.3375059500975635</v>
      </c>
      <c r="P185" s="5">
        <f t="shared" si="21"/>
        <v>-5.8954842551300652</v>
      </c>
    </row>
    <row r="186" spans="1:16" x14ac:dyDescent="0.15">
      <c r="A186" s="5">
        <v>92.5</v>
      </c>
      <c r="B186" s="5">
        <v>184</v>
      </c>
      <c r="D186">
        <v>344.57396149949</v>
      </c>
      <c r="E186">
        <v>144.71428571429001</v>
      </c>
      <c r="F186">
        <v>142.75828658847999</v>
      </c>
      <c r="G186">
        <v>107.48852626211</v>
      </c>
      <c r="I186" s="6">
        <f t="shared" si="18"/>
        <v>201.81567491101001</v>
      </c>
      <c r="J186" s="6">
        <f t="shared" si="18"/>
        <v>37.225759452180014</v>
      </c>
      <c r="K186" s="6">
        <f t="shared" si="19"/>
        <v>157.14476356839398</v>
      </c>
      <c r="L186" s="7">
        <f t="shared" si="13"/>
        <v>4.2213984585126116</v>
      </c>
      <c r="M186" s="7">
        <f t="shared" si="20"/>
        <v>4.390432075931046</v>
      </c>
      <c r="P186" s="5">
        <f t="shared" si="21"/>
        <v>-4.7215453197667978</v>
      </c>
    </row>
    <row r="187" spans="1:16" x14ac:dyDescent="0.15">
      <c r="A187" s="5">
        <v>93</v>
      </c>
      <c r="B187" s="5">
        <v>185</v>
      </c>
      <c r="D187">
        <v>351.12512664640002</v>
      </c>
      <c r="E187">
        <v>146.02583586626</v>
      </c>
      <c r="F187">
        <v>143.20397756246999</v>
      </c>
      <c r="G187">
        <v>107.6527281999</v>
      </c>
      <c r="I187" s="6">
        <f t="shared" si="18"/>
        <v>207.92114908393003</v>
      </c>
      <c r="J187" s="6">
        <f t="shared" si="18"/>
        <v>38.373107666359999</v>
      </c>
      <c r="K187" s="6">
        <f t="shared" si="19"/>
        <v>161.87341988429804</v>
      </c>
      <c r="L187" s="7">
        <f t="shared" si="13"/>
        <v>4.2184078832428078</v>
      </c>
      <c r="M187" s="7">
        <f t="shared" si="20"/>
        <v>4.3883551958905311</v>
      </c>
      <c r="P187" s="5">
        <f t="shared" si="21"/>
        <v>-4.789043660213018</v>
      </c>
    </row>
    <row r="188" spans="1:16" x14ac:dyDescent="0.15">
      <c r="A188" s="5">
        <v>93.5</v>
      </c>
      <c r="B188" s="5">
        <v>186</v>
      </c>
      <c r="D188">
        <v>345.73201621074003</v>
      </c>
      <c r="E188">
        <v>144.71985815603</v>
      </c>
      <c r="F188">
        <v>143.46812850585999</v>
      </c>
      <c r="G188">
        <v>107.63488016318</v>
      </c>
      <c r="I188" s="6">
        <f t="shared" si="18"/>
        <v>202.26388770488003</v>
      </c>
      <c r="J188" s="6">
        <f t="shared" si="18"/>
        <v>37.08497799285</v>
      </c>
      <c r="K188" s="6">
        <f t="shared" si="19"/>
        <v>157.76191411346002</v>
      </c>
      <c r="L188" s="7">
        <f t="shared" si="13"/>
        <v>4.2540651943726804</v>
      </c>
      <c r="M188" s="7">
        <f t="shared" si="20"/>
        <v>4.4249262022496918</v>
      </c>
      <c r="P188" s="5">
        <f t="shared" si="21"/>
        <v>-3.9842455498485232</v>
      </c>
    </row>
    <row r="189" spans="1:16" x14ac:dyDescent="0.15">
      <c r="A189" s="5">
        <v>94</v>
      </c>
      <c r="B189" s="5">
        <v>187</v>
      </c>
      <c r="D189">
        <v>348.74366767983997</v>
      </c>
      <c r="E189">
        <v>146.05775075988001</v>
      </c>
      <c r="F189">
        <v>143.99235084141</v>
      </c>
      <c r="G189">
        <v>107.62927078021001</v>
      </c>
      <c r="I189" s="6">
        <f t="shared" si="18"/>
        <v>204.75131683842997</v>
      </c>
      <c r="J189" s="6">
        <f t="shared" si="18"/>
        <v>38.428479979670001</v>
      </c>
      <c r="K189" s="6">
        <f t="shared" si="19"/>
        <v>158.63714086282596</v>
      </c>
      <c r="L189" s="7">
        <f t="shared" si="13"/>
        <v>4.1281138610413555</v>
      </c>
      <c r="M189" s="7">
        <f t="shared" si="20"/>
        <v>4.2998885641476559</v>
      </c>
      <c r="P189" s="5">
        <f t="shared" si="21"/>
        <v>-6.8270116432800076</v>
      </c>
    </row>
    <row r="190" spans="1:16" x14ac:dyDescent="0.15">
      <c r="A190" s="5">
        <v>94.5</v>
      </c>
      <c r="B190" s="5">
        <v>188</v>
      </c>
      <c r="D190">
        <v>353.76697061802997</v>
      </c>
      <c r="E190">
        <v>146.0233029382</v>
      </c>
      <c r="F190">
        <v>143.31871494136001</v>
      </c>
      <c r="G190">
        <v>107.70525242223</v>
      </c>
      <c r="I190" s="6">
        <f t="shared" si="18"/>
        <v>210.44825567666996</v>
      </c>
      <c r="J190" s="6">
        <f t="shared" si="18"/>
        <v>38.31805051597</v>
      </c>
      <c r="K190" s="6">
        <f t="shared" si="19"/>
        <v>164.46659505750597</v>
      </c>
      <c r="L190" s="7">
        <f t="shared" si="13"/>
        <v>4.2921441159685418</v>
      </c>
      <c r="M190" s="7">
        <f t="shared" si="20"/>
        <v>4.4648325143041312</v>
      </c>
      <c r="P190" s="5">
        <f t="shared" si="21"/>
        <v>-3.124790835682123</v>
      </c>
    </row>
    <row r="191" spans="1:16" x14ac:dyDescent="0.15">
      <c r="A191" s="5">
        <v>95</v>
      </c>
      <c r="B191" s="5">
        <v>189</v>
      </c>
      <c r="D191">
        <v>352.68186423506</v>
      </c>
      <c r="E191">
        <v>145.62563323201999</v>
      </c>
      <c r="F191">
        <v>142.90362060173001</v>
      </c>
      <c r="G191">
        <v>107.67975522693</v>
      </c>
      <c r="I191" s="6">
        <f t="shared" si="18"/>
        <v>209.77824363332999</v>
      </c>
      <c r="J191" s="6">
        <f t="shared" si="18"/>
        <v>37.945878005089995</v>
      </c>
      <c r="K191" s="6">
        <f t="shared" si="19"/>
        <v>164.243190027222</v>
      </c>
      <c r="L191" s="7">
        <f t="shared" si="13"/>
        <v>4.3283539256936079</v>
      </c>
      <c r="M191" s="7">
        <f t="shared" si="20"/>
        <v>4.5019560192584862</v>
      </c>
      <c r="P191" s="5">
        <f t="shared" si="21"/>
        <v>-2.3075226368196144</v>
      </c>
    </row>
    <row r="192" spans="1:16" x14ac:dyDescent="0.15">
      <c r="A192" s="5">
        <v>95.5</v>
      </c>
      <c r="B192" s="5">
        <v>190</v>
      </c>
      <c r="D192">
        <v>354.88500506586001</v>
      </c>
      <c r="E192">
        <v>146.37639311044001</v>
      </c>
      <c r="F192">
        <v>143.17389087199999</v>
      </c>
      <c r="G192">
        <v>107.47883732789001</v>
      </c>
      <c r="I192" s="6">
        <f t="shared" si="18"/>
        <v>211.71111419386003</v>
      </c>
      <c r="J192" s="6">
        <f t="shared" si="18"/>
        <v>38.89755578255</v>
      </c>
      <c r="K192" s="6">
        <f t="shared" si="19"/>
        <v>165.03404725480004</v>
      </c>
      <c r="L192" s="7">
        <f t="shared" si="13"/>
        <v>4.2427870835225248</v>
      </c>
      <c r="M192" s="7">
        <f t="shared" si="20"/>
        <v>4.4173028723166921</v>
      </c>
      <c r="P192" s="5">
        <f t="shared" si="21"/>
        <v>-4.2387964964307638</v>
      </c>
    </row>
    <row r="193" spans="1:16" x14ac:dyDescent="0.15">
      <c r="A193" s="5">
        <v>96</v>
      </c>
      <c r="B193" s="5">
        <v>191</v>
      </c>
      <c r="D193">
        <v>357.66058763930999</v>
      </c>
      <c r="E193">
        <v>146.76899696049</v>
      </c>
      <c r="F193">
        <v>142.85160632329999</v>
      </c>
      <c r="G193">
        <v>107.33554309026</v>
      </c>
      <c r="I193" s="6">
        <f t="shared" si="18"/>
        <v>214.80898131601001</v>
      </c>
      <c r="J193" s="6">
        <f t="shared" si="18"/>
        <v>39.433453870229997</v>
      </c>
      <c r="K193" s="6">
        <f t="shared" si="19"/>
        <v>167.48883667173402</v>
      </c>
      <c r="L193" s="7">
        <f t="shared" si="13"/>
        <v>4.2473793247458476</v>
      </c>
      <c r="M193" s="7">
        <f t="shared" si="20"/>
        <v>4.4228088087693038</v>
      </c>
      <c r="P193" s="5">
        <f t="shared" si="21"/>
        <v>-4.135147989525489</v>
      </c>
    </row>
    <row r="194" spans="1:16" x14ac:dyDescent="0.15">
      <c r="A194" s="5">
        <v>96.5</v>
      </c>
      <c r="B194" s="5">
        <v>192</v>
      </c>
      <c r="D194">
        <v>345.93819655521997</v>
      </c>
      <c r="E194">
        <v>144.60081053697999</v>
      </c>
      <c r="F194">
        <v>143.10861805201</v>
      </c>
      <c r="G194">
        <v>107.42121366649999</v>
      </c>
      <c r="I194" s="6">
        <f t="shared" si="18"/>
        <v>202.82957850320997</v>
      </c>
      <c r="J194" s="6">
        <f t="shared" si="18"/>
        <v>37.179596870479998</v>
      </c>
      <c r="K194" s="6">
        <f t="shared" si="19"/>
        <v>158.21406225863399</v>
      </c>
      <c r="L194" s="7">
        <f t="shared" ref="L194:L241" si="22">K194/J194</f>
        <v>4.2554001542779885</v>
      </c>
      <c r="M194" s="7">
        <f t="shared" si="20"/>
        <v>4.4317433335307328</v>
      </c>
      <c r="P194" s="5">
        <f t="shared" si="21"/>
        <v>-3.9541150331280903</v>
      </c>
    </row>
    <row r="195" spans="1:16" x14ac:dyDescent="0.15">
      <c r="A195" s="5">
        <v>97</v>
      </c>
      <c r="B195" s="5">
        <v>193</v>
      </c>
      <c r="D195">
        <v>356.85511651469</v>
      </c>
      <c r="E195">
        <v>146.13677811549999</v>
      </c>
      <c r="F195">
        <v>143.04946455890001</v>
      </c>
      <c r="G195">
        <v>107.61754207037001</v>
      </c>
      <c r="I195" s="6">
        <f t="shared" si="18"/>
        <v>213.80565195578998</v>
      </c>
      <c r="J195" s="6">
        <f t="shared" si="18"/>
        <v>38.519236045129986</v>
      </c>
      <c r="K195" s="6">
        <f t="shared" si="19"/>
        <v>167.58256870163399</v>
      </c>
      <c r="L195" s="7">
        <f t="shared" si="22"/>
        <v>4.3506202590646019</v>
      </c>
      <c r="M195" s="7">
        <f t="shared" si="20"/>
        <v>4.5278771335466352</v>
      </c>
      <c r="P195" s="5">
        <f t="shared" si="21"/>
        <v>-1.8049636256689068</v>
      </c>
    </row>
    <row r="196" spans="1:16" x14ac:dyDescent="0.15">
      <c r="A196" s="5">
        <v>97.5</v>
      </c>
      <c r="B196" s="5">
        <v>194</v>
      </c>
      <c r="D196">
        <v>354.41084093211998</v>
      </c>
      <c r="E196">
        <v>146.23252279635</v>
      </c>
      <c r="F196">
        <v>143.22947475778</v>
      </c>
      <c r="G196">
        <v>107.36359000509999</v>
      </c>
      <c r="I196" s="6">
        <f t="shared" si="18"/>
        <v>211.18136617433998</v>
      </c>
      <c r="J196" s="6">
        <f t="shared" si="18"/>
        <v>38.868932791250003</v>
      </c>
      <c r="K196" s="6">
        <f t="shared" si="19"/>
        <v>164.53864682483999</v>
      </c>
      <c r="L196" s="7">
        <f t="shared" si="22"/>
        <v>4.2331660534266113</v>
      </c>
      <c r="M196" s="7">
        <f t="shared" si="20"/>
        <v>4.4113366231379336</v>
      </c>
      <c r="P196" s="5">
        <f t="shared" si="21"/>
        <v>-4.4559465449229014</v>
      </c>
    </row>
    <row r="197" spans="1:16" x14ac:dyDescent="0.15">
      <c r="A197" s="5">
        <v>98</v>
      </c>
      <c r="B197" s="5">
        <v>195</v>
      </c>
      <c r="D197">
        <v>353.16362715298999</v>
      </c>
      <c r="E197">
        <v>145.96859169199999</v>
      </c>
      <c r="F197">
        <v>143.29168791433</v>
      </c>
      <c r="G197">
        <v>107.53391126976</v>
      </c>
      <c r="I197" s="6">
        <f t="shared" si="18"/>
        <v>209.87193923865999</v>
      </c>
      <c r="J197" s="6">
        <f t="shared" si="18"/>
        <v>38.434680422239992</v>
      </c>
      <c r="K197" s="6">
        <f t="shared" si="19"/>
        <v>163.75032273197201</v>
      </c>
      <c r="L197" s="7">
        <f t="shared" si="22"/>
        <v>4.2604835251139201</v>
      </c>
      <c r="M197" s="7">
        <f t="shared" si="20"/>
        <v>4.4395677900545314</v>
      </c>
      <c r="P197" s="5">
        <f t="shared" si="21"/>
        <v>-3.8393815573441459</v>
      </c>
    </row>
    <row r="198" spans="1:16" x14ac:dyDescent="0.15">
      <c r="A198" s="5">
        <v>98.5</v>
      </c>
      <c r="B198" s="5">
        <v>196</v>
      </c>
      <c r="D198">
        <v>352.09878419453003</v>
      </c>
      <c r="E198">
        <v>145.87284701114999</v>
      </c>
      <c r="F198">
        <v>142.82457929628001</v>
      </c>
      <c r="G198">
        <v>107.39775624681</v>
      </c>
      <c r="I198" s="6">
        <f t="shared" si="18"/>
        <v>209.27420489825002</v>
      </c>
      <c r="J198" s="6">
        <f t="shared" si="18"/>
        <v>38.475090764339981</v>
      </c>
      <c r="K198" s="6">
        <f t="shared" si="19"/>
        <v>163.10409598104204</v>
      </c>
      <c r="L198" s="7">
        <f t="shared" si="22"/>
        <v>4.2392127670355606</v>
      </c>
      <c r="M198" s="7">
        <f t="shared" si="20"/>
        <v>4.4192107272054608</v>
      </c>
      <c r="P198" s="5">
        <f t="shared" si="21"/>
        <v>-4.3194700823911898</v>
      </c>
    </row>
    <row r="199" spans="1:16" x14ac:dyDescent="0.15">
      <c r="A199" s="5">
        <v>99</v>
      </c>
      <c r="B199" s="5">
        <v>197</v>
      </c>
      <c r="D199">
        <v>351.82117527861999</v>
      </c>
      <c r="E199">
        <v>146.29331306991</v>
      </c>
      <c r="F199">
        <v>143.00050994391</v>
      </c>
      <c r="G199">
        <v>107.42886282508999</v>
      </c>
      <c r="I199" s="6">
        <f t="shared" si="18"/>
        <v>208.82066533470999</v>
      </c>
      <c r="J199" s="6">
        <f t="shared" si="18"/>
        <v>38.864450244820006</v>
      </c>
      <c r="K199" s="6">
        <f t="shared" si="19"/>
        <v>162.18332504092598</v>
      </c>
      <c r="L199" s="7">
        <f t="shared" si="22"/>
        <v>4.1730507962747359</v>
      </c>
      <c r="M199" s="7">
        <f t="shared" si="20"/>
        <v>4.353962451673925</v>
      </c>
      <c r="P199" s="5">
        <f t="shared" si="21"/>
        <v>-5.8127691382948754</v>
      </c>
    </row>
    <row r="200" spans="1:16" x14ac:dyDescent="0.15">
      <c r="A200" s="5">
        <v>99.5</v>
      </c>
      <c r="B200" s="5">
        <v>198</v>
      </c>
      <c r="D200">
        <v>357.71935157041997</v>
      </c>
      <c r="E200">
        <v>146.94174265450999</v>
      </c>
      <c r="F200">
        <v>142.75216726159999</v>
      </c>
      <c r="G200">
        <v>107.29168791433</v>
      </c>
      <c r="I200" s="6">
        <f t="shared" si="18"/>
        <v>214.96718430881998</v>
      </c>
      <c r="J200" s="6">
        <f t="shared" si="18"/>
        <v>39.650054740179996</v>
      </c>
      <c r="K200" s="6">
        <f t="shared" si="19"/>
        <v>167.38711862060399</v>
      </c>
      <c r="L200" s="7">
        <f t="shared" si="22"/>
        <v>4.2216112869821503</v>
      </c>
      <c r="M200" s="7">
        <f t="shared" si="20"/>
        <v>4.4034366376106284</v>
      </c>
      <c r="P200" s="5">
        <f t="shared" si="21"/>
        <v>-4.7167417060144148</v>
      </c>
    </row>
    <row r="201" spans="1:16" s="41" customFormat="1" x14ac:dyDescent="0.15">
      <c r="A201" s="41">
        <v>100</v>
      </c>
      <c r="B201" s="41">
        <v>199</v>
      </c>
      <c r="D201" s="42">
        <v>351.74924012157999</v>
      </c>
      <c r="E201" s="42">
        <v>145.72948328268001</v>
      </c>
      <c r="F201" s="42">
        <v>143.03620601733999</v>
      </c>
      <c r="G201" s="42">
        <v>107.44110147884</v>
      </c>
      <c r="I201" s="43">
        <f t="shared" si="18"/>
        <v>208.71303410423999</v>
      </c>
      <c r="J201" s="43">
        <f t="shared" si="18"/>
        <v>38.288381803840011</v>
      </c>
      <c r="K201" s="43">
        <f t="shared" si="19"/>
        <v>162.76697593963198</v>
      </c>
      <c r="L201" s="44">
        <f t="shared" si="22"/>
        <v>4.2510800475591735</v>
      </c>
      <c r="M201" s="44">
        <f t="shared" si="20"/>
        <v>4.4338190934169397</v>
      </c>
      <c r="P201" s="41">
        <f t="shared" si="21"/>
        <v>-4.0516213681181812</v>
      </c>
    </row>
    <row r="202" spans="1:16" s="41" customFormat="1" x14ac:dyDescent="0.15">
      <c r="A202" s="41">
        <v>100.5</v>
      </c>
      <c r="B202" s="41">
        <v>200</v>
      </c>
      <c r="D202" s="42">
        <v>363.55825734549001</v>
      </c>
      <c r="E202" s="42">
        <v>147.71428571429001</v>
      </c>
      <c r="F202" s="42">
        <v>142.85823559408999</v>
      </c>
      <c r="G202" s="42">
        <v>107.47067822539999</v>
      </c>
      <c r="I202" s="43">
        <f t="shared" si="18"/>
        <v>220.70002175140002</v>
      </c>
      <c r="J202" s="43">
        <f t="shared" si="18"/>
        <v>40.243607488890021</v>
      </c>
      <c r="K202" s="43">
        <f t="shared" si="19"/>
        <v>172.40769276473199</v>
      </c>
      <c r="L202" s="44">
        <f t="shared" si="22"/>
        <v>4.2841013398793404</v>
      </c>
      <c r="M202" s="44">
        <f t="shared" si="20"/>
        <v>4.4677540809663956</v>
      </c>
      <c r="P202" s="41">
        <f t="shared" si="21"/>
        <v>-3.3063191336263653</v>
      </c>
    </row>
    <row r="203" spans="1:16" s="41" customFormat="1" x14ac:dyDescent="0.15">
      <c r="A203" s="41">
        <v>101</v>
      </c>
      <c r="B203" s="41">
        <v>201</v>
      </c>
      <c r="D203" s="42">
        <v>366.55369807497999</v>
      </c>
      <c r="E203" s="42">
        <v>148.50101317123</v>
      </c>
      <c r="F203" s="42">
        <v>142.87455379907999</v>
      </c>
      <c r="G203" s="42">
        <v>107.52167261600999</v>
      </c>
      <c r="I203" s="43">
        <f t="shared" si="18"/>
        <v>223.6791442759</v>
      </c>
      <c r="J203" s="43">
        <f t="shared" si="18"/>
        <v>40.979340555220006</v>
      </c>
      <c r="K203" s="43">
        <f t="shared" si="19"/>
        <v>174.50393560963599</v>
      </c>
      <c r="L203" s="44">
        <f t="shared" si="22"/>
        <v>4.2583392813383725</v>
      </c>
      <c r="M203" s="44">
        <f t="shared" si="20"/>
        <v>4.4429057176547166</v>
      </c>
      <c r="P203" s="41">
        <f t="shared" si="21"/>
        <v>-3.8877778969457566</v>
      </c>
    </row>
    <row r="204" spans="1:16" s="41" customFormat="1" x14ac:dyDescent="0.15">
      <c r="A204" s="41">
        <v>101.5</v>
      </c>
      <c r="B204" s="41">
        <v>202</v>
      </c>
      <c r="D204" s="42">
        <v>353.78166160081003</v>
      </c>
      <c r="E204" s="42">
        <v>146.66464032421999</v>
      </c>
      <c r="F204" s="42">
        <v>143.01427842936999</v>
      </c>
      <c r="G204" s="42">
        <v>107.6532381438</v>
      </c>
      <c r="I204" s="43">
        <f t="shared" si="18"/>
        <v>210.76738317144003</v>
      </c>
      <c r="J204" s="43">
        <f t="shared" si="18"/>
        <v>39.011402180419992</v>
      </c>
      <c r="K204" s="43">
        <f t="shared" si="19"/>
        <v>163.95370055493603</v>
      </c>
      <c r="L204" s="44">
        <f t="shared" si="22"/>
        <v>4.20271231976443</v>
      </c>
      <c r="M204" s="44">
        <f t="shared" si="20"/>
        <v>4.3881924513100632</v>
      </c>
      <c r="P204" s="41">
        <f t="shared" si="21"/>
        <v>-5.1432980733541669</v>
      </c>
    </row>
    <row r="205" spans="1:16" s="41" customFormat="1" x14ac:dyDescent="0.15">
      <c r="A205" s="41">
        <v>102</v>
      </c>
      <c r="B205" s="41">
        <v>203</v>
      </c>
      <c r="D205" s="42">
        <v>347.15349544073001</v>
      </c>
      <c r="E205" s="42">
        <v>145.03799392097</v>
      </c>
      <c r="F205" s="42">
        <v>143.06323304437001</v>
      </c>
      <c r="G205" s="42">
        <v>107.51300356961001</v>
      </c>
      <c r="I205" s="43">
        <f t="shared" si="18"/>
        <v>204.09026239636</v>
      </c>
      <c r="J205" s="43">
        <f t="shared" si="18"/>
        <v>37.524990351359989</v>
      </c>
      <c r="K205" s="43">
        <f t="shared" si="19"/>
        <v>159.06027397472803</v>
      </c>
      <c r="L205" s="44">
        <f t="shared" si="22"/>
        <v>4.2387825415913358</v>
      </c>
      <c r="M205" s="44">
        <f t="shared" si="20"/>
        <v>4.4251763683662579</v>
      </c>
      <c r="P205" s="41">
        <f t="shared" si="21"/>
        <v>-4.3291804226712438</v>
      </c>
    </row>
    <row r="206" spans="1:16" s="41" customFormat="1" x14ac:dyDescent="0.15">
      <c r="A206" s="41">
        <v>102.5</v>
      </c>
      <c r="B206" s="41">
        <v>204</v>
      </c>
      <c r="D206" s="42">
        <v>350.95643363728999</v>
      </c>
      <c r="E206" s="42">
        <v>145.43059777101999</v>
      </c>
      <c r="F206" s="42">
        <v>143.29933707292</v>
      </c>
      <c r="G206" s="42">
        <v>107.50790413055</v>
      </c>
      <c r="I206" s="43">
        <f t="shared" si="18"/>
        <v>207.65709656436999</v>
      </c>
      <c r="J206" s="43">
        <f t="shared" si="18"/>
        <v>37.922693640469987</v>
      </c>
      <c r="K206" s="43">
        <f t="shared" si="19"/>
        <v>162.149864195806</v>
      </c>
      <c r="L206" s="44">
        <f t="shared" si="22"/>
        <v>4.27580028288825</v>
      </c>
      <c r="M206" s="44">
        <f t="shared" si="20"/>
        <v>4.4631078048924611</v>
      </c>
      <c r="P206" s="41">
        <f t="shared" si="21"/>
        <v>-3.4936769227800371</v>
      </c>
    </row>
    <row r="207" spans="1:16" s="41" customFormat="1" x14ac:dyDescent="0.15">
      <c r="A207" s="41">
        <v>103</v>
      </c>
      <c r="B207" s="41">
        <v>205</v>
      </c>
      <c r="D207" s="42">
        <v>354.33941236069001</v>
      </c>
      <c r="E207" s="42">
        <v>146.78622087132999</v>
      </c>
      <c r="F207" s="42">
        <v>142.97399286078999</v>
      </c>
      <c r="G207" s="42">
        <v>107.38296787353001</v>
      </c>
      <c r="I207" s="43">
        <f t="shared" si="18"/>
        <v>211.36541949990001</v>
      </c>
      <c r="J207" s="43">
        <f t="shared" si="18"/>
        <v>39.403252997799981</v>
      </c>
      <c r="K207" s="43">
        <f t="shared" si="19"/>
        <v>164.08151590254005</v>
      </c>
      <c r="L207" s="44">
        <f t="shared" si="22"/>
        <v>4.1641616724309864</v>
      </c>
      <c r="M207" s="44">
        <f t="shared" si="20"/>
        <v>4.3523828896644856</v>
      </c>
      <c r="P207" s="41">
        <f t="shared" si="21"/>
        <v>-6.0133998040842576</v>
      </c>
    </row>
    <row r="208" spans="1:16" s="41" customFormat="1" x14ac:dyDescent="0.15">
      <c r="A208" s="41">
        <v>103.5</v>
      </c>
      <c r="B208" s="41">
        <v>206</v>
      </c>
      <c r="D208" s="42">
        <v>354.98480243160998</v>
      </c>
      <c r="E208" s="42">
        <v>146.72543059777001</v>
      </c>
      <c r="F208" s="42">
        <v>142.87404385517999</v>
      </c>
      <c r="G208" s="42">
        <v>107.32432432432</v>
      </c>
      <c r="I208" s="43">
        <f t="shared" si="18"/>
        <v>212.11075857642999</v>
      </c>
      <c r="J208" s="43">
        <f t="shared" si="18"/>
        <v>39.401106273450011</v>
      </c>
      <c r="K208" s="43">
        <f t="shared" si="19"/>
        <v>164.82943104828996</v>
      </c>
      <c r="L208" s="44">
        <f t="shared" si="22"/>
        <v>4.1833706369650443</v>
      </c>
      <c r="M208" s="44">
        <f t="shared" si="20"/>
        <v>4.3725055494278324</v>
      </c>
      <c r="P208" s="41">
        <f t="shared" si="21"/>
        <v>-5.5798466877889297</v>
      </c>
    </row>
    <row r="209" spans="1:16" s="41" customFormat="1" x14ac:dyDescent="0.15">
      <c r="A209" s="41">
        <v>104</v>
      </c>
      <c r="B209" s="41">
        <v>207</v>
      </c>
      <c r="D209" s="42">
        <v>353.20516717325</v>
      </c>
      <c r="E209" s="42">
        <v>145.77507598784001</v>
      </c>
      <c r="F209" s="42">
        <v>142.45537990821001</v>
      </c>
      <c r="G209" s="42">
        <v>107.25905150433999</v>
      </c>
      <c r="I209" s="43">
        <f t="shared" si="18"/>
        <v>210.74978726504</v>
      </c>
      <c r="J209" s="43">
        <f t="shared" si="18"/>
        <v>38.516024483500019</v>
      </c>
      <c r="K209" s="43">
        <f t="shared" si="19"/>
        <v>164.53055788483999</v>
      </c>
      <c r="L209" s="44">
        <f t="shared" si="22"/>
        <v>4.2717429976534484</v>
      </c>
      <c r="M209" s="44">
        <f t="shared" si="20"/>
        <v>4.4617916053455255</v>
      </c>
      <c r="P209" s="41">
        <f t="shared" si="21"/>
        <v>-3.585251284017906</v>
      </c>
    </row>
    <row r="210" spans="1:16" s="41" customFormat="1" x14ac:dyDescent="0.15">
      <c r="A210" s="41">
        <v>104.5</v>
      </c>
      <c r="B210" s="41">
        <v>208</v>
      </c>
      <c r="D210" s="42">
        <v>349.56636271529999</v>
      </c>
      <c r="E210" s="42">
        <v>145.40374873354</v>
      </c>
      <c r="F210" s="42">
        <v>142.97552269249999</v>
      </c>
      <c r="G210" s="42">
        <v>107.36715961244001</v>
      </c>
      <c r="I210" s="43">
        <f t="shared" si="18"/>
        <v>206.59084002279999</v>
      </c>
      <c r="J210" s="43">
        <f t="shared" si="18"/>
        <v>38.036589121099993</v>
      </c>
      <c r="K210" s="43">
        <f t="shared" si="19"/>
        <v>160.94693307748</v>
      </c>
      <c r="L210" s="44">
        <f t="shared" si="22"/>
        <v>4.2313713399763833</v>
      </c>
      <c r="M210" s="44">
        <f t="shared" si="20"/>
        <v>4.4223336428977493</v>
      </c>
      <c r="P210" s="41">
        <f t="shared" si="21"/>
        <v>-4.4964538615887184</v>
      </c>
    </row>
    <row r="211" spans="1:16" s="41" customFormat="1" x14ac:dyDescent="0.15">
      <c r="A211" s="41">
        <v>105</v>
      </c>
      <c r="B211" s="41">
        <v>209</v>
      </c>
      <c r="D211" s="42">
        <v>358.14184397163001</v>
      </c>
      <c r="E211" s="42">
        <v>146.94883485309001</v>
      </c>
      <c r="F211" s="42">
        <v>143.06629270779999</v>
      </c>
      <c r="G211" s="42">
        <v>107.06680265171001</v>
      </c>
      <c r="I211" s="43">
        <f t="shared" si="18"/>
        <v>215.07555126383002</v>
      </c>
      <c r="J211" s="43">
        <f t="shared" si="18"/>
        <v>39.882032201379999</v>
      </c>
      <c r="K211" s="43">
        <f t="shared" si="19"/>
        <v>167.21711262217403</v>
      </c>
      <c r="L211" s="44">
        <f t="shared" si="22"/>
        <v>4.1927931800924618</v>
      </c>
      <c r="M211" s="44">
        <f t="shared" si="20"/>
        <v>4.3846691782431169</v>
      </c>
      <c r="P211" s="41">
        <f t="shared" si="21"/>
        <v>-5.367176560303613</v>
      </c>
    </row>
    <row r="212" spans="1:16" s="41" customFormat="1" x14ac:dyDescent="0.15">
      <c r="A212" s="41">
        <v>105.5</v>
      </c>
      <c r="B212" s="41">
        <v>210</v>
      </c>
      <c r="D212" s="42">
        <v>366.37689969604997</v>
      </c>
      <c r="E212" s="42">
        <v>148.30648429585</v>
      </c>
      <c r="F212" s="42">
        <v>142.24171341152999</v>
      </c>
      <c r="G212" s="42">
        <v>107.38347781744</v>
      </c>
      <c r="I212" s="43">
        <f t="shared" si="18"/>
        <v>224.13518628451999</v>
      </c>
      <c r="J212" s="43">
        <f t="shared" si="18"/>
        <v>40.923006478410002</v>
      </c>
      <c r="K212" s="43">
        <f t="shared" si="19"/>
        <v>175.02757851042799</v>
      </c>
      <c r="L212" s="44">
        <f t="shared" si="22"/>
        <v>4.2769970628323302</v>
      </c>
      <c r="M212" s="44">
        <f t="shared" si="20"/>
        <v>4.4697867562122742</v>
      </c>
      <c r="P212" s="41">
        <f t="shared" si="21"/>
        <v>-3.4666651766051846</v>
      </c>
    </row>
    <row r="213" spans="1:16" s="41" customFormat="1" x14ac:dyDescent="0.15">
      <c r="A213" s="41">
        <v>106</v>
      </c>
      <c r="B213" s="41">
        <v>211</v>
      </c>
      <c r="D213" s="42">
        <v>363.03242147922998</v>
      </c>
      <c r="E213" s="42">
        <v>147.96301925025</v>
      </c>
      <c r="F213" s="42">
        <v>143.00866904641001</v>
      </c>
      <c r="G213" s="42">
        <v>107.47832738399001</v>
      </c>
      <c r="I213" s="43">
        <f t="shared" si="18"/>
        <v>220.02375243281998</v>
      </c>
      <c r="J213" s="43">
        <f t="shared" si="18"/>
        <v>40.484691866259993</v>
      </c>
      <c r="K213" s="43">
        <f t="shared" si="19"/>
        <v>171.44212219330799</v>
      </c>
      <c r="L213" s="44">
        <f t="shared" si="22"/>
        <v>4.2347394605265141</v>
      </c>
      <c r="M213" s="44">
        <f t="shared" si="20"/>
        <v>4.428442849135747</v>
      </c>
      <c r="P213" s="41">
        <f t="shared" si="21"/>
        <v>-4.4204341907741629</v>
      </c>
    </row>
    <row r="214" spans="1:16" s="41" customFormat="1" x14ac:dyDescent="0.15">
      <c r="A214" s="41">
        <v>106.5</v>
      </c>
      <c r="B214" s="41">
        <v>212</v>
      </c>
      <c r="D214" s="42">
        <v>351.04660587639</v>
      </c>
      <c r="E214" s="42">
        <v>145.242147923</v>
      </c>
      <c r="F214" s="42">
        <v>142.47067822540001</v>
      </c>
      <c r="G214" s="42">
        <v>107.36715961244001</v>
      </c>
      <c r="I214" s="43">
        <f t="shared" si="18"/>
        <v>208.57592765099</v>
      </c>
      <c r="J214" s="43">
        <f t="shared" si="18"/>
        <v>37.874988310559999</v>
      </c>
      <c r="K214" s="43">
        <f t="shared" si="19"/>
        <v>163.12594167831799</v>
      </c>
      <c r="L214" s="44">
        <f t="shared" si="22"/>
        <v>4.3069568851282396</v>
      </c>
      <c r="M214" s="44">
        <f t="shared" si="20"/>
        <v>4.5015739689667607</v>
      </c>
      <c r="P214" s="41">
        <f t="shared" si="21"/>
        <v>-2.7904614022155898</v>
      </c>
    </row>
    <row r="215" spans="1:16" s="41" customFormat="1" x14ac:dyDescent="0.15">
      <c r="A215" s="41">
        <v>107</v>
      </c>
      <c r="B215" s="41">
        <v>213</v>
      </c>
      <c r="D215" s="42">
        <v>355.89057750760003</v>
      </c>
      <c r="E215" s="42">
        <v>146.47011144883999</v>
      </c>
      <c r="F215" s="42">
        <v>142.79500254972001</v>
      </c>
      <c r="G215" s="42">
        <v>107.46200917899</v>
      </c>
      <c r="I215" s="43">
        <f t="shared" si="18"/>
        <v>213.09557495788002</v>
      </c>
      <c r="J215" s="43">
        <f t="shared" si="18"/>
        <v>39.008102269849985</v>
      </c>
      <c r="K215" s="43">
        <f t="shared" si="19"/>
        <v>166.28585223406003</v>
      </c>
      <c r="L215" s="44">
        <f t="shared" si="22"/>
        <v>4.2628541907455251</v>
      </c>
      <c r="M215" s="44">
        <f t="shared" si="20"/>
        <v>4.4583849698133351</v>
      </c>
      <c r="P215" s="41">
        <f t="shared" si="21"/>
        <v>-3.7858747964537178</v>
      </c>
    </row>
    <row r="216" spans="1:16" s="41" customFormat="1" x14ac:dyDescent="0.15">
      <c r="A216" s="41">
        <v>107.5</v>
      </c>
      <c r="B216" s="41">
        <v>214</v>
      </c>
      <c r="D216" s="42">
        <v>356.67173252280003</v>
      </c>
      <c r="E216" s="42">
        <v>145.95643363728999</v>
      </c>
      <c r="F216" s="42">
        <v>142.73635900050999</v>
      </c>
      <c r="G216" s="42">
        <v>107.32840387557</v>
      </c>
      <c r="I216" s="43">
        <f t="shared" si="18"/>
        <v>213.93537352229004</v>
      </c>
      <c r="J216" s="43">
        <f t="shared" si="18"/>
        <v>38.628029761719986</v>
      </c>
      <c r="K216" s="43">
        <f t="shared" si="19"/>
        <v>167.58173780822605</v>
      </c>
      <c r="L216" s="44">
        <f t="shared" si="22"/>
        <v>4.3383454668013632</v>
      </c>
      <c r="M216" s="44">
        <f t="shared" si="20"/>
        <v>4.5347899410984622</v>
      </c>
      <c r="P216" s="41">
        <f t="shared" si="21"/>
        <v>-2.0820100238841417</v>
      </c>
    </row>
    <row r="217" spans="1:16" s="41" customFormat="1" x14ac:dyDescent="0.15">
      <c r="A217" s="41">
        <v>108</v>
      </c>
      <c r="B217" s="41">
        <v>215</v>
      </c>
      <c r="D217" s="42">
        <v>364.50101317123</v>
      </c>
      <c r="E217" s="42">
        <v>148.27659574468001</v>
      </c>
      <c r="F217" s="42">
        <v>142.98113207546999</v>
      </c>
      <c r="G217" s="42">
        <v>107.56042835288</v>
      </c>
      <c r="I217" s="43">
        <f t="shared" si="18"/>
        <v>221.51988109576001</v>
      </c>
      <c r="J217" s="43">
        <f t="shared" si="18"/>
        <v>40.716167391800013</v>
      </c>
      <c r="K217" s="43">
        <f t="shared" si="19"/>
        <v>172.6604802256</v>
      </c>
      <c r="L217" s="44">
        <f t="shared" si="22"/>
        <v>4.2405877391193938</v>
      </c>
      <c r="M217" s="44">
        <f t="shared" si="20"/>
        <v>4.4379459086457818</v>
      </c>
      <c r="P217" s="41">
        <f t="shared" si="21"/>
        <v>-4.2884364766646543</v>
      </c>
    </row>
    <row r="218" spans="1:16" s="41" customFormat="1" x14ac:dyDescent="0.15">
      <c r="A218" s="41">
        <v>108.5</v>
      </c>
      <c r="B218" s="41">
        <v>216</v>
      </c>
      <c r="D218" s="42">
        <v>365.48986828774002</v>
      </c>
      <c r="E218" s="42">
        <v>148.52077001013001</v>
      </c>
      <c r="F218" s="42">
        <v>142.40846506884</v>
      </c>
      <c r="G218" s="42">
        <v>107.22233554309</v>
      </c>
      <c r="I218" s="43">
        <f t="shared" si="18"/>
        <v>223.08140321890002</v>
      </c>
      <c r="J218" s="43">
        <f t="shared" si="18"/>
        <v>41.298434467040011</v>
      </c>
      <c r="K218" s="43">
        <f t="shared" si="19"/>
        <v>173.52328185845201</v>
      </c>
      <c r="L218" s="44">
        <f t="shared" si="22"/>
        <v>4.201691519249712</v>
      </c>
      <c r="M218" s="44">
        <f t="shared" si="20"/>
        <v>4.3999633840053889</v>
      </c>
      <c r="P218" s="41">
        <f t="shared" si="21"/>
        <v>-5.1663379016326365</v>
      </c>
    </row>
    <row r="219" spans="1:16" s="41" customFormat="1" x14ac:dyDescent="0.15">
      <c r="A219" s="41">
        <v>109</v>
      </c>
      <c r="B219" s="41">
        <v>217</v>
      </c>
      <c r="D219" s="42">
        <v>363.16717325228001</v>
      </c>
      <c r="E219" s="42">
        <v>148.00658561297001</v>
      </c>
      <c r="F219" s="42">
        <v>143.14941356451001</v>
      </c>
      <c r="G219" s="42">
        <v>107.32789393167</v>
      </c>
      <c r="I219" s="43">
        <f t="shared" si="18"/>
        <v>220.01775968777</v>
      </c>
      <c r="J219" s="43">
        <f t="shared" si="18"/>
        <v>40.678691681300009</v>
      </c>
      <c r="K219" s="43">
        <f t="shared" si="19"/>
        <v>171.20332967021</v>
      </c>
      <c r="L219" s="44">
        <f t="shared" si="22"/>
        <v>4.2086734502553371</v>
      </c>
      <c r="M219" s="44">
        <f t="shared" si="20"/>
        <v>4.407859010240303</v>
      </c>
      <c r="P219" s="41">
        <f t="shared" si="21"/>
        <v>-5.0087532520342277</v>
      </c>
    </row>
    <row r="220" spans="1:16" s="41" customFormat="1" x14ac:dyDescent="0.15">
      <c r="A220" s="41">
        <v>109.5</v>
      </c>
      <c r="B220" s="41">
        <v>218</v>
      </c>
      <c r="D220" s="42">
        <v>362.38247213778999</v>
      </c>
      <c r="E220" s="42">
        <v>148.03242147923001</v>
      </c>
      <c r="F220" s="42">
        <v>142.51300356960999</v>
      </c>
      <c r="G220" s="42">
        <v>107.31004589494999</v>
      </c>
      <c r="I220" s="43">
        <f t="shared" si="18"/>
        <v>219.86946856818</v>
      </c>
      <c r="J220" s="43">
        <f t="shared" si="18"/>
        <v>40.722375584280016</v>
      </c>
      <c r="K220" s="43">
        <f t="shared" si="19"/>
        <v>171.00261786704397</v>
      </c>
      <c r="L220" s="44">
        <f t="shared" si="22"/>
        <v>4.1992299175457681</v>
      </c>
      <c r="M220" s="44">
        <f t="shared" si="20"/>
        <v>4.3993291727600221</v>
      </c>
      <c r="P220" s="41">
        <f t="shared" si="21"/>
        <v>-5.2218971218045782</v>
      </c>
    </row>
    <row r="221" spans="1:16" x14ac:dyDescent="0.15">
      <c r="A221" s="5">
        <v>110</v>
      </c>
      <c r="B221" s="5">
        <v>219</v>
      </c>
      <c r="D221">
        <v>370.51013171225998</v>
      </c>
      <c r="E221">
        <v>149.08257345491</v>
      </c>
      <c r="F221">
        <v>142.18306986232</v>
      </c>
      <c r="G221">
        <v>107.35747067823</v>
      </c>
      <c r="I221" s="6">
        <f t="shared" si="18"/>
        <v>228.32706184993998</v>
      </c>
      <c r="J221" s="6">
        <f t="shared" si="18"/>
        <v>41.725102776680004</v>
      </c>
      <c r="K221" s="6">
        <f t="shared" si="19"/>
        <v>178.25693851792397</v>
      </c>
      <c r="L221" s="7">
        <f t="shared" si="22"/>
        <v>4.2721749415929793</v>
      </c>
      <c r="M221" s="7">
        <f t="shared" si="20"/>
        <v>4.4731878920365222</v>
      </c>
      <c r="P221" s="5">
        <f t="shared" si="21"/>
        <v>-3.5755021566916287</v>
      </c>
    </row>
    <row r="222" spans="1:16" x14ac:dyDescent="0.15">
      <c r="A222" s="5">
        <v>110.5</v>
      </c>
      <c r="B222" s="5">
        <v>220</v>
      </c>
      <c r="D222">
        <v>357.81712259372</v>
      </c>
      <c r="E222">
        <v>146.61398176291999</v>
      </c>
      <c r="F222">
        <v>142.09433962264001</v>
      </c>
      <c r="G222">
        <v>107.16114227435</v>
      </c>
      <c r="I222" s="6">
        <f t="shared" si="18"/>
        <v>215.72278297107999</v>
      </c>
      <c r="J222" s="6">
        <f t="shared" si="18"/>
        <v>39.452839488569992</v>
      </c>
      <c r="K222" s="6">
        <f t="shared" si="19"/>
        <v>168.37937558479601</v>
      </c>
      <c r="L222" s="7">
        <f t="shared" si="22"/>
        <v>4.2678645635525863</v>
      </c>
      <c r="M222" s="7">
        <f t="shared" si="20"/>
        <v>4.4697912092254182</v>
      </c>
      <c r="P222" s="5">
        <f t="shared" si="21"/>
        <v>-3.6727889119724759</v>
      </c>
    </row>
    <row r="223" spans="1:16" x14ac:dyDescent="0.15">
      <c r="A223" s="5">
        <v>111</v>
      </c>
      <c r="B223" s="5">
        <v>221</v>
      </c>
      <c r="D223">
        <v>359.47517730496998</v>
      </c>
      <c r="E223">
        <v>147.05673758865001</v>
      </c>
      <c r="F223">
        <v>142.76797552268999</v>
      </c>
      <c r="G223">
        <v>107.30188679245001</v>
      </c>
      <c r="I223" s="6">
        <f t="shared" si="18"/>
        <v>216.70720178227998</v>
      </c>
      <c r="J223" s="6">
        <f t="shared" si="18"/>
        <v>39.754850796200003</v>
      </c>
      <c r="K223" s="6">
        <f t="shared" si="19"/>
        <v>169.00138082683998</v>
      </c>
      <c r="L223" s="7">
        <f t="shared" si="22"/>
        <v>4.2510882934314544</v>
      </c>
      <c r="M223" s="7">
        <f t="shared" si="20"/>
        <v>4.4539286343335753</v>
      </c>
      <c r="P223" s="5">
        <f t="shared" si="21"/>
        <v>-4.0514352558674327</v>
      </c>
    </row>
    <row r="224" spans="1:16" x14ac:dyDescent="0.15">
      <c r="A224" s="5">
        <v>111.5</v>
      </c>
      <c r="B224" s="5">
        <v>222</v>
      </c>
      <c r="D224">
        <v>359.01621073962002</v>
      </c>
      <c r="E224">
        <v>146.42755825735</v>
      </c>
      <c r="F224">
        <v>142.17491075981999</v>
      </c>
      <c r="G224">
        <v>107.29270780214</v>
      </c>
      <c r="I224" s="6">
        <f t="shared" si="18"/>
        <v>216.84129997980003</v>
      </c>
      <c r="J224" s="6">
        <f t="shared" si="18"/>
        <v>39.13485045521</v>
      </c>
      <c r="K224" s="6">
        <f t="shared" si="19"/>
        <v>169.87947943354803</v>
      </c>
      <c r="L224" s="7">
        <f t="shared" si="22"/>
        <v>4.3408746285609503</v>
      </c>
      <c r="M224" s="7">
        <f t="shared" si="20"/>
        <v>4.5446286646923602</v>
      </c>
      <c r="P224" s="5">
        <f t="shared" si="21"/>
        <v>-2.0249259493865397</v>
      </c>
    </row>
    <row r="225" spans="1:16" x14ac:dyDescent="0.15">
      <c r="A225" s="5">
        <v>112</v>
      </c>
      <c r="B225" s="5">
        <v>223</v>
      </c>
      <c r="D225">
        <v>373.81003039514002</v>
      </c>
      <c r="E225">
        <v>149.28064842959</v>
      </c>
      <c r="F225">
        <v>142.07241203468001</v>
      </c>
      <c r="G225">
        <v>107.36206017338</v>
      </c>
      <c r="I225" s="6">
        <f t="shared" si="18"/>
        <v>231.73761836046</v>
      </c>
      <c r="J225" s="6">
        <f t="shared" si="18"/>
        <v>41.918588256210001</v>
      </c>
      <c r="K225" s="6">
        <f t="shared" si="19"/>
        <v>181.43531245300801</v>
      </c>
      <c r="L225" s="7">
        <f t="shared" si="22"/>
        <v>4.3282782173879486</v>
      </c>
      <c r="M225" s="7">
        <f t="shared" si="20"/>
        <v>4.5329459487486474</v>
      </c>
      <c r="P225" s="5">
        <f t="shared" si="21"/>
        <v>-2.3092314000270129</v>
      </c>
    </row>
    <row r="226" spans="1:16" x14ac:dyDescent="0.15">
      <c r="A226" s="5">
        <v>112.5</v>
      </c>
      <c r="B226" s="5">
        <v>224</v>
      </c>
      <c r="D226">
        <v>369.51519756839002</v>
      </c>
      <c r="E226">
        <v>149.04255319148999</v>
      </c>
      <c r="F226">
        <v>142.69811320754999</v>
      </c>
      <c r="G226">
        <v>107.25956144824001</v>
      </c>
      <c r="I226" s="6">
        <f t="shared" si="18"/>
        <v>226.81708436084003</v>
      </c>
      <c r="J226" s="6">
        <f t="shared" si="18"/>
        <v>41.78299174324998</v>
      </c>
      <c r="K226" s="6">
        <f t="shared" si="19"/>
        <v>176.67749426894005</v>
      </c>
      <c r="L226" s="7">
        <f t="shared" si="22"/>
        <v>4.2284548544200931</v>
      </c>
      <c r="M226" s="7">
        <f t="shared" si="20"/>
        <v>4.4340362810100808</v>
      </c>
      <c r="P226" s="5">
        <f t="shared" si="21"/>
        <v>-4.5622799710241351</v>
      </c>
    </row>
    <row r="227" spans="1:16" x14ac:dyDescent="0.15">
      <c r="A227" s="5">
        <v>113</v>
      </c>
      <c r="B227" s="5">
        <v>225</v>
      </c>
      <c r="D227">
        <v>371.31053698074999</v>
      </c>
      <c r="E227">
        <v>149.19706180345</v>
      </c>
      <c r="F227">
        <v>142.22590515043001</v>
      </c>
      <c r="G227">
        <v>107.26721060683001</v>
      </c>
      <c r="I227" s="6">
        <f t="shared" si="18"/>
        <v>229.08463183031998</v>
      </c>
      <c r="J227" s="6">
        <f t="shared" si="18"/>
        <v>41.929851196619992</v>
      </c>
      <c r="K227" s="6">
        <f t="shared" si="19"/>
        <v>178.76881039437598</v>
      </c>
      <c r="L227" s="7">
        <f t="shared" si="22"/>
        <v>4.2635212215774976</v>
      </c>
      <c r="M227" s="7">
        <f t="shared" si="20"/>
        <v>4.4700163433967735</v>
      </c>
      <c r="P227" s="5">
        <f t="shared" si="21"/>
        <v>-3.7708196749059635</v>
      </c>
    </row>
    <row r="228" spans="1:16" x14ac:dyDescent="0.15">
      <c r="A228" s="5">
        <v>113.5</v>
      </c>
      <c r="B228" s="5">
        <v>226</v>
      </c>
      <c r="D228">
        <v>366.75430597770998</v>
      </c>
      <c r="E228">
        <v>148.06990881459001</v>
      </c>
      <c r="F228">
        <v>142.22896481386999</v>
      </c>
      <c r="G228">
        <v>107.39571647119</v>
      </c>
      <c r="I228" s="6">
        <f t="shared" si="18"/>
        <v>224.52534116383998</v>
      </c>
      <c r="J228" s="6">
        <f t="shared" si="18"/>
        <v>40.674192343400009</v>
      </c>
      <c r="K228" s="6">
        <f t="shared" si="19"/>
        <v>175.71631035175997</v>
      </c>
      <c r="L228" s="7">
        <f t="shared" si="22"/>
        <v>4.3200934112775951</v>
      </c>
      <c r="M228" s="7">
        <f t="shared" si="20"/>
        <v>4.5275022283261599</v>
      </c>
      <c r="P228" s="5">
        <f t="shared" si="21"/>
        <v>-2.4939653657295984</v>
      </c>
    </row>
    <row r="229" spans="1:16" x14ac:dyDescent="0.15">
      <c r="A229" s="5">
        <v>114</v>
      </c>
      <c r="B229" s="5">
        <v>227</v>
      </c>
      <c r="D229">
        <v>367.22695035460998</v>
      </c>
      <c r="E229">
        <v>148.76899696049</v>
      </c>
      <c r="F229">
        <v>142.22386537481</v>
      </c>
      <c r="G229">
        <v>107.15145334013</v>
      </c>
      <c r="I229" s="6">
        <f t="shared" si="18"/>
        <v>225.00308497979998</v>
      </c>
      <c r="J229" s="6">
        <f t="shared" si="18"/>
        <v>41.617543620359996</v>
      </c>
      <c r="K229" s="6">
        <f t="shared" si="19"/>
        <v>175.06203263536798</v>
      </c>
      <c r="L229" s="7">
        <f t="shared" si="22"/>
        <v>4.2064479881922852</v>
      </c>
      <c r="M229" s="7">
        <f t="shared" si="20"/>
        <v>4.414770500470139</v>
      </c>
      <c r="P229" s="5">
        <f t="shared" si="21"/>
        <v>-5.0589827170802222</v>
      </c>
    </row>
    <row r="230" spans="1:16" x14ac:dyDescent="0.15">
      <c r="A230" s="5">
        <v>114.5</v>
      </c>
      <c r="B230" s="5">
        <v>228</v>
      </c>
      <c r="D230">
        <v>362.42502532928</v>
      </c>
      <c r="E230">
        <v>147.32624113475001</v>
      </c>
      <c r="F230">
        <v>142.06068332482999</v>
      </c>
      <c r="G230">
        <v>107.08618052014</v>
      </c>
      <c r="I230" s="6">
        <f t="shared" si="18"/>
        <v>220.36434200445001</v>
      </c>
      <c r="J230" s="6">
        <f t="shared" si="18"/>
        <v>40.240060614610002</v>
      </c>
      <c r="K230" s="6">
        <f t="shared" si="19"/>
        <v>172.07626926691802</v>
      </c>
      <c r="L230" s="7">
        <f t="shared" si="22"/>
        <v>4.2762427948342134</v>
      </c>
      <c r="M230" s="7">
        <f t="shared" si="20"/>
        <v>4.4854790023413562</v>
      </c>
      <c r="P230" s="5">
        <f t="shared" si="21"/>
        <v>-3.4836892718147703</v>
      </c>
    </row>
    <row r="231" spans="1:16" x14ac:dyDescent="0.15">
      <c r="A231" s="5">
        <v>115</v>
      </c>
      <c r="B231" s="5">
        <v>229</v>
      </c>
      <c r="D231">
        <v>359.38044579533999</v>
      </c>
      <c r="E231">
        <v>146.60840932118001</v>
      </c>
      <c r="F231">
        <v>142.25242223354999</v>
      </c>
      <c r="G231">
        <v>107.30137684855001</v>
      </c>
      <c r="I231" s="6">
        <f t="shared" si="18"/>
        <v>217.12802356179</v>
      </c>
      <c r="J231" s="6">
        <f t="shared" si="18"/>
        <v>39.307032472629999</v>
      </c>
      <c r="K231" s="6">
        <f t="shared" si="19"/>
        <v>169.95958459463401</v>
      </c>
      <c r="L231" s="7">
        <f t="shared" si="22"/>
        <v>4.3238976311167496</v>
      </c>
      <c r="M231" s="7">
        <f t="shared" si="20"/>
        <v>4.5340475338531814</v>
      </c>
      <c r="P231" s="5">
        <f t="shared" si="21"/>
        <v>-2.4081027798825745</v>
      </c>
    </row>
    <row r="232" spans="1:16" x14ac:dyDescent="0.15">
      <c r="A232" s="5">
        <v>115.5</v>
      </c>
      <c r="B232" s="5">
        <v>230</v>
      </c>
      <c r="D232">
        <v>365.65957446809</v>
      </c>
      <c r="E232">
        <v>147.00101317123</v>
      </c>
      <c r="F232">
        <v>142.44314125445999</v>
      </c>
      <c r="G232">
        <v>107.2146863845</v>
      </c>
      <c r="I232" s="6">
        <f t="shared" si="18"/>
        <v>223.21643321363001</v>
      </c>
      <c r="J232" s="6">
        <f t="shared" si="18"/>
        <v>39.786326786730001</v>
      </c>
      <c r="K232" s="6">
        <f t="shared" si="19"/>
        <v>175.47284106955402</v>
      </c>
      <c r="L232" s="7">
        <f t="shared" si="22"/>
        <v>4.4103805312351625</v>
      </c>
      <c r="M232" s="7">
        <f t="shared" si="20"/>
        <v>4.6214441292008832</v>
      </c>
      <c r="P232" s="5">
        <f t="shared" si="21"/>
        <v>-0.45615316874573775</v>
      </c>
    </row>
    <row r="233" spans="1:16" x14ac:dyDescent="0.15">
      <c r="A233" s="5">
        <v>116</v>
      </c>
      <c r="B233" s="5">
        <v>231</v>
      </c>
      <c r="D233">
        <v>367.08308004052998</v>
      </c>
      <c r="E233">
        <v>147.83181357648999</v>
      </c>
      <c r="F233">
        <v>142.29474757777001</v>
      </c>
      <c r="G233">
        <v>107.19377868434999</v>
      </c>
      <c r="I233" s="6">
        <f t="shared" si="18"/>
        <v>224.78833246275997</v>
      </c>
      <c r="J233" s="6">
        <f t="shared" si="18"/>
        <v>40.638034892139999</v>
      </c>
      <c r="K233" s="6">
        <f t="shared" si="19"/>
        <v>176.02269059219196</v>
      </c>
      <c r="L233" s="7">
        <f t="shared" si="22"/>
        <v>4.3314764372683134</v>
      </c>
      <c r="M233" s="7">
        <f t="shared" si="20"/>
        <v>4.5434537304633222</v>
      </c>
      <c r="P233" s="5">
        <f t="shared" si="21"/>
        <v>-2.2370464473570557</v>
      </c>
    </row>
    <row r="234" spans="1:16" x14ac:dyDescent="0.15">
      <c r="A234" s="5">
        <v>116.5</v>
      </c>
      <c r="B234" s="5">
        <v>232</v>
      </c>
      <c r="D234">
        <v>362.76747720365</v>
      </c>
      <c r="E234">
        <v>146.91590678825</v>
      </c>
      <c r="F234">
        <v>141.96328403876001</v>
      </c>
      <c r="G234">
        <v>107.43600203978001</v>
      </c>
      <c r="I234" s="6">
        <f t="shared" si="18"/>
        <v>220.80419316488999</v>
      </c>
      <c r="J234" s="6">
        <f t="shared" si="18"/>
        <v>39.479904748469991</v>
      </c>
      <c r="K234" s="6">
        <f t="shared" si="19"/>
        <v>173.42830746672601</v>
      </c>
      <c r="L234" s="7">
        <f t="shared" si="22"/>
        <v>4.3928248705677806</v>
      </c>
      <c r="M234" s="7">
        <f t="shared" si="20"/>
        <v>4.6057158589920784</v>
      </c>
      <c r="P234" s="5">
        <f t="shared" si="21"/>
        <v>-0.85239063263775272</v>
      </c>
    </row>
    <row r="235" spans="1:16" x14ac:dyDescent="0.15">
      <c r="A235" s="5">
        <v>117</v>
      </c>
      <c r="B235" s="5">
        <v>233</v>
      </c>
      <c r="D235">
        <v>369.19402228976998</v>
      </c>
      <c r="E235">
        <v>148.1717325228</v>
      </c>
      <c r="F235">
        <v>142.79653238143999</v>
      </c>
      <c r="G235">
        <v>107.28709841916999</v>
      </c>
      <c r="I235" s="6">
        <f t="shared" si="18"/>
        <v>226.39748990832999</v>
      </c>
      <c r="J235" s="6">
        <f t="shared" si="18"/>
        <v>40.884634103630006</v>
      </c>
      <c r="K235" s="6">
        <f t="shared" si="19"/>
        <v>177.33592898397399</v>
      </c>
      <c r="L235" s="7">
        <f t="shared" si="22"/>
        <v>4.3374713476579441</v>
      </c>
      <c r="M235" s="7">
        <f t="shared" si="20"/>
        <v>4.5512760313115308</v>
      </c>
      <c r="P235" s="5">
        <f t="shared" si="21"/>
        <v>-2.1017392017880754</v>
      </c>
    </row>
    <row r="236" spans="1:16" x14ac:dyDescent="0.15">
      <c r="A236" s="5">
        <v>117.5</v>
      </c>
      <c r="B236" s="5">
        <v>234</v>
      </c>
      <c r="D236">
        <v>363.61195542047</v>
      </c>
      <c r="E236">
        <v>147.09169199594999</v>
      </c>
      <c r="F236">
        <v>141.97756246813</v>
      </c>
      <c r="G236">
        <v>107.21876593575</v>
      </c>
      <c r="I236" s="6">
        <f t="shared" si="18"/>
        <v>221.63439295233999</v>
      </c>
      <c r="J236" s="6">
        <f t="shared" si="18"/>
        <v>39.872926060199987</v>
      </c>
      <c r="K236" s="6">
        <f t="shared" si="19"/>
        <v>173.78688168010001</v>
      </c>
      <c r="L236" s="7">
        <f t="shared" si="22"/>
        <v>4.3585183946048316</v>
      </c>
      <c r="M236" s="7">
        <f t="shared" si="20"/>
        <v>4.5732367734877073</v>
      </c>
      <c r="P236" s="5">
        <f t="shared" si="21"/>
        <v>-1.6266999160182287</v>
      </c>
    </row>
    <row r="237" spans="1:16" x14ac:dyDescent="0.15">
      <c r="A237" s="5">
        <v>118</v>
      </c>
      <c r="B237" s="5">
        <v>235</v>
      </c>
      <c r="D237">
        <v>362.61600810536999</v>
      </c>
      <c r="E237">
        <v>147.59169199594999</v>
      </c>
      <c r="F237">
        <v>142.39010708821999</v>
      </c>
      <c r="G237">
        <v>107.23202447731001</v>
      </c>
      <c r="I237" s="6">
        <f t="shared" si="18"/>
        <v>220.22590101714999</v>
      </c>
      <c r="J237" s="6">
        <f t="shared" si="18"/>
        <v>40.359667518639981</v>
      </c>
      <c r="K237" s="6">
        <f t="shared" si="19"/>
        <v>171.79429999478202</v>
      </c>
      <c r="L237" s="7">
        <f t="shared" si="22"/>
        <v>4.2565836280846314</v>
      </c>
      <c r="M237" s="7">
        <f t="shared" si="20"/>
        <v>4.4722157021967961</v>
      </c>
      <c r="P237" s="5">
        <f t="shared" si="21"/>
        <v>-3.9274036111764166</v>
      </c>
    </row>
    <row r="238" spans="1:16" x14ac:dyDescent="0.15">
      <c r="A238" s="5">
        <v>118.5</v>
      </c>
      <c r="B238" s="5">
        <v>236</v>
      </c>
      <c r="D238">
        <v>366.08206686929998</v>
      </c>
      <c r="E238">
        <v>147.77355623099999</v>
      </c>
      <c r="F238">
        <v>142.11779704233001</v>
      </c>
      <c r="G238">
        <v>107.21570627231</v>
      </c>
      <c r="I238" s="6">
        <f t="shared" si="18"/>
        <v>223.96426982696997</v>
      </c>
      <c r="J238" s="6">
        <f t="shared" si="18"/>
        <v>40.557849958689985</v>
      </c>
      <c r="K238" s="6">
        <f t="shared" si="19"/>
        <v>175.294849876542</v>
      </c>
      <c r="L238" s="7">
        <f t="shared" si="22"/>
        <v>4.3220942445195636</v>
      </c>
      <c r="M238" s="7">
        <f t="shared" si="20"/>
        <v>4.5386400138610172</v>
      </c>
      <c r="P238" s="5">
        <f t="shared" si="21"/>
        <v>-2.4488058525395613</v>
      </c>
    </row>
    <row r="239" spans="1:16" x14ac:dyDescent="0.15">
      <c r="A239" s="5">
        <v>119</v>
      </c>
      <c r="B239" s="5">
        <v>237</v>
      </c>
      <c r="D239">
        <v>368.757852077</v>
      </c>
      <c r="E239">
        <v>148.61600810537001</v>
      </c>
      <c r="F239">
        <v>141.73839877614</v>
      </c>
      <c r="G239">
        <v>107.34982151963</v>
      </c>
      <c r="I239" s="6">
        <f t="shared" si="18"/>
        <v>227.01945330085999</v>
      </c>
      <c r="J239" s="6">
        <f t="shared" si="18"/>
        <v>41.266186585740016</v>
      </c>
      <c r="K239" s="6">
        <f t="shared" si="19"/>
        <v>177.50002939797199</v>
      </c>
      <c r="L239" s="7">
        <f t="shared" si="22"/>
        <v>4.301343159712002</v>
      </c>
      <c r="M239" s="7">
        <f t="shared" si="20"/>
        <v>4.5188026242827446</v>
      </c>
      <c r="P239" s="5">
        <f t="shared" si="21"/>
        <v>-2.9171651682577857</v>
      </c>
    </row>
    <row r="240" spans="1:16" x14ac:dyDescent="0.15">
      <c r="A240" s="5">
        <v>119.5</v>
      </c>
      <c r="B240" s="5">
        <v>238</v>
      </c>
      <c r="D240">
        <v>368.35460992908003</v>
      </c>
      <c r="E240">
        <v>148.38044579533999</v>
      </c>
      <c r="F240">
        <v>141.91126976032999</v>
      </c>
      <c r="G240">
        <v>107.24273329934</v>
      </c>
      <c r="I240" s="6">
        <f t="shared" si="18"/>
        <v>226.44334016875004</v>
      </c>
      <c r="J240" s="6">
        <f t="shared" si="18"/>
        <v>41.137712495999992</v>
      </c>
      <c r="K240" s="6">
        <f t="shared" si="19"/>
        <v>177.07808517355005</v>
      </c>
      <c r="L240" s="7">
        <f t="shared" si="22"/>
        <v>4.3045194890398477</v>
      </c>
      <c r="M240" s="7">
        <f t="shared" si="20"/>
        <v>4.5228926488398784</v>
      </c>
      <c r="P240" s="5">
        <f t="shared" si="21"/>
        <v>-2.8454742930923844</v>
      </c>
    </row>
    <row r="241" spans="1:16" x14ac:dyDescent="0.15">
      <c r="A241" s="5">
        <v>120</v>
      </c>
      <c r="B241" s="5">
        <v>239</v>
      </c>
      <c r="D241">
        <v>328.30040526849001</v>
      </c>
      <c r="E241">
        <v>141.59929078014</v>
      </c>
      <c r="F241">
        <v>141.78837327894001</v>
      </c>
      <c r="G241">
        <v>107.33656297807001</v>
      </c>
      <c r="I241" s="6">
        <f t="shared" si="18"/>
        <v>186.51203198955</v>
      </c>
      <c r="J241" s="6">
        <f t="shared" si="18"/>
        <v>34.262727802069989</v>
      </c>
      <c r="K241" s="6">
        <f t="shared" si="19"/>
        <v>145.39675862706602</v>
      </c>
      <c r="L241" s="7">
        <f t="shared" si="22"/>
        <v>4.243583857858563</v>
      </c>
      <c r="M241" s="7">
        <f t="shared" si="20"/>
        <v>4.4628707128878826</v>
      </c>
      <c r="P241" s="5">
        <f t="shared" si="21"/>
        <v>-4.2208130181562842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D162-EB1A-6145-B2C6-A803DB4BA3E9}">
  <sheetPr>
    <pageSetUpPr fitToPage="1"/>
  </sheetPr>
  <dimension ref="A1:Y798"/>
  <sheetViews>
    <sheetView tabSelected="1" topLeftCell="E6" zoomScale="75" zoomScaleNormal="80" zoomScalePageLayoutView="75" workbookViewId="0">
      <selection activeCell="AA41" sqref="AA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681.96035318559996</v>
      </c>
      <c r="E2">
        <v>175.38954293629001</v>
      </c>
      <c r="F2">
        <v>135.50874458875001</v>
      </c>
      <c r="G2">
        <v>106.53835497836</v>
      </c>
      <c r="I2" s="6">
        <f t="shared" ref="I2:J65" si="0">D2-F2</f>
        <v>546.45160859684995</v>
      </c>
      <c r="J2" s="6">
        <f t="shared" si="0"/>
        <v>68.851187957930009</v>
      </c>
      <c r="K2" s="6">
        <f>I2-1.2*J2</f>
        <v>463.83018304733395</v>
      </c>
      <c r="L2" s="7">
        <f t="shared" ref="L2:L65" si="1">K2/J2</f>
        <v>6.7367055936746816</v>
      </c>
      <c r="M2" s="7">
        <f>L2+ABS($N$2)*A2</f>
        <v>6.7375393040181129</v>
      </c>
      <c r="N2" s="5">
        <f>LINEST(V64:V103,U64:U103)</f>
        <v>-1.6674206868620652E-3</v>
      </c>
      <c r="O2" s="8">
        <f>AVERAGE(M41:M60)</f>
        <v>6.0406959162123197</v>
      </c>
      <c r="P2" s="5">
        <f>(L2-$O$2)/$O$2*100</f>
        <v>11.522011488682562</v>
      </c>
    </row>
    <row r="3" spans="1:16" x14ac:dyDescent="0.15">
      <c r="A3" s="5">
        <v>1</v>
      </c>
      <c r="B3" s="5">
        <v>1</v>
      </c>
      <c r="D3">
        <v>546.13988919667997</v>
      </c>
      <c r="E3">
        <v>154.97506925208</v>
      </c>
      <c r="F3">
        <v>135.59047619047999</v>
      </c>
      <c r="G3">
        <v>106.49939393939</v>
      </c>
      <c r="I3" s="6">
        <f t="shared" si="0"/>
        <v>410.54941300619998</v>
      </c>
      <c r="J3" s="6">
        <f t="shared" si="0"/>
        <v>48.475675312690001</v>
      </c>
      <c r="K3" s="6">
        <f t="shared" ref="K3:K66" si="2">I3-1.2*J3</f>
        <v>352.37860263097195</v>
      </c>
      <c r="L3" s="7">
        <f t="shared" si="1"/>
        <v>7.2691839847092545</v>
      </c>
      <c r="M3" s="7">
        <f t="shared" ref="M3:M66" si="3">L3+ABS($N$2)*A3</f>
        <v>7.2708514053961162</v>
      </c>
      <c r="P3" s="5">
        <f t="shared" ref="P3:P66" si="4">(L3-$O$2)/$O$2*100</f>
        <v>20.336863261066618</v>
      </c>
    </row>
    <row r="4" spans="1:16" ht="15" x14ac:dyDescent="0.15">
      <c r="A4" s="5">
        <v>1.5</v>
      </c>
      <c r="B4" s="5">
        <v>2</v>
      </c>
      <c r="D4">
        <v>539.92572714681</v>
      </c>
      <c r="E4">
        <v>154.35907202216001</v>
      </c>
      <c r="F4">
        <v>135.2754978355</v>
      </c>
      <c r="G4">
        <v>106.27688311688</v>
      </c>
      <c r="I4" s="6">
        <f t="shared" si="0"/>
        <v>404.65022931131</v>
      </c>
      <c r="J4" s="6">
        <f t="shared" si="0"/>
        <v>48.082188905280006</v>
      </c>
      <c r="K4" s="6">
        <f t="shared" si="2"/>
        <v>346.95160262497399</v>
      </c>
      <c r="L4" s="7">
        <f t="shared" si="1"/>
        <v>7.2158029932550454</v>
      </c>
      <c r="M4" s="7">
        <f t="shared" si="3"/>
        <v>7.2183041242853383</v>
      </c>
      <c r="N4" s="3" t="s">
        <v>15</v>
      </c>
      <c r="P4" s="5">
        <f t="shared" si="4"/>
        <v>19.453173828679489</v>
      </c>
    </row>
    <row r="5" spans="1:16" x14ac:dyDescent="0.15">
      <c r="A5" s="5">
        <v>2</v>
      </c>
      <c r="B5" s="5">
        <v>3</v>
      </c>
      <c r="D5">
        <v>650.39196675899996</v>
      </c>
      <c r="E5">
        <v>168.55332409971999</v>
      </c>
      <c r="F5">
        <v>135.43186147186</v>
      </c>
      <c r="G5">
        <v>106.43619047619001</v>
      </c>
      <c r="I5" s="6">
        <f t="shared" si="0"/>
        <v>514.96010528713998</v>
      </c>
      <c r="J5" s="6">
        <f t="shared" si="0"/>
        <v>62.11713362352998</v>
      </c>
      <c r="K5" s="6">
        <f t="shared" si="2"/>
        <v>440.41954493890398</v>
      </c>
      <c r="L5" s="7">
        <f t="shared" si="1"/>
        <v>7.0901459749918816</v>
      </c>
      <c r="M5" s="7">
        <f t="shared" si="3"/>
        <v>7.0934808163656058</v>
      </c>
      <c r="N5" s="5">
        <f>RSQ(V64:V103,U64:U103)</f>
        <v>0.47407106318547054</v>
      </c>
      <c r="P5" s="5">
        <f t="shared" si="4"/>
        <v>17.372999292399335</v>
      </c>
    </row>
    <row r="6" spans="1:16" x14ac:dyDescent="0.15">
      <c r="A6" s="5">
        <v>2.5</v>
      </c>
      <c r="B6" s="5">
        <v>4</v>
      </c>
      <c r="D6">
        <v>794.33696780893001</v>
      </c>
      <c r="E6">
        <v>187.16458982347001</v>
      </c>
      <c r="F6">
        <v>135.31930735930999</v>
      </c>
      <c r="G6">
        <v>106.45835497836001</v>
      </c>
      <c r="I6" s="6">
        <f t="shared" si="0"/>
        <v>659.01766044962005</v>
      </c>
      <c r="J6" s="6">
        <f t="shared" si="0"/>
        <v>80.706234845110004</v>
      </c>
      <c r="K6" s="6">
        <f t="shared" si="2"/>
        <v>562.17017863548801</v>
      </c>
      <c r="L6" s="7">
        <f t="shared" si="1"/>
        <v>6.9656350555120703</v>
      </c>
      <c r="M6" s="7">
        <f t="shared" si="3"/>
        <v>6.9698036072292258</v>
      </c>
      <c r="P6" s="5">
        <f t="shared" si="4"/>
        <v>15.311797715514086</v>
      </c>
    </row>
    <row r="7" spans="1:16" x14ac:dyDescent="0.15">
      <c r="A7" s="5">
        <v>3</v>
      </c>
      <c r="B7" s="5">
        <v>5</v>
      </c>
      <c r="D7">
        <v>806.83056420906996</v>
      </c>
      <c r="E7">
        <v>188.5868812738</v>
      </c>
      <c r="F7">
        <v>135.41246753247</v>
      </c>
      <c r="G7">
        <v>106.57766233766</v>
      </c>
      <c r="I7" s="6">
        <f t="shared" si="0"/>
        <v>671.41809667659993</v>
      </c>
      <c r="J7" s="6">
        <f t="shared" si="0"/>
        <v>82.009218936140002</v>
      </c>
      <c r="K7" s="6">
        <f t="shared" si="2"/>
        <v>573.00703395323194</v>
      </c>
      <c r="L7" s="7">
        <f t="shared" si="1"/>
        <v>6.9871051253326586</v>
      </c>
      <c r="M7" s="7">
        <f t="shared" si="3"/>
        <v>6.9921073873932444</v>
      </c>
      <c r="P7" s="5">
        <f t="shared" si="4"/>
        <v>15.667221496455713</v>
      </c>
    </row>
    <row r="8" spans="1:16" x14ac:dyDescent="0.15">
      <c r="A8" s="5">
        <v>3.5</v>
      </c>
      <c r="B8" s="5">
        <v>6</v>
      </c>
      <c r="D8">
        <v>815.34700588439</v>
      </c>
      <c r="E8">
        <v>185.94946348216999</v>
      </c>
      <c r="F8">
        <v>135.31878787879</v>
      </c>
      <c r="G8">
        <v>106.30718614719</v>
      </c>
      <c r="I8" s="6">
        <f t="shared" si="0"/>
        <v>680.02821800560002</v>
      </c>
      <c r="J8" s="6">
        <f t="shared" si="0"/>
        <v>79.642277334979994</v>
      </c>
      <c r="K8" s="6">
        <f t="shared" si="2"/>
        <v>584.45748520362406</v>
      </c>
      <c r="L8" s="7">
        <f t="shared" si="1"/>
        <v>7.3385330600902119</v>
      </c>
      <c r="M8" s="7">
        <f t="shared" si="3"/>
        <v>7.344369032494229</v>
      </c>
      <c r="P8" s="5">
        <f t="shared" si="4"/>
        <v>21.48489448698605</v>
      </c>
    </row>
    <row r="9" spans="1:16" x14ac:dyDescent="0.15">
      <c r="A9" s="5">
        <v>4</v>
      </c>
      <c r="B9" s="5">
        <v>7</v>
      </c>
      <c r="D9">
        <v>815.84146763586</v>
      </c>
      <c r="E9">
        <v>184.36379370024</v>
      </c>
      <c r="F9">
        <v>135.3903030303</v>
      </c>
      <c r="G9">
        <v>106.32363636364001</v>
      </c>
      <c r="I9" s="6">
        <f t="shared" si="0"/>
        <v>680.45116460556005</v>
      </c>
      <c r="J9" s="6">
        <f t="shared" si="0"/>
        <v>78.040157336599989</v>
      </c>
      <c r="K9" s="6">
        <f t="shared" si="2"/>
        <v>586.80297580164006</v>
      </c>
      <c r="L9" s="7">
        <f t="shared" si="1"/>
        <v>7.5192438845383496</v>
      </c>
      <c r="M9" s="7">
        <f t="shared" si="3"/>
        <v>7.525913567285798</v>
      </c>
      <c r="P9" s="5">
        <f t="shared" si="4"/>
        <v>24.476450873115947</v>
      </c>
    </row>
    <row r="10" spans="1:16" x14ac:dyDescent="0.15">
      <c r="A10" s="5">
        <v>4.5</v>
      </c>
      <c r="B10" s="5">
        <v>8</v>
      </c>
      <c r="D10">
        <v>799.27172031844998</v>
      </c>
      <c r="E10">
        <v>181.96953963308999</v>
      </c>
      <c r="F10">
        <v>135.66649350649001</v>
      </c>
      <c r="G10">
        <v>106.43324675325</v>
      </c>
      <c r="I10" s="6">
        <f t="shared" si="0"/>
        <v>663.60522681195994</v>
      </c>
      <c r="J10" s="6">
        <f t="shared" si="0"/>
        <v>75.536292879839991</v>
      </c>
      <c r="K10" s="6">
        <f t="shared" si="2"/>
        <v>572.961675356152</v>
      </c>
      <c r="L10" s="7">
        <f t="shared" si="1"/>
        <v>7.5852501295979105</v>
      </c>
      <c r="M10" s="7">
        <f t="shared" si="3"/>
        <v>7.5927535226887901</v>
      </c>
      <c r="P10" s="5">
        <f t="shared" si="4"/>
        <v>25.569143602150863</v>
      </c>
    </row>
    <row r="11" spans="1:16" x14ac:dyDescent="0.15">
      <c r="A11" s="5">
        <v>5</v>
      </c>
      <c r="B11" s="5">
        <v>9</v>
      </c>
      <c r="D11">
        <v>797.43994461752004</v>
      </c>
      <c r="E11">
        <v>182.19868466597001</v>
      </c>
      <c r="F11">
        <v>135.51445887445999</v>
      </c>
      <c r="G11">
        <v>106.54770562771</v>
      </c>
      <c r="I11" s="6">
        <f t="shared" si="0"/>
        <v>661.92548574306011</v>
      </c>
      <c r="J11" s="6">
        <f t="shared" si="0"/>
        <v>75.650979038260004</v>
      </c>
      <c r="K11" s="6">
        <f t="shared" si="2"/>
        <v>571.1443108971481</v>
      </c>
      <c r="L11" s="7">
        <f t="shared" si="1"/>
        <v>7.5497279500942804</v>
      </c>
      <c r="M11" s="7">
        <f t="shared" si="3"/>
        <v>7.5580650535285905</v>
      </c>
      <c r="P11" s="5">
        <f t="shared" si="4"/>
        <v>24.981095801097116</v>
      </c>
    </row>
    <row r="12" spans="1:16" x14ac:dyDescent="0.15">
      <c r="A12" s="5">
        <v>5.5</v>
      </c>
      <c r="B12" s="5">
        <v>10</v>
      </c>
      <c r="D12">
        <v>782.78971962617004</v>
      </c>
      <c r="E12">
        <v>183.23693319488001</v>
      </c>
      <c r="F12">
        <v>135.46216450217</v>
      </c>
      <c r="G12">
        <v>106.4141991342</v>
      </c>
      <c r="I12" s="6">
        <f t="shared" si="0"/>
        <v>647.32755512400001</v>
      </c>
      <c r="J12" s="6">
        <f t="shared" si="0"/>
        <v>76.822734060680006</v>
      </c>
      <c r="K12" s="6">
        <f t="shared" si="2"/>
        <v>555.140274251184</v>
      </c>
      <c r="L12" s="7">
        <f t="shared" si="1"/>
        <v>7.2262498990558592</v>
      </c>
      <c r="M12" s="7">
        <f t="shared" si="3"/>
        <v>7.2354207128336006</v>
      </c>
      <c r="P12" s="5">
        <f t="shared" si="4"/>
        <v>19.626115919222002</v>
      </c>
    </row>
    <row r="13" spans="1:16" x14ac:dyDescent="0.15">
      <c r="A13" s="5">
        <v>6</v>
      </c>
      <c r="B13" s="5">
        <v>11</v>
      </c>
      <c r="D13">
        <v>787.99671166493999</v>
      </c>
      <c r="E13">
        <v>184.59899619244999</v>
      </c>
      <c r="F13">
        <v>135.56554112553999</v>
      </c>
      <c r="G13">
        <v>106.37038961039001</v>
      </c>
      <c r="I13" s="6">
        <f t="shared" si="0"/>
        <v>652.4311705394</v>
      </c>
      <c r="J13" s="6">
        <f t="shared" si="0"/>
        <v>78.228606582059982</v>
      </c>
      <c r="K13" s="6">
        <f t="shared" si="2"/>
        <v>558.55684264092804</v>
      </c>
      <c r="L13" s="7">
        <f t="shared" si="1"/>
        <v>7.1400586952167551</v>
      </c>
      <c r="M13" s="7">
        <f t="shared" si="3"/>
        <v>7.1500632193379277</v>
      </c>
      <c r="P13" s="5">
        <f t="shared" si="4"/>
        <v>18.199273630938961</v>
      </c>
    </row>
    <row r="14" spans="1:16" x14ac:dyDescent="0.15">
      <c r="A14" s="5">
        <v>6.5</v>
      </c>
      <c r="B14" s="5">
        <v>12</v>
      </c>
      <c r="D14">
        <v>744.25320179993003</v>
      </c>
      <c r="E14">
        <v>181.36015922465</v>
      </c>
      <c r="F14">
        <v>135.47722943722999</v>
      </c>
      <c r="G14">
        <v>106.42095238095</v>
      </c>
      <c r="I14" s="6">
        <f t="shared" si="0"/>
        <v>608.77597236270003</v>
      </c>
      <c r="J14" s="6">
        <f t="shared" si="0"/>
        <v>74.939206843700006</v>
      </c>
      <c r="K14" s="6">
        <f t="shared" si="2"/>
        <v>518.84892415026002</v>
      </c>
      <c r="L14" s="7">
        <f t="shared" si="1"/>
        <v>6.9235977534752706</v>
      </c>
      <c r="M14" s="7">
        <f t="shared" si="3"/>
        <v>6.9344359879398745</v>
      </c>
      <c r="P14" s="5">
        <f t="shared" si="4"/>
        <v>14.6158960740496</v>
      </c>
    </row>
    <row r="15" spans="1:16" x14ac:dyDescent="0.15">
      <c r="A15" s="5">
        <v>7</v>
      </c>
      <c r="B15" s="5">
        <v>13</v>
      </c>
      <c r="D15">
        <v>774.06992038767999</v>
      </c>
      <c r="E15">
        <v>185.19937694704001</v>
      </c>
      <c r="F15">
        <v>135.50701298701</v>
      </c>
      <c r="G15">
        <v>106.47896103895999</v>
      </c>
      <c r="I15" s="6">
        <f t="shared" si="0"/>
        <v>638.56290740066993</v>
      </c>
      <c r="J15" s="6">
        <f t="shared" si="0"/>
        <v>78.720415908080014</v>
      </c>
      <c r="K15" s="6">
        <f t="shared" si="2"/>
        <v>544.09840831097392</v>
      </c>
      <c r="L15" s="7">
        <f t="shared" si="1"/>
        <v>6.9117826936573215</v>
      </c>
      <c r="M15" s="7">
        <f t="shared" si="3"/>
        <v>6.9234546384653557</v>
      </c>
      <c r="P15" s="5">
        <f t="shared" si="4"/>
        <v>14.420305036496469</v>
      </c>
    </row>
    <row r="16" spans="1:16" x14ac:dyDescent="0.15">
      <c r="A16" s="5">
        <v>7.5</v>
      </c>
      <c r="B16" s="5">
        <v>14</v>
      </c>
      <c r="D16">
        <v>772.08913118726002</v>
      </c>
      <c r="E16">
        <v>185.18189685012001</v>
      </c>
      <c r="F16">
        <v>135.37870129870001</v>
      </c>
      <c r="G16">
        <v>106.36554112554001</v>
      </c>
      <c r="I16" s="6">
        <f t="shared" si="0"/>
        <v>636.71042988856004</v>
      </c>
      <c r="J16" s="6">
        <f t="shared" si="0"/>
        <v>78.816355724580006</v>
      </c>
      <c r="K16" s="6">
        <f t="shared" si="2"/>
        <v>542.13080301906405</v>
      </c>
      <c r="L16" s="7">
        <f t="shared" si="1"/>
        <v>6.8784048442117047</v>
      </c>
      <c r="M16" s="7">
        <f t="shared" si="3"/>
        <v>6.8909104993631702</v>
      </c>
      <c r="P16" s="5">
        <f t="shared" si="4"/>
        <v>13.86775529870822</v>
      </c>
    </row>
    <row r="17" spans="1:16" x14ac:dyDescent="0.15">
      <c r="A17" s="5">
        <v>8</v>
      </c>
      <c r="B17" s="5">
        <v>15</v>
      </c>
      <c r="D17">
        <v>794.74627898926997</v>
      </c>
      <c r="E17">
        <v>187.70404984423999</v>
      </c>
      <c r="F17">
        <v>135.51670995671</v>
      </c>
      <c r="G17">
        <v>106.44450216449999</v>
      </c>
      <c r="I17" s="6">
        <f t="shared" si="0"/>
        <v>659.22956903255999</v>
      </c>
      <c r="J17" s="6">
        <f t="shared" si="0"/>
        <v>81.259547679739995</v>
      </c>
      <c r="K17" s="6">
        <f t="shared" si="2"/>
        <v>561.71811181687201</v>
      </c>
      <c r="L17" s="7">
        <f t="shared" si="1"/>
        <v>6.9126413800716016</v>
      </c>
      <c r="M17" s="7">
        <f t="shared" si="3"/>
        <v>6.9259807455664983</v>
      </c>
      <c r="P17" s="5">
        <f t="shared" si="4"/>
        <v>14.434520061159034</v>
      </c>
    </row>
    <row r="18" spans="1:16" x14ac:dyDescent="0.15">
      <c r="A18" s="5">
        <v>8.5</v>
      </c>
      <c r="B18" s="5">
        <v>16</v>
      </c>
      <c r="D18">
        <v>804.54274835582999</v>
      </c>
      <c r="E18">
        <v>188.71339563863</v>
      </c>
      <c r="F18">
        <v>135.47445887446</v>
      </c>
      <c r="G18">
        <v>106.30632034632001</v>
      </c>
      <c r="I18" s="6">
        <f t="shared" si="0"/>
        <v>669.06828948137002</v>
      </c>
      <c r="J18" s="6">
        <f t="shared" si="0"/>
        <v>82.407075292309997</v>
      </c>
      <c r="K18" s="6">
        <f t="shared" si="2"/>
        <v>570.17979913059798</v>
      </c>
      <c r="L18" s="7">
        <f t="shared" si="1"/>
        <v>6.9190636496694795</v>
      </c>
      <c r="M18" s="7">
        <f t="shared" si="3"/>
        <v>6.9332367255078067</v>
      </c>
      <c r="P18" s="5">
        <f t="shared" si="4"/>
        <v>14.540836778420726</v>
      </c>
    </row>
    <row r="19" spans="1:16" x14ac:dyDescent="0.15">
      <c r="A19" s="5">
        <v>9</v>
      </c>
      <c r="B19" s="5">
        <v>17</v>
      </c>
      <c r="D19">
        <v>772.41138802353998</v>
      </c>
      <c r="E19">
        <v>185.91831083420001</v>
      </c>
      <c r="F19">
        <v>135.54597402597</v>
      </c>
      <c r="G19">
        <v>106.50458874459</v>
      </c>
      <c r="I19" s="6">
        <f t="shared" si="0"/>
        <v>636.86541399756993</v>
      </c>
      <c r="J19" s="6">
        <f t="shared" si="0"/>
        <v>79.413722089610019</v>
      </c>
      <c r="K19" s="6">
        <f t="shared" si="2"/>
        <v>541.56894749003789</v>
      </c>
      <c r="L19" s="7">
        <f t="shared" si="1"/>
        <v>6.8195890236568228</v>
      </c>
      <c r="M19" s="7">
        <f t="shared" si="3"/>
        <v>6.8345958098385813</v>
      </c>
      <c r="P19" s="5">
        <f t="shared" si="4"/>
        <v>12.894095618256021</v>
      </c>
    </row>
    <row r="20" spans="1:16" x14ac:dyDescent="0.15">
      <c r="A20" s="5">
        <v>9.5</v>
      </c>
      <c r="B20" s="5">
        <v>18</v>
      </c>
      <c r="D20">
        <v>766.59190031153003</v>
      </c>
      <c r="E20">
        <v>184.24939425407001</v>
      </c>
      <c r="F20">
        <v>135.36207792208</v>
      </c>
      <c r="G20">
        <v>106.35411255411</v>
      </c>
      <c r="I20" s="6">
        <f t="shared" si="0"/>
        <v>631.22982238944996</v>
      </c>
      <c r="J20" s="6">
        <f t="shared" si="0"/>
        <v>77.895281699960009</v>
      </c>
      <c r="K20" s="6">
        <f t="shared" si="2"/>
        <v>537.75548434949792</v>
      </c>
      <c r="L20" s="7">
        <f t="shared" si="1"/>
        <v>6.9035694154216536</v>
      </c>
      <c r="M20" s="7">
        <f t="shared" si="3"/>
        <v>6.9194099119468433</v>
      </c>
      <c r="P20" s="5">
        <f t="shared" si="4"/>
        <v>14.284339274445369</v>
      </c>
    </row>
    <row r="21" spans="1:16" x14ac:dyDescent="0.15">
      <c r="A21" s="40">
        <v>10</v>
      </c>
      <c r="B21" s="5">
        <v>19</v>
      </c>
      <c r="D21">
        <v>764.98892350294</v>
      </c>
      <c r="E21">
        <v>183.62270681896999</v>
      </c>
      <c r="F21">
        <v>135.76640692641001</v>
      </c>
      <c r="G21">
        <v>106.57489177489001</v>
      </c>
      <c r="I21" s="6">
        <f t="shared" si="0"/>
        <v>629.22251657652998</v>
      </c>
      <c r="J21" s="6">
        <f t="shared" si="0"/>
        <v>77.047815044079982</v>
      </c>
      <c r="K21" s="6">
        <f t="shared" si="2"/>
        <v>536.76513852363405</v>
      </c>
      <c r="L21" s="7">
        <f t="shared" si="1"/>
        <v>6.9666497124745748</v>
      </c>
      <c r="M21" s="7">
        <f t="shared" si="3"/>
        <v>6.9833239193431957</v>
      </c>
      <c r="P21" s="5">
        <f t="shared" si="4"/>
        <v>15.328594736529185</v>
      </c>
    </row>
    <row r="22" spans="1:16" x14ac:dyDescent="0.15">
      <c r="A22" s="5">
        <v>10.5</v>
      </c>
      <c r="B22" s="5">
        <v>20</v>
      </c>
      <c r="D22">
        <v>771.81464174455004</v>
      </c>
      <c r="E22">
        <v>184.30096919349</v>
      </c>
      <c r="F22">
        <v>135.34683982684001</v>
      </c>
      <c r="G22">
        <v>106.40069264069</v>
      </c>
      <c r="I22" s="6">
        <f t="shared" si="0"/>
        <v>636.46780191771006</v>
      </c>
      <c r="J22" s="6">
        <f t="shared" si="0"/>
        <v>77.900276552800008</v>
      </c>
      <c r="K22" s="6">
        <f t="shared" si="2"/>
        <v>542.98747005435007</v>
      </c>
      <c r="L22" s="7">
        <f t="shared" si="1"/>
        <v>6.9702893761400029</v>
      </c>
      <c r="M22" s="7">
        <f t="shared" si="3"/>
        <v>6.9877972933520542</v>
      </c>
      <c r="P22" s="5">
        <f t="shared" si="4"/>
        <v>15.388847126583446</v>
      </c>
    </row>
    <row r="23" spans="1:16" x14ac:dyDescent="0.15">
      <c r="A23" s="5">
        <v>11</v>
      </c>
      <c r="B23" s="5">
        <v>21</v>
      </c>
      <c r="D23">
        <v>783.61993769469996</v>
      </c>
      <c r="E23">
        <v>186.37608168917001</v>
      </c>
      <c r="F23">
        <v>135.50458874459</v>
      </c>
      <c r="G23">
        <v>106.38025974026</v>
      </c>
      <c r="I23" s="6">
        <f t="shared" si="0"/>
        <v>648.11534895010993</v>
      </c>
      <c r="J23" s="6">
        <f t="shared" si="0"/>
        <v>79.995821948910006</v>
      </c>
      <c r="K23" s="6">
        <f t="shared" si="2"/>
        <v>552.12036261141793</v>
      </c>
      <c r="L23" s="7">
        <f t="shared" si="1"/>
        <v>6.9018649869493709</v>
      </c>
      <c r="M23" s="7">
        <f t="shared" si="3"/>
        <v>6.9202066145048535</v>
      </c>
      <c r="P23" s="5">
        <f t="shared" si="4"/>
        <v>14.256123510965066</v>
      </c>
    </row>
    <row r="24" spans="1:16" x14ac:dyDescent="0.15">
      <c r="A24" s="5">
        <v>11.5</v>
      </c>
      <c r="B24" s="5">
        <v>22</v>
      </c>
      <c r="D24">
        <v>785.64659051574995</v>
      </c>
      <c r="E24">
        <v>186.73952924887999</v>
      </c>
      <c r="F24">
        <v>135.20727272727001</v>
      </c>
      <c r="G24">
        <v>106.44675324675001</v>
      </c>
      <c r="I24" s="6">
        <f t="shared" si="0"/>
        <v>650.43931778847991</v>
      </c>
      <c r="J24" s="6">
        <f t="shared" si="0"/>
        <v>80.292776002129983</v>
      </c>
      <c r="K24" s="6">
        <f t="shared" si="2"/>
        <v>554.08798658592389</v>
      </c>
      <c r="L24" s="7">
        <f t="shared" si="1"/>
        <v>6.9008448103877393</v>
      </c>
      <c r="M24" s="7">
        <f t="shared" si="3"/>
        <v>6.9200201482866532</v>
      </c>
      <c r="P24" s="5">
        <f t="shared" si="4"/>
        <v>14.239235116386331</v>
      </c>
    </row>
    <row r="25" spans="1:16" x14ac:dyDescent="0.15">
      <c r="A25" s="5">
        <v>12</v>
      </c>
      <c r="B25" s="5">
        <v>23</v>
      </c>
      <c r="D25">
        <v>794.53599861544001</v>
      </c>
      <c r="E25">
        <v>190.00986500518999</v>
      </c>
      <c r="F25">
        <v>135.50147186147001</v>
      </c>
      <c r="G25">
        <v>106.46787878788</v>
      </c>
      <c r="I25" s="6">
        <f t="shared" si="0"/>
        <v>659.03452675397</v>
      </c>
      <c r="J25" s="6">
        <f t="shared" si="0"/>
        <v>83.541986217309997</v>
      </c>
      <c r="K25" s="6">
        <f t="shared" si="2"/>
        <v>558.78414329319799</v>
      </c>
      <c r="L25" s="7">
        <f t="shared" si="1"/>
        <v>6.6886624150841323</v>
      </c>
      <c r="M25" s="7">
        <f t="shared" si="3"/>
        <v>6.7086714633264775</v>
      </c>
      <c r="P25" s="5">
        <f t="shared" si="4"/>
        <v>10.726686260315933</v>
      </c>
    </row>
    <row r="26" spans="1:16" x14ac:dyDescent="0.15">
      <c r="A26" s="5">
        <v>12.5</v>
      </c>
      <c r="B26" s="5">
        <v>24</v>
      </c>
      <c r="D26">
        <v>790.90913811006999</v>
      </c>
      <c r="E26">
        <v>190.31516095535</v>
      </c>
      <c r="F26">
        <v>135.34978354978</v>
      </c>
      <c r="G26">
        <v>106.35636363636</v>
      </c>
      <c r="I26" s="6">
        <f t="shared" si="0"/>
        <v>655.55935456028999</v>
      </c>
      <c r="J26" s="6">
        <f t="shared" si="0"/>
        <v>83.958797318989994</v>
      </c>
      <c r="K26" s="6">
        <f t="shared" si="2"/>
        <v>554.80879777750204</v>
      </c>
      <c r="L26" s="7">
        <f t="shared" si="1"/>
        <v>6.6081079707416688</v>
      </c>
      <c r="M26" s="7">
        <f t="shared" si="3"/>
        <v>6.6289507293274443</v>
      </c>
      <c r="P26" s="5">
        <f t="shared" si="4"/>
        <v>9.3931570534199604</v>
      </c>
    </row>
    <row r="27" spans="1:16" x14ac:dyDescent="0.15">
      <c r="A27" s="5">
        <v>13</v>
      </c>
      <c r="B27" s="5">
        <v>25</v>
      </c>
      <c r="D27">
        <v>803.21858774662996</v>
      </c>
      <c r="E27">
        <v>192.5806507442</v>
      </c>
      <c r="F27">
        <v>135.61056277055999</v>
      </c>
      <c r="G27">
        <v>106.4116017316</v>
      </c>
      <c r="I27" s="6">
        <f t="shared" si="0"/>
        <v>667.60802497606994</v>
      </c>
      <c r="J27" s="6">
        <f t="shared" si="0"/>
        <v>86.169049012599999</v>
      </c>
      <c r="K27" s="6">
        <f t="shared" si="2"/>
        <v>564.20516616094994</v>
      </c>
      <c r="L27" s="7">
        <f t="shared" si="1"/>
        <v>6.5476545537650006</v>
      </c>
      <c r="M27" s="7">
        <f t="shared" si="3"/>
        <v>6.5693310226942074</v>
      </c>
      <c r="P27" s="5">
        <f t="shared" si="4"/>
        <v>8.3923879729168309</v>
      </c>
    </row>
    <row r="28" spans="1:16" x14ac:dyDescent="0.15">
      <c r="A28" s="5">
        <v>13.5</v>
      </c>
      <c r="B28" s="5">
        <v>26</v>
      </c>
      <c r="D28">
        <v>799.09916926272001</v>
      </c>
      <c r="E28">
        <v>192.22516441675</v>
      </c>
      <c r="F28">
        <v>135.24294372294</v>
      </c>
      <c r="G28">
        <v>106.4774025974</v>
      </c>
      <c r="I28" s="6">
        <f t="shared" si="0"/>
        <v>663.85622553977998</v>
      </c>
      <c r="J28" s="6">
        <f t="shared" si="0"/>
        <v>85.747761819350004</v>
      </c>
      <c r="K28" s="6">
        <f t="shared" si="2"/>
        <v>560.95891135655995</v>
      </c>
      <c r="L28" s="7">
        <f t="shared" si="1"/>
        <v>6.5419656379879161</v>
      </c>
      <c r="M28" s="7">
        <f t="shared" si="3"/>
        <v>6.5644758172605542</v>
      </c>
      <c r="P28" s="5">
        <f t="shared" si="4"/>
        <v>8.2982114764337638</v>
      </c>
    </row>
    <row r="29" spans="1:16" x14ac:dyDescent="0.15">
      <c r="A29" s="5">
        <v>14</v>
      </c>
      <c r="B29" s="5">
        <v>27</v>
      </c>
      <c r="D29">
        <v>787.88542748355997</v>
      </c>
      <c r="E29">
        <v>191.5465559017</v>
      </c>
      <c r="F29">
        <v>135.55134199134</v>
      </c>
      <c r="G29">
        <v>106.32744588745</v>
      </c>
      <c r="I29" s="6">
        <f t="shared" si="0"/>
        <v>652.33408549221997</v>
      </c>
      <c r="J29" s="6">
        <f t="shared" si="0"/>
        <v>85.219110014250006</v>
      </c>
      <c r="K29" s="6">
        <f t="shared" si="2"/>
        <v>550.07115347512001</v>
      </c>
      <c r="L29" s="7">
        <f t="shared" si="1"/>
        <v>6.4547864133190229</v>
      </c>
      <c r="M29" s="7">
        <f t="shared" si="3"/>
        <v>6.4781303029350914</v>
      </c>
      <c r="P29" s="5">
        <f t="shared" si="4"/>
        <v>6.8550131119056434</v>
      </c>
    </row>
    <row r="30" spans="1:16" x14ac:dyDescent="0.15">
      <c r="A30" s="5">
        <v>14.5</v>
      </c>
      <c r="B30" s="5">
        <v>28</v>
      </c>
      <c r="D30">
        <v>780.92488750432994</v>
      </c>
      <c r="E30">
        <v>191.10730356524999</v>
      </c>
      <c r="F30">
        <v>135.40796536797001</v>
      </c>
      <c r="G30">
        <v>106.40121212120999</v>
      </c>
      <c r="I30" s="6">
        <f t="shared" si="0"/>
        <v>645.51692213635988</v>
      </c>
      <c r="J30" s="6">
        <f t="shared" si="0"/>
        <v>84.706091444039998</v>
      </c>
      <c r="K30" s="6">
        <f t="shared" si="2"/>
        <v>543.86961240351184</v>
      </c>
      <c r="L30" s="7">
        <f t="shared" si="1"/>
        <v>6.4206670751986286</v>
      </c>
      <c r="M30" s="7">
        <f t="shared" si="3"/>
        <v>6.4448446751581283</v>
      </c>
      <c r="P30" s="5">
        <f t="shared" si="4"/>
        <v>6.2901884858418935</v>
      </c>
    </row>
    <row r="31" spans="1:16" x14ac:dyDescent="0.15">
      <c r="A31" s="5">
        <v>15</v>
      </c>
      <c r="B31" s="5">
        <v>29</v>
      </c>
      <c r="D31">
        <v>804.22949117342</v>
      </c>
      <c r="E31">
        <v>193.98009691934999</v>
      </c>
      <c r="F31">
        <v>135.49748917749</v>
      </c>
      <c r="G31">
        <v>106.55913419913</v>
      </c>
      <c r="I31" s="6">
        <f t="shared" si="0"/>
        <v>668.73200199592998</v>
      </c>
      <c r="J31" s="6">
        <f t="shared" si="0"/>
        <v>87.42096272021999</v>
      </c>
      <c r="K31" s="6">
        <f t="shared" si="2"/>
        <v>563.82684673166602</v>
      </c>
      <c r="L31" s="7">
        <f t="shared" si="1"/>
        <v>6.4495611714563736</v>
      </c>
      <c r="M31" s="7">
        <f t="shared" si="3"/>
        <v>6.4745724817593047</v>
      </c>
      <c r="P31" s="5">
        <f t="shared" si="4"/>
        <v>6.7685124514664112</v>
      </c>
    </row>
    <row r="32" spans="1:16" x14ac:dyDescent="0.15">
      <c r="A32" s="5">
        <v>15.5</v>
      </c>
      <c r="B32" s="5">
        <v>30</v>
      </c>
      <c r="D32">
        <v>791.65109034268005</v>
      </c>
      <c r="E32">
        <v>192.96971270335999</v>
      </c>
      <c r="F32">
        <v>135.37645021645</v>
      </c>
      <c r="G32">
        <v>106.33575757576</v>
      </c>
      <c r="I32" s="6">
        <f t="shared" si="0"/>
        <v>656.27464012623</v>
      </c>
      <c r="J32" s="6">
        <f t="shared" si="0"/>
        <v>86.63395512759999</v>
      </c>
      <c r="K32" s="6">
        <f t="shared" si="2"/>
        <v>552.31389397311</v>
      </c>
      <c r="L32" s="7">
        <f t="shared" si="1"/>
        <v>6.3752589058138582</v>
      </c>
      <c r="M32" s="7">
        <f t="shared" si="3"/>
        <v>6.4011039264602205</v>
      </c>
      <c r="P32" s="5">
        <f t="shared" si="4"/>
        <v>5.5384842117879458</v>
      </c>
    </row>
    <row r="33" spans="1:16" x14ac:dyDescent="0.15">
      <c r="A33" s="5">
        <v>16</v>
      </c>
      <c r="B33" s="5">
        <v>31</v>
      </c>
      <c r="D33">
        <v>767.52994115611</v>
      </c>
      <c r="E33">
        <v>190.12980269990001</v>
      </c>
      <c r="F33">
        <v>135.4116017316</v>
      </c>
      <c r="G33">
        <v>106.38147186147</v>
      </c>
      <c r="I33" s="6">
        <f t="shared" si="0"/>
        <v>632.11833942450994</v>
      </c>
      <c r="J33" s="6">
        <f t="shared" si="0"/>
        <v>83.748330838430007</v>
      </c>
      <c r="K33" s="6">
        <f t="shared" si="2"/>
        <v>531.62034241839388</v>
      </c>
      <c r="L33" s="7">
        <f t="shared" si="1"/>
        <v>6.3478320952331941</v>
      </c>
      <c r="M33" s="7">
        <f t="shared" si="3"/>
        <v>6.3745108262229868</v>
      </c>
      <c r="P33" s="5">
        <f t="shared" si="4"/>
        <v>5.0844502567422252</v>
      </c>
    </row>
    <row r="34" spans="1:16" x14ac:dyDescent="0.15">
      <c r="A34" s="5">
        <v>16.5</v>
      </c>
      <c r="B34" s="5">
        <v>32</v>
      </c>
      <c r="D34">
        <v>769.58359293873002</v>
      </c>
      <c r="E34">
        <v>190.85271720317999</v>
      </c>
      <c r="F34">
        <v>135.44380952380999</v>
      </c>
      <c r="G34">
        <v>106.34476190476001</v>
      </c>
      <c r="I34" s="6">
        <f t="shared" si="0"/>
        <v>634.13978341491998</v>
      </c>
      <c r="J34" s="6">
        <f t="shared" si="0"/>
        <v>84.507955298419986</v>
      </c>
      <c r="K34" s="6">
        <f t="shared" si="2"/>
        <v>532.73023705681601</v>
      </c>
      <c r="L34" s="7">
        <f t="shared" si="1"/>
        <v>6.3039063621360185</v>
      </c>
      <c r="M34" s="7">
        <f t="shared" si="3"/>
        <v>6.3314188034692425</v>
      </c>
      <c r="P34" s="5">
        <f t="shared" si="4"/>
        <v>4.357286802291795</v>
      </c>
    </row>
    <row r="35" spans="1:16" x14ac:dyDescent="0.15">
      <c r="A35" s="5">
        <v>17</v>
      </c>
      <c r="B35" s="5">
        <v>33</v>
      </c>
      <c r="D35">
        <v>759.38300449983001</v>
      </c>
      <c r="E35">
        <v>189.53097957771001</v>
      </c>
      <c r="F35">
        <v>135.54025974026001</v>
      </c>
      <c r="G35">
        <v>106.47064935065001</v>
      </c>
      <c r="I35" s="6">
        <f t="shared" si="0"/>
        <v>623.84274475957</v>
      </c>
      <c r="J35" s="6">
        <f t="shared" si="0"/>
        <v>83.060330227060007</v>
      </c>
      <c r="K35" s="6">
        <f t="shared" si="2"/>
        <v>524.17034848709795</v>
      </c>
      <c r="L35" s="7">
        <f t="shared" si="1"/>
        <v>6.3107183303291263</v>
      </c>
      <c r="M35" s="7">
        <f t="shared" si="3"/>
        <v>6.3390644820057815</v>
      </c>
      <c r="P35" s="5">
        <f t="shared" si="4"/>
        <v>4.4700547397545209</v>
      </c>
    </row>
    <row r="36" spans="1:16" x14ac:dyDescent="0.15">
      <c r="A36" s="5">
        <v>17.5</v>
      </c>
      <c r="B36" s="5">
        <v>34</v>
      </c>
      <c r="D36">
        <v>769.56974731741002</v>
      </c>
      <c r="E36">
        <v>191.17999307719001</v>
      </c>
      <c r="F36">
        <v>135.33264069264001</v>
      </c>
      <c r="G36">
        <v>106.46857142857</v>
      </c>
      <c r="I36" s="6">
        <f t="shared" si="0"/>
        <v>634.23710662477004</v>
      </c>
      <c r="J36" s="6">
        <f t="shared" si="0"/>
        <v>84.711421648620004</v>
      </c>
      <c r="K36" s="6">
        <f t="shared" si="2"/>
        <v>532.58340064642607</v>
      </c>
      <c r="L36" s="7">
        <f t="shared" si="1"/>
        <v>6.2870317872312809</v>
      </c>
      <c r="M36" s="7">
        <f t="shared" si="3"/>
        <v>6.3162116492513674</v>
      </c>
      <c r="P36" s="5">
        <f t="shared" si="4"/>
        <v>4.0779386089909391</v>
      </c>
    </row>
    <row r="37" spans="1:16" x14ac:dyDescent="0.15">
      <c r="A37" s="5">
        <v>18</v>
      </c>
      <c r="B37" s="5">
        <v>35</v>
      </c>
      <c r="D37">
        <v>784.01419176186005</v>
      </c>
      <c r="E37">
        <v>194.01211491865999</v>
      </c>
      <c r="F37">
        <v>135.63220779221001</v>
      </c>
      <c r="G37">
        <v>106.44138528139</v>
      </c>
      <c r="I37" s="6">
        <f t="shared" si="0"/>
        <v>648.38198396965004</v>
      </c>
      <c r="J37" s="6">
        <f t="shared" si="0"/>
        <v>87.570729637269991</v>
      </c>
      <c r="K37" s="6">
        <f t="shared" si="2"/>
        <v>543.29710840492601</v>
      </c>
      <c r="L37" s="7">
        <f t="shared" si="1"/>
        <v>6.2040948003441034</v>
      </c>
      <c r="M37" s="7">
        <f t="shared" si="3"/>
        <v>6.2341083727076203</v>
      </c>
      <c r="P37" s="5">
        <f t="shared" si="4"/>
        <v>2.7049678778441022</v>
      </c>
    </row>
    <row r="38" spans="1:16" x14ac:dyDescent="0.15">
      <c r="A38" s="5">
        <v>18.5</v>
      </c>
      <c r="B38" s="5">
        <v>36</v>
      </c>
      <c r="D38">
        <v>777.41727241260003</v>
      </c>
      <c r="E38">
        <v>192.63153340256</v>
      </c>
      <c r="F38">
        <v>135.20536796536999</v>
      </c>
      <c r="G38">
        <v>106.31965367965</v>
      </c>
      <c r="I38" s="6">
        <f t="shared" si="0"/>
        <v>642.21190444723004</v>
      </c>
      <c r="J38" s="6">
        <f t="shared" si="0"/>
        <v>86.311879722909993</v>
      </c>
      <c r="K38" s="6">
        <f t="shared" si="2"/>
        <v>538.63764877973802</v>
      </c>
      <c r="L38" s="7">
        <f t="shared" si="1"/>
        <v>6.2405968970777259</v>
      </c>
      <c r="M38" s="7">
        <f t="shared" si="3"/>
        <v>6.2714441797846741</v>
      </c>
      <c r="P38" s="5">
        <f t="shared" si="4"/>
        <v>3.3092376050398769</v>
      </c>
    </row>
    <row r="39" spans="1:16" x14ac:dyDescent="0.15">
      <c r="A39" s="5">
        <v>19</v>
      </c>
      <c r="B39" s="5">
        <v>37</v>
      </c>
      <c r="D39">
        <v>775.27656628591001</v>
      </c>
      <c r="E39">
        <v>192.85427483557999</v>
      </c>
      <c r="F39">
        <v>135.34528138528</v>
      </c>
      <c r="G39">
        <v>106.3432034632</v>
      </c>
      <c r="I39" s="6">
        <f t="shared" si="0"/>
        <v>639.93128490062998</v>
      </c>
      <c r="J39" s="6">
        <f t="shared" si="0"/>
        <v>86.511071372379988</v>
      </c>
      <c r="K39" s="6">
        <f t="shared" si="2"/>
        <v>536.11799925377397</v>
      </c>
      <c r="L39" s="7">
        <f t="shared" si="1"/>
        <v>6.1971027609413936</v>
      </c>
      <c r="M39" s="7">
        <f t="shared" si="3"/>
        <v>6.228783753991773</v>
      </c>
      <c r="P39" s="5">
        <f t="shared" si="4"/>
        <v>2.5892189724250376</v>
      </c>
    </row>
    <row r="40" spans="1:16" x14ac:dyDescent="0.15">
      <c r="A40" s="5">
        <v>19.5</v>
      </c>
      <c r="B40" s="5">
        <v>38</v>
      </c>
      <c r="D40">
        <v>788.31966078228004</v>
      </c>
      <c r="E40">
        <v>195.37504326756999</v>
      </c>
      <c r="F40">
        <v>135.24883116883001</v>
      </c>
      <c r="G40">
        <v>106.4612987013</v>
      </c>
      <c r="I40" s="6">
        <f t="shared" si="0"/>
        <v>653.07082961345009</v>
      </c>
      <c r="J40" s="6">
        <f t="shared" si="0"/>
        <v>88.913744566269997</v>
      </c>
      <c r="K40" s="6">
        <f t="shared" si="2"/>
        <v>546.37433613392614</v>
      </c>
      <c r="L40" s="7">
        <f t="shared" si="1"/>
        <v>6.1449929794228551</v>
      </c>
      <c r="M40" s="7">
        <f t="shared" si="3"/>
        <v>6.1775076828166657</v>
      </c>
      <c r="P40" s="5">
        <f t="shared" si="4"/>
        <v>1.7265736374946088</v>
      </c>
    </row>
    <row r="41" spans="1:16" x14ac:dyDescent="0.15">
      <c r="A41" s="5">
        <v>20</v>
      </c>
      <c r="B41" s="5">
        <v>39</v>
      </c>
      <c r="D41">
        <v>793.13118726203004</v>
      </c>
      <c r="E41">
        <v>196.23381793007999</v>
      </c>
      <c r="F41">
        <v>135.35515151515</v>
      </c>
      <c r="G41">
        <v>106.28865800865999</v>
      </c>
      <c r="I41" s="6">
        <f t="shared" si="0"/>
        <v>657.7760357468801</v>
      </c>
      <c r="J41" s="6">
        <f t="shared" si="0"/>
        <v>89.94515992142</v>
      </c>
      <c r="K41" s="6">
        <f t="shared" si="2"/>
        <v>549.84184384117611</v>
      </c>
      <c r="L41" s="7">
        <f t="shared" si="1"/>
        <v>6.1130787284334351</v>
      </c>
      <c r="M41" s="7">
        <f t="shared" si="3"/>
        <v>6.1464271421706762</v>
      </c>
      <c r="P41" s="5">
        <f t="shared" si="4"/>
        <v>1.1982528706146396</v>
      </c>
    </row>
    <row r="42" spans="1:16" x14ac:dyDescent="0.15">
      <c r="A42" s="5">
        <v>20.5</v>
      </c>
      <c r="B42" s="5">
        <v>40</v>
      </c>
      <c r="D42">
        <v>797.72585669781995</v>
      </c>
      <c r="E42">
        <v>196.93596400139</v>
      </c>
      <c r="F42">
        <v>135.09800865801</v>
      </c>
      <c r="G42">
        <v>106.31982683983</v>
      </c>
      <c r="I42" s="6">
        <f t="shared" si="0"/>
        <v>662.62784803980992</v>
      </c>
      <c r="J42" s="6">
        <f t="shared" si="0"/>
        <v>90.616137161560005</v>
      </c>
      <c r="K42" s="6">
        <f t="shared" si="2"/>
        <v>553.88848344593794</v>
      </c>
      <c r="L42" s="7">
        <f t="shared" si="1"/>
        <v>6.1124707010894443</v>
      </c>
      <c r="M42" s="7">
        <f t="shared" si="3"/>
        <v>6.1466528251701167</v>
      </c>
      <c r="P42" s="5">
        <f t="shared" si="4"/>
        <v>1.1881873524620219</v>
      </c>
    </row>
    <row r="43" spans="1:16" x14ac:dyDescent="0.15">
      <c r="A43" s="5">
        <v>21</v>
      </c>
      <c r="B43" s="5">
        <v>41</v>
      </c>
      <c r="D43">
        <v>799.59449636551994</v>
      </c>
      <c r="E43">
        <v>197.69989615783999</v>
      </c>
      <c r="F43">
        <v>135.12</v>
      </c>
      <c r="G43">
        <v>106.3251948052</v>
      </c>
      <c r="I43" s="6">
        <f t="shared" si="0"/>
        <v>664.47449636551994</v>
      </c>
      <c r="J43" s="6">
        <f t="shared" si="0"/>
        <v>91.374701352639988</v>
      </c>
      <c r="K43" s="6">
        <f t="shared" si="2"/>
        <v>554.82485474235193</v>
      </c>
      <c r="L43" s="7">
        <f t="shared" si="1"/>
        <v>6.0719744801258599</v>
      </c>
      <c r="M43" s="7">
        <f t="shared" si="3"/>
        <v>6.1069903145499635</v>
      </c>
      <c r="P43" s="5">
        <f t="shared" si="4"/>
        <v>0.51779735890352074</v>
      </c>
    </row>
    <row r="44" spans="1:16" x14ac:dyDescent="0.15">
      <c r="A44" s="5">
        <v>21.5</v>
      </c>
      <c r="B44" s="5">
        <v>42</v>
      </c>
      <c r="D44">
        <v>795.43769470405005</v>
      </c>
      <c r="E44">
        <v>197.15680166147999</v>
      </c>
      <c r="F44">
        <v>135.14614718614999</v>
      </c>
      <c r="G44">
        <v>106.3387012987</v>
      </c>
      <c r="I44" s="6">
        <f t="shared" si="0"/>
        <v>660.29154751790009</v>
      </c>
      <c r="J44" s="6">
        <f t="shared" si="0"/>
        <v>90.818100362779987</v>
      </c>
      <c r="K44" s="6">
        <f t="shared" si="2"/>
        <v>551.30982708256408</v>
      </c>
      <c r="L44" s="7">
        <f t="shared" si="1"/>
        <v>6.0704840211402127</v>
      </c>
      <c r="M44" s="7">
        <f t="shared" si="3"/>
        <v>6.1063335659077467</v>
      </c>
      <c r="P44" s="5">
        <f t="shared" si="4"/>
        <v>0.49312372847549191</v>
      </c>
    </row>
    <row r="45" spans="1:16" x14ac:dyDescent="0.15">
      <c r="A45" s="5">
        <v>22</v>
      </c>
      <c r="B45" s="5">
        <v>43</v>
      </c>
      <c r="D45">
        <v>797.02596053998002</v>
      </c>
      <c r="E45">
        <v>197.68501211492</v>
      </c>
      <c r="F45">
        <v>135.07272727272999</v>
      </c>
      <c r="G45">
        <v>106.2283982684</v>
      </c>
      <c r="I45" s="6">
        <f t="shared" si="0"/>
        <v>661.95323326724997</v>
      </c>
      <c r="J45" s="6">
        <f t="shared" si="0"/>
        <v>91.45661384652</v>
      </c>
      <c r="K45" s="6">
        <f t="shared" si="2"/>
        <v>552.20529665142601</v>
      </c>
      <c r="L45" s="7">
        <f t="shared" si="1"/>
        <v>6.0378935259742059</v>
      </c>
      <c r="M45" s="7">
        <f t="shared" si="3"/>
        <v>6.0745767810851712</v>
      </c>
      <c r="P45" s="5">
        <f t="shared" si="4"/>
        <v>-4.6391844201139149E-2</v>
      </c>
    </row>
    <row r="46" spans="1:16" x14ac:dyDescent="0.15">
      <c r="A46" s="5">
        <v>22.5</v>
      </c>
      <c r="B46" s="5">
        <v>44</v>
      </c>
      <c r="D46">
        <v>780.97144340601994</v>
      </c>
      <c r="E46">
        <v>195.06853582554999</v>
      </c>
      <c r="F46">
        <v>135.16225108225001</v>
      </c>
      <c r="G46">
        <v>106.28363636364</v>
      </c>
      <c r="I46" s="6">
        <f t="shared" si="0"/>
        <v>645.80919232376993</v>
      </c>
      <c r="J46" s="6">
        <f t="shared" si="0"/>
        <v>88.784899461909987</v>
      </c>
      <c r="K46" s="6">
        <f t="shared" si="2"/>
        <v>539.26731296947798</v>
      </c>
      <c r="L46" s="7">
        <f t="shared" si="1"/>
        <v>6.073862968114657</v>
      </c>
      <c r="M46" s="7">
        <f t="shared" si="3"/>
        <v>6.1113799335690535</v>
      </c>
      <c r="P46" s="5">
        <f t="shared" si="4"/>
        <v>0.54906011430441126</v>
      </c>
    </row>
    <row r="47" spans="1:16" x14ac:dyDescent="0.15">
      <c r="A47" s="5">
        <v>23</v>
      </c>
      <c r="B47" s="5">
        <v>45</v>
      </c>
      <c r="D47">
        <v>775.86656282450997</v>
      </c>
      <c r="E47">
        <v>194.46521287643</v>
      </c>
      <c r="F47">
        <v>135.17731601732001</v>
      </c>
      <c r="G47">
        <v>106.25731601731999</v>
      </c>
      <c r="I47" s="6">
        <f t="shared" si="0"/>
        <v>640.68924680718999</v>
      </c>
      <c r="J47" s="6">
        <f t="shared" si="0"/>
        <v>88.207896859110008</v>
      </c>
      <c r="K47" s="6">
        <f t="shared" si="2"/>
        <v>534.83977057625793</v>
      </c>
      <c r="L47" s="7">
        <f t="shared" si="1"/>
        <v>6.0634000993191153</v>
      </c>
      <c r="M47" s="7">
        <f t="shared" si="3"/>
        <v>6.1017507751169431</v>
      </c>
      <c r="P47" s="5">
        <f t="shared" si="4"/>
        <v>0.37585376621691796</v>
      </c>
    </row>
    <row r="48" spans="1:16" x14ac:dyDescent="0.15">
      <c r="A48" s="5">
        <v>23.5</v>
      </c>
      <c r="B48" s="5">
        <v>46</v>
      </c>
      <c r="D48">
        <v>780.41727241260003</v>
      </c>
      <c r="E48">
        <v>194.76081689166</v>
      </c>
      <c r="F48">
        <v>135.03982683983</v>
      </c>
      <c r="G48">
        <v>106.35168831169</v>
      </c>
      <c r="I48" s="6">
        <f t="shared" si="0"/>
        <v>645.37744557277006</v>
      </c>
      <c r="J48" s="6">
        <f t="shared" si="0"/>
        <v>88.409128579970002</v>
      </c>
      <c r="K48" s="6">
        <f t="shared" si="2"/>
        <v>539.28649127680603</v>
      </c>
      <c r="L48" s="7">
        <f t="shared" si="1"/>
        <v>6.0998960168349283</v>
      </c>
      <c r="M48" s="7">
        <f t="shared" si="3"/>
        <v>6.1390804029761865</v>
      </c>
      <c r="P48" s="5">
        <f t="shared" si="4"/>
        <v>0.98002120026807571</v>
      </c>
    </row>
    <row r="49" spans="1:25" x14ac:dyDescent="0.15">
      <c r="A49" s="5">
        <v>24</v>
      </c>
      <c r="B49" s="5">
        <v>47</v>
      </c>
      <c r="D49">
        <v>797.16233991000001</v>
      </c>
      <c r="E49">
        <v>197.51332641051999</v>
      </c>
      <c r="F49">
        <v>135.3180952381</v>
      </c>
      <c r="G49">
        <v>106.409004329</v>
      </c>
      <c r="I49" s="6">
        <f t="shared" si="0"/>
        <v>661.84424467190001</v>
      </c>
      <c r="J49" s="6">
        <f t="shared" si="0"/>
        <v>91.104322081519996</v>
      </c>
      <c r="K49" s="6">
        <f t="shared" si="2"/>
        <v>552.51905817407601</v>
      </c>
      <c r="L49" s="7">
        <f t="shared" si="1"/>
        <v>6.0646854677177977</v>
      </c>
      <c r="M49" s="7">
        <f t="shared" si="3"/>
        <v>6.1047035642024872</v>
      </c>
      <c r="P49" s="5">
        <f t="shared" si="4"/>
        <v>0.39713224830757732</v>
      </c>
    </row>
    <row r="50" spans="1:25" x14ac:dyDescent="0.15">
      <c r="A50" s="5">
        <v>24.5</v>
      </c>
      <c r="B50" s="5">
        <v>48</v>
      </c>
      <c r="D50">
        <v>799.43250259604997</v>
      </c>
      <c r="E50">
        <v>199.02509518865</v>
      </c>
      <c r="F50">
        <v>135.30285714286001</v>
      </c>
      <c r="G50">
        <v>106.32692640693</v>
      </c>
      <c r="I50" s="6">
        <f t="shared" si="0"/>
        <v>664.12964545318994</v>
      </c>
      <c r="J50" s="6">
        <f t="shared" si="0"/>
        <v>92.69816878172</v>
      </c>
      <c r="K50" s="6">
        <f t="shared" si="2"/>
        <v>552.89184291512595</v>
      </c>
      <c r="L50" s="7">
        <f t="shared" si="1"/>
        <v>5.9644311228740881</v>
      </c>
      <c r="M50" s="7">
        <f t="shared" si="3"/>
        <v>6.0052829297022088</v>
      </c>
      <c r="P50" s="5">
        <f t="shared" si="4"/>
        <v>-1.2625166768210996</v>
      </c>
    </row>
    <row r="51" spans="1:25" x14ac:dyDescent="0.15">
      <c r="A51" s="5">
        <v>25</v>
      </c>
      <c r="B51" s="5">
        <v>49</v>
      </c>
      <c r="D51">
        <v>795.50432675666002</v>
      </c>
      <c r="E51">
        <v>198.45621322257</v>
      </c>
      <c r="F51">
        <v>135.01922077922001</v>
      </c>
      <c r="G51">
        <v>106.37593073593</v>
      </c>
      <c r="I51" s="6">
        <f t="shared" si="0"/>
        <v>660.48510597744007</v>
      </c>
      <c r="J51" s="6">
        <f t="shared" si="0"/>
        <v>92.080282486640002</v>
      </c>
      <c r="K51" s="6">
        <f t="shared" si="2"/>
        <v>549.98876699347204</v>
      </c>
      <c r="L51" s="7">
        <f t="shared" si="1"/>
        <v>5.9729265825533311</v>
      </c>
      <c r="M51" s="7">
        <f t="shared" si="3"/>
        <v>6.0146120997248831</v>
      </c>
      <c r="P51" s="5">
        <f t="shared" si="4"/>
        <v>-1.1218795747871684</v>
      </c>
    </row>
    <row r="52" spans="1:25" x14ac:dyDescent="0.15">
      <c r="A52" s="5">
        <v>25.5</v>
      </c>
      <c r="B52" s="5">
        <v>50</v>
      </c>
      <c r="D52">
        <v>782.56905503635005</v>
      </c>
      <c r="E52">
        <v>195.96780893043001</v>
      </c>
      <c r="F52">
        <v>134.86822510823001</v>
      </c>
      <c r="G52">
        <v>106.55584415584001</v>
      </c>
      <c r="I52" s="6">
        <f t="shared" si="0"/>
        <v>647.70082992812002</v>
      </c>
      <c r="J52" s="6">
        <f t="shared" si="0"/>
        <v>89.411964774590004</v>
      </c>
      <c r="K52" s="6">
        <f t="shared" si="2"/>
        <v>540.40647219861205</v>
      </c>
      <c r="L52" s="7">
        <f t="shared" si="1"/>
        <v>6.0440062307208153</v>
      </c>
      <c r="M52" s="7">
        <f t="shared" si="3"/>
        <v>6.0865254582357977</v>
      </c>
      <c r="P52" s="5">
        <f t="shared" si="4"/>
        <v>5.4800217630740673E-2</v>
      </c>
    </row>
    <row r="53" spans="1:25" x14ac:dyDescent="0.15">
      <c r="A53" s="5">
        <v>26</v>
      </c>
      <c r="B53" s="5">
        <v>51</v>
      </c>
      <c r="D53">
        <v>782.36483212183998</v>
      </c>
      <c r="E53">
        <v>196.77345102112</v>
      </c>
      <c r="F53">
        <v>135.06285714286</v>
      </c>
      <c r="G53">
        <v>106.31238095238</v>
      </c>
      <c r="I53" s="6">
        <f t="shared" si="0"/>
        <v>647.30197497897996</v>
      </c>
      <c r="J53" s="6">
        <f t="shared" si="0"/>
        <v>90.46107006874</v>
      </c>
      <c r="K53" s="6">
        <f t="shared" si="2"/>
        <v>538.74869089649201</v>
      </c>
      <c r="L53" s="7">
        <f t="shared" si="1"/>
        <v>5.9555860934112879</v>
      </c>
      <c r="M53" s="7">
        <f t="shared" si="3"/>
        <v>5.9989390312697015</v>
      </c>
      <c r="P53" s="5">
        <f t="shared" si="4"/>
        <v>-1.4089406912970057</v>
      </c>
      <c r="S53" s="8"/>
      <c r="U53" s="13"/>
    </row>
    <row r="54" spans="1:25" x14ac:dyDescent="0.15">
      <c r="A54" s="5">
        <v>26.5</v>
      </c>
      <c r="B54" s="5">
        <v>52</v>
      </c>
      <c r="D54">
        <v>778.41190723433999</v>
      </c>
      <c r="E54">
        <v>196.20595361717</v>
      </c>
      <c r="F54">
        <v>134.87567099566999</v>
      </c>
      <c r="G54">
        <v>106.43896103896</v>
      </c>
      <c r="I54" s="6">
        <f t="shared" si="0"/>
        <v>643.53623623866997</v>
      </c>
      <c r="J54" s="6">
        <f t="shared" si="0"/>
        <v>89.766992578209994</v>
      </c>
      <c r="K54" s="6">
        <f t="shared" si="2"/>
        <v>535.81584514481801</v>
      </c>
      <c r="L54" s="7">
        <f t="shared" si="1"/>
        <v>5.9689628643622594</v>
      </c>
      <c r="M54" s="7">
        <f t="shared" si="3"/>
        <v>6.0131495125641043</v>
      </c>
      <c r="P54" s="5">
        <f t="shared" si="4"/>
        <v>-1.1874964879053018</v>
      </c>
      <c r="S54" s="8"/>
    </row>
    <row r="55" spans="1:25" x14ac:dyDescent="0.15">
      <c r="A55" s="5">
        <v>27</v>
      </c>
      <c r="B55" s="5">
        <v>53</v>
      </c>
      <c r="D55">
        <v>774.11976462443999</v>
      </c>
      <c r="E55">
        <v>194.99013499481001</v>
      </c>
      <c r="F55">
        <v>134.95151515152</v>
      </c>
      <c r="G55">
        <v>106.35341991342</v>
      </c>
      <c r="I55" s="6">
        <f t="shared" si="0"/>
        <v>639.16824947292002</v>
      </c>
      <c r="J55" s="6">
        <f t="shared" si="0"/>
        <v>88.636715081390008</v>
      </c>
      <c r="K55" s="6">
        <f t="shared" si="2"/>
        <v>532.804191375252</v>
      </c>
      <c r="L55" s="7">
        <f t="shared" si="1"/>
        <v>6.0111003762493738</v>
      </c>
      <c r="M55" s="7">
        <f t="shared" si="3"/>
        <v>6.05612073479465</v>
      </c>
      <c r="P55" s="5">
        <f t="shared" si="4"/>
        <v>-0.48993593409520858</v>
      </c>
      <c r="S55" s="8"/>
    </row>
    <row r="56" spans="1:25" x14ac:dyDescent="0.15">
      <c r="A56" s="5">
        <v>27.5</v>
      </c>
      <c r="B56" s="5">
        <v>54</v>
      </c>
      <c r="D56">
        <v>771.71028037382996</v>
      </c>
      <c r="E56">
        <v>196.16199376947</v>
      </c>
      <c r="F56">
        <v>134.89437229436999</v>
      </c>
      <c r="G56">
        <v>106.42077922078001</v>
      </c>
      <c r="I56" s="6">
        <f t="shared" si="0"/>
        <v>636.81590807945997</v>
      </c>
      <c r="J56" s="6">
        <f t="shared" si="0"/>
        <v>89.741214548689996</v>
      </c>
      <c r="K56" s="6">
        <f t="shared" si="2"/>
        <v>529.12645062103195</v>
      </c>
      <c r="L56" s="7">
        <f t="shared" si="1"/>
        <v>5.896136499623025</v>
      </c>
      <c r="M56" s="7">
        <f t="shared" si="3"/>
        <v>5.9419905685117316</v>
      </c>
      <c r="P56" s="5">
        <f t="shared" si="4"/>
        <v>-2.3930920972419578</v>
      </c>
      <c r="S56" s="8"/>
    </row>
    <row r="57" spans="1:25" x14ac:dyDescent="0.15">
      <c r="A57" s="5">
        <v>28</v>
      </c>
      <c r="B57" s="5">
        <v>55</v>
      </c>
      <c r="D57">
        <v>772.13412945656</v>
      </c>
      <c r="E57">
        <v>195.97317410868999</v>
      </c>
      <c r="F57">
        <v>134.90753246752999</v>
      </c>
      <c r="G57">
        <v>106.38943722944001</v>
      </c>
      <c r="I57" s="6">
        <f t="shared" si="0"/>
        <v>637.22659698902999</v>
      </c>
      <c r="J57" s="6">
        <f t="shared" si="0"/>
        <v>89.583736879249983</v>
      </c>
      <c r="K57" s="6">
        <f t="shared" si="2"/>
        <v>529.72611273392999</v>
      </c>
      <c r="L57" s="7">
        <f t="shared" si="1"/>
        <v>5.9131950863798908</v>
      </c>
      <c r="M57" s="7">
        <f t="shared" si="3"/>
        <v>5.9598828656120286</v>
      </c>
      <c r="P57" s="5">
        <f t="shared" si="4"/>
        <v>-2.1106977010750683</v>
      </c>
      <c r="S57" s="8"/>
    </row>
    <row r="58" spans="1:25" x14ac:dyDescent="0.15">
      <c r="A58" s="5">
        <v>28.5</v>
      </c>
      <c r="B58" s="5">
        <v>56</v>
      </c>
      <c r="D58">
        <v>764.54724818275997</v>
      </c>
      <c r="E58">
        <v>194.87954309450001</v>
      </c>
      <c r="F58">
        <v>134.83636363636001</v>
      </c>
      <c r="G58">
        <v>106.42510822510999</v>
      </c>
      <c r="I58" s="6">
        <f t="shared" si="0"/>
        <v>629.71088454639994</v>
      </c>
      <c r="J58" s="6">
        <f t="shared" si="0"/>
        <v>88.454434869390013</v>
      </c>
      <c r="K58" s="6">
        <f t="shared" si="2"/>
        <v>523.56556270313195</v>
      </c>
      <c r="L58" s="7">
        <f t="shared" si="1"/>
        <v>5.9190425384122118</v>
      </c>
      <c r="M58" s="7">
        <f t="shared" si="3"/>
        <v>5.966564027987781</v>
      </c>
      <c r="P58" s="5">
        <f t="shared" si="4"/>
        <v>-2.0138967345402787</v>
      </c>
      <c r="S58" s="8"/>
    </row>
    <row r="59" spans="1:25" x14ac:dyDescent="0.15">
      <c r="A59" s="5">
        <v>29</v>
      </c>
      <c r="B59" s="5">
        <v>57</v>
      </c>
      <c r="D59">
        <v>770.86033229490999</v>
      </c>
      <c r="E59">
        <v>196.82744894427</v>
      </c>
      <c r="F59">
        <v>135.17125541126001</v>
      </c>
      <c r="G59">
        <v>106.32588744589</v>
      </c>
      <c r="I59" s="6">
        <f t="shared" si="0"/>
        <v>635.68907688364993</v>
      </c>
      <c r="J59" s="6">
        <f t="shared" si="0"/>
        <v>90.501561498379999</v>
      </c>
      <c r="K59" s="6">
        <f t="shared" si="2"/>
        <v>527.08720308559396</v>
      </c>
      <c r="L59" s="7">
        <f t="shared" si="1"/>
        <v>5.8240675007030562</v>
      </c>
      <c r="M59" s="7">
        <f t="shared" si="3"/>
        <v>5.8724227006220557</v>
      </c>
      <c r="P59" s="5">
        <f t="shared" si="4"/>
        <v>-3.5861499819559759</v>
      </c>
      <c r="R59" s="3"/>
      <c r="S59" s="8"/>
    </row>
    <row r="60" spans="1:25" x14ac:dyDescent="0.15">
      <c r="A60" s="5">
        <v>29.5</v>
      </c>
      <c r="B60" s="5">
        <v>58</v>
      </c>
      <c r="D60">
        <v>771.59380408445998</v>
      </c>
      <c r="E60">
        <v>197.28833506404001</v>
      </c>
      <c r="F60">
        <v>134.77904761905</v>
      </c>
      <c r="G60">
        <v>106.46199134199</v>
      </c>
      <c r="I60" s="6">
        <f t="shared" si="0"/>
        <v>636.81475646541003</v>
      </c>
      <c r="J60" s="6">
        <f t="shared" si="0"/>
        <v>90.826343722050012</v>
      </c>
      <c r="K60" s="6">
        <f t="shared" si="2"/>
        <v>527.82314399895006</v>
      </c>
      <c r="L60" s="7">
        <f t="shared" si="1"/>
        <v>5.8113441802106784</v>
      </c>
      <c r="M60" s="7">
        <f t="shared" si="3"/>
        <v>5.8605330904731092</v>
      </c>
      <c r="P60" s="5">
        <f t="shared" si="4"/>
        <v>-3.7967767155121264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D61">
        <v>759.36621668397004</v>
      </c>
      <c r="E61">
        <v>197.01540325372</v>
      </c>
      <c r="F61">
        <v>135.00051948052001</v>
      </c>
      <c r="G61">
        <v>106.32813852814</v>
      </c>
      <c r="I61" s="6">
        <f t="shared" si="0"/>
        <v>624.36569720345005</v>
      </c>
      <c r="J61" s="6">
        <f t="shared" si="0"/>
        <v>90.687264725579993</v>
      </c>
      <c r="K61" s="6">
        <f t="shared" si="2"/>
        <v>515.54097953275402</v>
      </c>
      <c r="L61" s="7">
        <f t="shared" si="1"/>
        <v>5.6848222414997629</v>
      </c>
      <c r="M61" s="7">
        <f t="shared" si="3"/>
        <v>5.7348448621056249</v>
      </c>
      <c r="P61" s="5">
        <f t="shared" si="4"/>
        <v>-5.8912694770389846</v>
      </c>
      <c r="R61" s="5">
        <v>-13</v>
      </c>
      <c r="S61" s="8"/>
    </row>
    <row r="62" spans="1:25" x14ac:dyDescent="0.15">
      <c r="A62" s="5">
        <v>30.5</v>
      </c>
      <c r="B62" s="5">
        <v>60</v>
      </c>
      <c r="D62">
        <v>766.09657320871997</v>
      </c>
      <c r="E62">
        <v>197.19228106611001</v>
      </c>
      <c r="F62">
        <v>134.97246753247001</v>
      </c>
      <c r="G62">
        <v>106.27168831169</v>
      </c>
      <c r="I62" s="6">
        <f t="shared" si="0"/>
        <v>631.12410567625</v>
      </c>
      <c r="J62" s="6">
        <f t="shared" si="0"/>
        <v>90.920592754420014</v>
      </c>
      <c r="K62" s="6">
        <f t="shared" si="2"/>
        <v>522.01939437094597</v>
      </c>
      <c r="L62" s="7">
        <f t="shared" si="1"/>
        <v>5.7414869234403287</v>
      </c>
      <c r="M62" s="7">
        <f t="shared" si="3"/>
        <v>5.7923432543896221</v>
      </c>
      <c r="P62" s="5">
        <f t="shared" si="4"/>
        <v>-4.9532205713080018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782.40688819661</v>
      </c>
      <c r="E63">
        <v>200.43215645551999</v>
      </c>
      <c r="F63">
        <v>134.99913419913</v>
      </c>
      <c r="G63">
        <v>106.31913419913</v>
      </c>
      <c r="I63" s="6">
        <f t="shared" si="0"/>
        <v>647.40775399747997</v>
      </c>
      <c r="J63" s="6">
        <f t="shared" si="0"/>
        <v>94.113022256389982</v>
      </c>
      <c r="K63" s="6">
        <f t="shared" si="2"/>
        <v>534.47212728981197</v>
      </c>
      <c r="L63" s="7">
        <f t="shared" si="1"/>
        <v>5.6790454123740881</v>
      </c>
      <c r="M63" s="7">
        <f t="shared" si="3"/>
        <v>5.7307354536668118</v>
      </c>
      <c r="P63" s="5">
        <f t="shared" si="4"/>
        <v>-5.9869013248559</v>
      </c>
      <c r="R63" s="5">
        <v>-13</v>
      </c>
    </row>
    <row r="64" spans="1:25" x14ac:dyDescent="0.15">
      <c r="A64" s="5">
        <v>31.5</v>
      </c>
      <c r="B64" s="5">
        <v>62</v>
      </c>
      <c r="D64">
        <v>784.48338525441</v>
      </c>
      <c r="E64">
        <v>200.17618553132999</v>
      </c>
      <c r="F64">
        <v>134.91740259740001</v>
      </c>
      <c r="G64">
        <v>106.39619047619</v>
      </c>
      <c r="I64" s="6">
        <f t="shared" si="0"/>
        <v>649.56598265700995</v>
      </c>
      <c r="J64" s="6">
        <f t="shared" si="0"/>
        <v>93.779995055139992</v>
      </c>
      <c r="K64" s="6">
        <f t="shared" si="2"/>
        <v>537.02998859084198</v>
      </c>
      <c r="L64" s="7">
        <f t="shared" si="1"/>
        <v>5.7264877042815314</v>
      </c>
      <c r="M64" s="7">
        <f t="shared" si="3"/>
        <v>5.7790114559176864</v>
      </c>
      <c r="P64" s="5">
        <f t="shared" si="4"/>
        <v>-5.2015234053993797</v>
      </c>
      <c r="R64" s="5">
        <v>-13</v>
      </c>
      <c r="U64" s="40">
        <v>20</v>
      </c>
      <c r="V64" s="7">
        <f t="shared" ref="V64:V83" si="5">L41</f>
        <v>6.1130787284334351</v>
      </c>
      <c r="X64" s="40"/>
      <c r="Y64" s="7"/>
    </row>
    <row r="65" spans="1:25" x14ac:dyDescent="0.15">
      <c r="A65" s="5">
        <v>32</v>
      </c>
      <c r="B65" s="5">
        <v>63</v>
      </c>
      <c r="D65">
        <v>769.62236067844003</v>
      </c>
      <c r="E65">
        <v>197.47127033576001</v>
      </c>
      <c r="F65">
        <v>134.91255411255</v>
      </c>
      <c r="G65">
        <v>106.41679653680001</v>
      </c>
      <c r="I65" s="6">
        <f t="shared" si="0"/>
        <v>634.70980656589006</v>
      </c>
      <c r="J65" s="6">
        <f t="shared" si="0"/>
        <v>91.054473798960004</v>
      </c>
      <c r="K65" s="6">
        <f t="shared" si="2"/>
        <v>525.44443800713805</v>
      </c>
      <c r="L65" s="7">
        <f t="shared" si="1"/>
        <v>5.7706603100828584</v>
      </c>
      <c r="M65" s="7">
        <f t="shared" si="3"/>
        <v>5.8240177720624446</v>
      </c>
      <c r="P65" s="5">
        <f t="shared" si="4"/>
        <v>-4.4702731253981245</v>
      </c>
      <c r="R65" s="5">
        <v>-13</v>
      </c>
      <c r="U65" s="5">
        <v>20.5</v>
      </c>
      <c r="V65" s="7">
        <f t="shared" si="5"/>
        <v>6.1124707010894443</v>
      </c>
      <c r="Y65" s="7"/>
    </row>
    <row r="66" spans="1:25" x14ac:dyDescent="0.15">
      <c r="A66" s="5">
        <v>32.5</v>
      </c>
      <c r="B66" s="5">
        <v>64</v>
      </c>
      <c r="D66">
        <v>773.1696088612</v>
      </c>
      <c r="E66">
        <v>196.66874350987001</v>
      </c>
      <c r="F66">
        <v>135.01367965367999</v>
      </c>
      <c r="G66">
        <v>106.41558441558</v>
      </c>
      <c r="I66" s="6">
        <f t="shared" ref="I66:J129" si="6">D66-F66</f>
        <v>638.15592920751999</v>
      </c>
      <c r="J66" s="6">
        <f t="shared" si="6"/>
        <v>90.253159094290012</v>
      </c>
      <c r="K66" s="6">
        <f t="shared" si="2"/>
        <v>529.85213829437203</v>
      </c>
      <c r="L66" s="7">
        <f t="shared" ref="L66:L129" si="7">K66/J66</f>
        <v>5.8707323224090207</v>
      </c>
      <c r="M66" s="7">
        <f t="shared" si="3"/>
        <v>5.9249234947320382</v>
      </c>
      <c r="P66" s="5">
        <f t="shared" si="4"/>
        <v>-2.8136426027859196</v>
      </c>
      <c r="R66" s="5">
        <v>-13</v>
      </c>
      <c r="U66" s="5">
        <v>21</v>
      </c>
      <c r="V66" s="7">
        <f t="shared" si="5"/>
        <v>6.0719744801258599</v>
      </c>
      <c r="Y66" s="7"/>
    </row>
    <row r="67" spans="1:25" x14ac:dyDescent="0.15">
      <c r="A67" s="5">
        <v>33</v>
      </c>
      <c r="B67" s="5">
        <v>65</v>
      </c>
      <c r="D67">
        <v>788.52734510210996</v>
      </c>
      <c r="E67">
        <v>197.35133264104999</v>
      </c>
      <c r="F67">
        <v>135.12121212120999</v>
      </c>
      <c r="G67">
        <v>106.38735930736</v>
      </c>
      <c r="I67" s="6">
        <f t="shared" si="6"/>
        <v>653.4061329809</v>
      </c>
      <c r="J67" s="6">
        <f t="shared" si="6"/>
        <v>90.963973333689992</v>
      </c>
      <c r="K67" s="6">
        <f t="shared" ref="K67:K130" si="8">I67-1.2*J67</f>
        <v>544.24936498047202</v>
      </c>
      <c r="L67" s="7">
        <f t="shared" si="7"/>
        <v>5.983130958714403</v>
      </c>
      <c r="M67" s="7">
        <f t="shared" ref="M67:M130" si="9">L67+ABS($N$2)*A67</f>
        <v>6.0381558413808509</v>
      </c>
      <c r="P67" s="5">
        <f t="shared" ref="P67:P130" si="10">(L67-$O$2)/$O$2*100</f>
        <v>-0.95295241303938161</v>
      </c>
      <c r="R67" s="5">
        <v>-13</v>
      </c>
      <c r="U67" s="5">
        <v>21.5</v>
      </c>
      <c r="V67" s="7">
        <f t="shared" si="5"/>
        <v>6.0704840211402127</v>
      </c>
      <c r="Y67" s="7"/>
    </row>
    <row r="68" spans="1:25" x14ac:dyDescent="0.15">
      <c r="A68" s="5">
        <v>33.5</v>
      </c>
      <c r="B68" s="5">
        <v>66</v>
      </c>
      <c r="D68">
        <v>812.12097611629997</v>
      </c>
      <c r="E68">
        <v>197.61838006231</v>
      </c>
      <c r="F68">
        <v>135.17991341991001</v>
      </c>
      <c r="G68">
        <v>106.32709956710001</v>
      </c>
      <c r="I68" s="6">
        <f t="shared" si="6"/>
        <v>676.94106269638996</v>
      </c>
      <c r="J68" s="6">
        <f t="shared" si="6"/>
        <v>91.291280495209989</v>
      </c>
      <c r="K68" s="6">
        <f t="shared" si="8"/>
        <v>567.39152610213796</v>
      </c>
      <c r="L68" s="7">
        <f t="shared" si="7"/>
        <v>6.2151776492160034</v>
      </c>
      <c r="M68" s="7">
        <f t="shared" si="9"/>
        <v>6.2710362422258825</v>
      </c>
      <c r="P68" s="5">
        <f t="shared" si="10"/>
        <v>2.8884376142060204</v>
      </c>
      <c r="R68" s="5">
        <v>-13</v>
      </c>
      <c r="U68" s="5">
        <v>22</v>
      </c>
      <c r="V68" s="7">
        <f t="shared" si="5"/>
        <v>6.0378935259742059</v>
      </c>
      <c r="Y68" s="7"/>
    </row>
    <row r="69" spans="1:25" x14ac:dyDescent="0.15">
      <c r="A69" s="5">
        <v>34</v>
      </c>
      <c r="B69" s="5">
        <v>67</v>
      </c>
      <c r="D69">
        <v>826.73727933540999</v>
      </c>
      <c r="E69">
        <v>196.40827275874</v>
      </c>
      <c r="F69">
        <v>135.00675324675001</v>
      </c>
      <c r="G69">
        <v>106.39134199134</v>
      </c>
      <c r="I69" s="6">
        <f t="shared" si="6"/>
        <v>691.73052608865999</v>
      </c>
      <c r="J69" s="6">
        <f t="shared" si="6"/>
        <v>90.016930767399998</v>
      </c>
      <c r="K69" s="6">
        <f t="shared" si="8"/>
        <v>583.71020916778002</v>
      </c>
      <c r="L69" s="7">
        <f t="shared" si="7"/>
        <v>6.4844491385299827</v>
      </c>
      <c r="M69" s="7">
        <f t="shared" si="9"/>
        <v>6.5411414418832932</v>
      </c>
      <c r="P69" s="5">
        <f t="shared" si="10"/>
        <v>7.3460612563975625</v>
      </c>
      <c r="R69" s="5">
        <v>-13</v>
      </c>
      <c r="U69" s="5">
        <v>22.5</v>
      </c>
      <c r="V69" s="7">
        <f t="shared" si="5"/>
        <v>6.073862968114657</v>
      </c>
      <c r="Y69" s="7"/>
    </row>
    <row r="70" spans="1:25" x14ac:dyDescent="0.15">
      <c r="A70" s="5">
        <v>34.5</v>
      </c>
      <c r="B70" s="5">
        <v>68</v>
      </c>
      <c r="D70">
        <v>827.69453097958001</v>
      </c>
      <c r="E70">
        <v>193.37435098649999</v>
      </c>
      <c r="F70">
        <v>135.37610389610001</v>
      </c>
      <c r="G70">
        <v>106.43064935065</v>
      </c>
      <c r="I70" s="6">
        <f t="shared" si="6"/>
        <v>692.31842708347995</v>
      </c>
      <c r="J70" s="6">
        <f t="shared" si="6"/>
        <v>86.94370163584999</v>
      </c>
      <c r="K70" s="6">
        <f t="shared" si="8"/>
        <v>587.98598512045999</v>
      </c>
      <c r="L70" s="7">
        <f t="shared" si="7"/>
        <v>6.7628358818117356</v>
      </c>
      <c r="M70" s="7">
        <f t="shared" si="9"/>
        <v>6.8203618955084764</v>
      </c>
      <c r="P70" s="5">
        <f t="shared" si="10"/>
        <v>11.954582313294413</v>
      </c>
      <c r="R70" s="5">
        <v>-13</v>
      </c>
      <c r="U70" s="5">
        <v>23</v>
      </c>
      <c r="V70" s="7">
        <f t="shared" si="5"/>
        <v>6.0634000993191153</v>
      </c>
      <c r="Y70" s="7"/>
    </row>
    <row r="71" spans="1:25" x14ac:dyDescent="0.15">
      <c r="A71" s="5">
        <v>35</v>
      </c>
      <c r="B71" s="5">
        <v>69</v>
      </c>
      <c r="D71">
        <v>839.88560055383005</v>
      </c>
      <c r="E71">
        <v>192.94513672551</v>
      </c>
      <c r="F71">
        <v>135.02060606060999</v>
      </c>
      <c r="G71">
        <v>106.32277056277</v>
      </c>
      <c r="I71" s="6">
        <f t="shared" si="6"/>
        <v>704.86499449322002</v>
      </c>
      <c r="J71" s="6">
        <f t="shared" si="6"/>
        <v>86.622366162739993</v>
      </c>
      <c r="K71" s="6">
        <f t="shared" si="8"/>
        <v>600.91815509793207</v>
      </c>
      <c r="L71" s="7">
        <f t="shared" si="7"/>
        <v>6.9372170458720719</v>
      </c>
      <c r="M71" s="7">
        <f t="shared" si="9"/>
        <v>6.995576769912244</v>
      </c>
      <c r="P71" s="5">
        <f t="shared" si="10"/>
        <v>14.841355070590861</v>
      </c>
      <c r="R71" s="5">
        <v>-13</v>
      </c>
      <c r="U71" s="5">
        <v>23.5</v>
      </c>
      <c r="V71" s="7">
        <f t="shared" si="5"/>
        <v>6.0998960168349283</v>
      </c>
      <c r="Y71" s="7"/>
    </row>
    <row r="72" spans="1:25" x14ac:dyDescent="0.15">
      <c r="A72" s="5">
        <v>35.5</v>
      </c>
      <c r="B72" s="5">
        <v>70</v>
      </c>
      <c r="D72">
        <v>840.56611284180997</v>
      </c>
      <c r="E72">
        <v>190.52959501558001</v>
      </c>
      <c r="F72">
        <v>135.11549783550001</v>
      </c>
      <c r="G72">
        <v>106.41541125541001</v>
      </c>
      <c r="I72" s="6">
        <f t="shared" si="6"/>
        <v>705.45061500630993</v>
      </c>
      <c r="J72" s="6">
        <f t="shared" si="6"/>
        <v>84.114183760170008</v>
      </c>
      <c r="K72" s="6">
        <f t="shared" si="8"/>
        <v>604.51359449410597</v>
      </c>
      <c r="L72" s="7">
        <f t="shared" si="7"/>
        <v>7.1868211456194029</v>
      </c>
      <c r="M72" s="7">
        <f t="shared" si="9"/>
        <v>7.2460145800030062</v>
      </c>
      <c r="P72" s="5">
        <f t="shared" si="10"/>
        <v>18.973397193046175</v>
      </c>
      <c r="R72" s="5">
        <v>-13</v>
      </c>
      <c r="U72" s="5">
        <v>24</v>
      </c>
      <c r="V72" s="7">
        <f t="shared" si="5"/>
        <v>6.0646854677177977</v>
      </c>
      <c r="Y72" s="7"/>
    </row>
    <row r="73" spans="1:25" x14ac:dyDescent="0.15">
      <c r="A73" s="5">
        <v>36</v>
      </c>
      <c r="B73" s="5">
        <v>71</v>
      </c>
      <c r="D73">
        <v>822.86465905158002</v>
      </c>
      <c r="E73">
        <v>187.13274489443</v>
      </c>
      <c r="F73">
        <v>135.35930735931001</v>
      </c>
      <c r="G73">
        <v>106.40502164502</v>
      </c>
      <c r="I73" s="6">
        <f t="shared" si="6"/>
        <v>687.50535169226998</v>
      </c>
      <c r="J73" s="6">
        <f t="shared" si="6"/>
        <v>80.727723249410005</v>
      </c>
      <c r="K73" s="6">
        <f t="shared" si="8"/>
        <v>590.63208379297794</v>
      </c>
      <c r="L73" s="7">
        <f t="shared" si="7"/>
        <v>7.3163475943475778</v>
      </c>
      <c r="M73" s="7">
        <f t="shared" si="9"/>
        <v>7.3763747390746124</v>
      </c>
      <c r="P73" s="5">
        <f t="shared" si="10"/>
        <v>21.117627767218025</v>
      </c>
      <c r="R73" s="5">
        <v>-13</v>
      </c>
      <c r="U73" s="5">
        <v>24.5</v>
      </c>
      <c r="V73" s="7">
        <f t="shared" si="5"/>
        <v>5.9644311228740881</v>
      </c>
      <c r="Y73" s="7"/>
    </row>
    <row r="74" spans="1:25" x14ac:dyDescent="0.15">
      <c r="A74" s="5">
        <v>36.5</v>
      </c>
      <c r="B74" s="5">
        <v>72</v>
      </c>
      <c r="D74">
        <v>832.47040498442004</v>
      </c>
      <c r="E74">
        <v>186.96590515749</v>
      </c>
      <c r="F74">
        <v>135.41523809524</v>
      </c>
      <c r="G74">
        <v>106.34770562771</v>
      </c>
      <c r="I74" s="6">
        <f t="shared" si="6"/>
        <v>697.0551668891801</v>
      </c>
      <c r="J74" s="6">
        <f t="shared" si="6"/>
        <v>80.61819952978</v>
      </c>
      <c r="K74" s="6">
        <f t="shared" si="8"/>
        <v>600.31332745344412</v>
      </c>
      <c r="L74" s="7">
        <f t="shared" si="7"/>
        <v>7.4463747758555572</v>
      </c>
      <c r="M74" s="7">
        <f t="shared" si="9"/>
        <v>7.5072356309260222</v>
      </c>
      <c r="P74" s="5">
        <f t="shared" si="10"/>
        <v>23.270147664122717</v>
      </c>
      <c r="R74" s="5">
        <v>-13</v>
      </c>
      <c r="U74" s="5">
        <v>25</v>
      </c>
      <c r="V74" s="7">
        <f t="shared" si="5"/>
        <v>5.9729265825533311</v>
      </c>
      <c r="Y74" s="7"/>
    </row>
    <row r="75" spans="1:25" x14ac:dyDescent="0.15">
      <c r="A75" s="5">
        <v>37</v>
      </c>
      <c r="B75" s="5">
        <v>73</v>
      </c>
      <c r="D75">
        <v>828.11232260298004</v>
      </c>
      <c r="E75">
        <v>186.03444098304001</v>
      </c>
      <c r="F75">
        <v>135.55497835497999</v>
      </c>
      <c r="G75">
        <v>106.40813852814</v>
      </c>
      <c r="I75" s="6">
        <f t="shared" si="6"/>
        <v>692.55734424800005</v>
      </c>
      <c r="J75" s="6">
        <f t="shared" si="6"/>
        <v>79.626302454900014</v>
      </c>
      <c r="K75" s="6">
        <f t="shared" si="8"/>
        <v>597.00578130212</v>
      </c>
      <c r="L75" s="7">
        <f t="shared" si="7"/>
        <v>7.4975951776771428</v>
      </c>
      <c r="M75" s="7">
        <f t="shared" si="9"/>
        <v>7.5592897430910391</v>
      </c>
      <c r="P75" s="5">
        <f t="shared" si="10"/>
        <v>24.118069866002102</v>
      </c>
      <c r="R75" s="5">
        <v>-13</v>
      </c>
      <c r="U75" s="5">
        <v>25.5</v>
      </c>
      <c r="V75" s="7">
        <f t="shared" si="5"/>
        <v>6.0440062307208153</v>
      </c>
      <c r="Y75" s="7"/>
    </row>
    <row r="76" spans="1:25" x14ac:dyDescent="0.15">
      <c r="A76" s="5">
        <v>37.5</v>
      </c>
      <c r="B76" s="5">
        <v>74</v>
      </c>
      <c r="D76">
        <v>845.26427829699003</v>
      </c>
      <c r="E76">
        <v>185.75199030806999</v>
      </c>
      <c r="F76">
        <v>135.35619047618999</v>
      </c>
      <c r="G76">
        <v>106.41246753247</v>
      </c>
      <c r="I76" s="6">
        <f t="shared" si="6"/>
        <v>709.90808782080001</v>
      </c>
      <c r="J76" s="6">
        <f t="shared" si="6"/>
        <v>79.339522775599988</v>
      </c>
      <c r="K76" s="6">
        <f t="shared" si="8"/>
        <v>614.70066049008005</v>
      </c>
      <c r="L76" s="7">
        <f t="shared" si="7"/>
        <v>7.7477231899751811</v>
      </c>
      <c r="M76" s="7">
        <f t="shared" si="9"/>
        <v>7.8102514657325086</v>
      </c>
      <c r="P76" s="5">
        <f t="shared" si="10"/>
        <v>28.258785038019489</v>
      </c>
      <c r="R76" s="5">
        <v>-13</v>
      </c>
      <c r="U76" s="5">
        <v>26</v>
      </c>
      <c r="V76" s="7">
        <f t="shared" si="5"/>
        <v>5.9555860934112879</v>
      </c>
      <c r="Y76" s="7"/>
    </row>
    <row r="77" spans="1:25" x14ac:dyDescent="0.15">
      <c r="A77" s="5">
        <v>38</v>
      </c>
      <c r="B77" s="5">
        <v>75</v>
      </c>
      <c r="D77">
        <v>859.62980269989998</v>
      </c>
      <c r="E77">
        <v>186.36344755971001</v>
      </c>
      <c r="F77">
        <v>135.43792207792001</v>
      </c>
      <c r="G77">
        <v>106.50995670995999</v>
      </c>
      <c r="I77" s="6">
        <f t="shared" si="6"/>
        <v>724.19188062197998</v>
      </c>
      <c r="J77" s="6">
        <f t="shared" si="6"/>
        <v>79.853490849750017</v>
      </c>
      <c r="K77" s="6">
        <f t="shared" si="8"/>
        <v>628.36769160227993</v>
      </c>
      <c r="L77" s="7">
        <f t="shared" si="7"/>
        <v>7.8690071644406645</v>
      </c>
      <c r="M77" s="7">
        <f t="shared" si="9"/>
        <v>7.9323691505414233</v>
      </c>
      <c r="P77" s="5">
        <f t="shared" si="10"/>
        <v>30.266566527896764</v>
      </c>
      <c r="R77" s="5">
        <v>-13</v>
      </c>
      <c r="U77" s="40">
        <v>26.5</v>
      </c>
      <c r="V77" s="7">
        <f t="shared" si="5"/>
        <v>5.9689628643622594</v>
      </c>
      <c r="Y77" s="7"/>
    </row>
    <row r="78" spans="1:25" x14ac:dyDescent="0.15">
      <c r="A78" s="5">
        <v>38.5</v>
      </c>
      <c r="B78" s="5">
        <v>76</v>
      </c>
      <c r="D78">
        <v>878.59363101419001</v>
      </c>
      <c r="E78">
        <v>186.76877812391999</v>
      </c>
      <c r="F78">
        <v>135.47064935065001</v>
      </c>
      <c r="G78">
        <v>106.29385281384999</v>
      </c>
      <c r="I78" s="6">
        <f t="shared" si="6"/>
        <v>743.12298166354003</v>
      </c>
      <c r="J78" s="6">
        <f t="shared" si="6"/>
        <v>80.474925310069992</v>
      </c>
      <c r="K78" s="6">
        <f t="shared" si="8"/>
        <v>646.55307129145604</v>
      </c>
      <c r="L78" s="7">
        <f t="shared" si="7"/>
        <v>8.0342177243443995</v>
      </c>
      <c r="M78" s="7">
        <f t="shared" si="9"/>
        <v>8.0984134207885887</v>
      </c>
      <c r="P78" s="5">
        <f t="shared" si="10"/>
        <v>33.001525582205964</v>
      </c>
      <c r="R78" s="5">
        <v>-13</v>
      </c>
      <c r="U78" s="5">
        <v>27</v>
      </c>
      <c r="V78" s="7">
        <f t="shared" si="5"/>
        <v>6.0111003762493738</v>
      </c>
      <c r="Y78" s="7"/>
    </row>
    <row r="79" spans="1:25" x14ac:dyDescent="0.15">
      <c r="A79" s="5">
        <v>39</v>
      </c>
      <c r="B79" s="5">
        <v>77</v>
      </c>
      <c r="D79">
        <v>899.29318103150001</v>
      </c>
      <c r="E79">
        <v>187.92679127726001</v>
      </c>
      <c r="F79">
        <v>135.33090909091001</v>
      </c>
      <c r="G79">
        <v>106.40380952381</v>
      </c>
      <c r="I79" s="6">
        <f t="shared" si="6"/>
        <v>763.96227194058997</v>
      </c>
      <c r="J79" s="6">
        <f t="shared" si="6"/>
        <v>81.522981753450011</v>
      </c>
      <c r="K79" s="6">
        <f t="shared" si="8"/>
        <v>666.13469383644997</v>
      </c>
      <c r="L79" s="7">
        <f t="shared" si="7"/>
        <v>8.1711276931827808</v>
      </c>
      <c r="M79" s="7">
        <f t="shared" si="9"/>
        <v>8.2361570999704021</v>
      </c>
      <c r="P79" s="5">
        <f t="shared" si="10"/>
        <v>35.267985783768765</v>
      </c>
      <c r="R79" s="5">
        <v>-13</v>
      </c>
      <c r="U79" s="5">
        <v>27.5</v>
      </c>
      <c r="V79" s="7">
        <f t="shared" si="5"/>
        <v>5.896136499623025</v>
      </c>
      <c r="Y79" s="7"/>
    </row>
    <row r="80" spans="1:25" x14ac:dyDescent="0.15">
      <c r="A80" s="5">
        <v>39.5</v>
      </c>
      <c r="B80" s="5">
        <v>78</v>
      </c>
      <c r="D80">
        <v>904.29075804777005</v>
      </c>
      <c r="E80">
        <v>186.90550363448</v>
      </c>
      <c r="F80">
        <v>135.53316017316001</v>
      </c>
      <c r="G80">
        <v>106.38251082251</v>
      </c>
      <c r="I80" s="6">
        <f t="shared" si="6"/>
        <v>768.75759787461004</v>
      </c>
      <c r="J80" s="6">
        <f t="shared" si="6"/>
        <v>80.522992811969999</v>
      </c>
      <c r="K80" s="6">
        <f t="shared" si="8"/>
        <v>672.13000650024605</v>
      </c>
      <c r="L80" s="7">
        <f t="shared" si="7"/>
        <v>8.3470569464518434</v>
      </c>
      <c r="M80" s="7">
        <f t="shared" si="9"/>
        <v>8.4129200635828951</v>
      </c>
      <c r="P80" s="5">
        <f t="shared" si="10"/>
        <v>38.180386204337772</v>
      </c>
      <c r="R80" s="5">
        <v>-13</v>
      </c>
      <c r="U80" s="5">
        <v>28</v>
      </c>
      <c r="V80" s="7">
        <f t="shared" si="5"/>
        <v>5.9131950863798908</v>
      </c>
      <c r="Y80" s="7"/>
    </row>
    <row r="81" spans="1:25" x14ac:dyDescent="0.15">
      <c r="A81" s="5">
        <v>40</v>
      </c>
      <c r="B81" s="5">
        <v>79</v>
      </c>
      <c r="D81">
        <v>871.96919349255995</v>
      </c>
      <c r="E81">
        <v>182.44375216338</v>
      </c>
      <c r="F81">
        <v>135.51930735931001</v>
      </c>
      <c r="G81">
        <v>106.39359307359</v>
      </c>
      <c r="I81" s="6">
        <f t="shared" si="6"/>
        <v>736.44988613324995</v>
      </c>
      <c r="J81" s="6">
        <f t="shared" si="6"/>
        <v>76.05015908979</v>
      </c>
      <c r="K81" s="6">
        <f t="shared" si="8"/>
        <v>645.18969522550196</v>
      </c>
      <c r="L81" s="7">
        <f t="shared" si="7"/>
        <v>8.4837389289843177</v>
      </c>
      <c r="M81" s="7">
        <f t="shared" si="9"/>
        <v>8.5504357564587998</v>
      </c>
      <c r="P81" s="5">
        <f t="shared" si="10"/>
        <v>40.44307223303921</v>
      </c>
      <c r="R81" s="5">
        <v>-13</v>
      </c>
      <c r="U81" s="5">
        <v>28.5</v>
      </c>
      <c r="V81" s="7">
        <f t="shared" si="5"/>
        <v>5.9190425384122118</v>
      </c>
      <c r="Y81" s="7"/>
    </row>
    <row r="82" spans="1:25" x14ac:dyDescent="0.15">
      <c r="A82" s="5">
        <v>40.5</v>
      </c>
      <c r="B82" s="5">
        <v>80</v>
      </c>
      <c r="D82">
        <v>872.10418830045001</v>
      </c>
      <c r="E82">
        <v>181.05295950156</v>
      </c>
      <c r="F82">
        <v>135.35549783549999</v>
      </c>
      <c r="G82">
        <v>106.43982683983</v>
      </c>
      <c r="I82" s="6">
        <f t="shared" si="6"/>
        <v>736.74869046494996</v>
      </c>
      <c r="J82" s="6">
        <f t="shared" si="6"/>
        <v>74.613132661729992</v>
      </c>
      <c r="K82" s="6">
        <f t="shared" si="8"/>
        <v>647.21293127087392</v>
      </c>
      <c r="L82" s="7">
        <f t="shared" si="7"/>
        <v>8.6742495346645256</v>
      </c>
      <c r="M82" s="7">
        <f t="shared" si="9"/>
        <v>8.7417800724824399</v>
      </c>
      <c r="P82" s="5">
        <f t="shared" si="10"/>
        <v>43.596857961085973</v>
      </c>
      <c r="R82" s="5">
        <v>-13</v>
      </c>
      <c r="U82" s="5">
        <v>29</v>
      </c>
      <c r="V82" s="7">
        <f t="shared" si="5"/>
        <v>5.8240675007030562</v>
      </c>
      <c r="Y82" s="7"/>
    </row>
    <row r="83" spans="1:25" x14ac:dyDescent="0.15">
      <c r="A83" s="5">
        <v>41</v>
      </c>
      <c r="B83" s="5">
        <v>81</v>
      </c>
      <c r="D83">
        <v>869.95984769817005</v>
      </c>
      <c r="E83">
        <v>179.94825199031001</v>
      </c>
      <c r="F83">
        <v>135.48571428571</v>
      </c>
      <c r="G83">
        <v>106.46562770563</v>
      </c>
      <c r="I83" s="6">
        <f t="shared" si="6"/>
        <v>734.47413341246011</v>
      </c>
      <c r="J83" s="6">
        <f t="shared" si="6"/>
        <v>73.482624284680014</v>
      </c>
      <c r="K83" s="6">
        <f t="shared" si="8"/>
        <v>646.29498427084411</v>
      </c>
      <c r="L83" s="7">
        <f t="shared" si="7"/>
        <v>8.795208262663893</v>
      </c>
      <c r="M83" s="7">
        <f t="shared" si="9"/>
        <v>8.8635725108252377</v>
      </c>
      <c r="P83" s="5">
        <f t="shared" si="10"/>
        <v>45.599255196059055</v>
      </c>
      <c r="R83" s="5">
        <v>-13</v>
      </c>
      <c r="U83" s="5">
        <v>29.5</v>
      </c>
      <c r="V83" s="7">
        <f t="shared" si="5"/>
        <v>5.8113441802106784</v>
      </c>
      <c r="Y83" s="7"/>
    </row>
    <row r="84" spans="1:25" x14ac:dyDescent="0.15">
      <c r="A84" s="5">
        <v>41.5</v>
      </c>
      <c r="B84" s="5">
        <v>82</v>
      </c>
      <c r="D84">
        <v>847.61474558671</v>
      </c>
      <c r="E84">
        <v>176.88179300796</v>
      </c>
      <c r="F84">
        <v>135.25108225107999</v>
      </c>
      <c r="G84">
        <v>106.41835497836</v>
      </c>
      <c r="I84" s="6">
        <f t="shared" si="6"/>
        <v>712.36366333563001</v>
      </c>
      <c r="J84" s="6">
        <f t="shared" si="6"/>
        <v>70.463438029599999</v>
      </c>
      <c r="K84" s="6">
        <f t="shared" si="8"/>
        <v>627.80753770011006</v>
      </c>
      <c r="L84" s="7">
        <f t="shared" si="7"/>
        <v>8.9096921077904714</v>
      </c>
      <c r="M84" s="7">
        <f t="shared" si="9"/>
        <v>8.9788900662952464</v>
      </c>
      <c r="P84" s="5">
        <f t="shared" si="10"/>
        <v>47.494464733412542</v>
      </c>
      <c r="R84" s="5">
        <v>-13</v>
      </c>
      <c r="U84" s="5">
        <v>100</v>
      </c>
      <c r="V84" s="44">
        <f>L201</f>
        <v>5.926783520252334</v>
      </c>
      <c r="Y84" s="7"/>
    </row>
    <row r="85" spans="1:25" x14ac:dyDescent="0.15">
      <c r="A85" s="5">
        <v>42</v>
      </c>
      <c r="B85" s="5">
        <v>83</v>
      </c>
      <c r="D85">
        <v>857.99930771893003</v>
      </c>
      <c r="E85">
        <v>177.84596746278999</v>
      </c>
      <c r="F85">
        <v>135.53956709957001</v>
      </c>
      <c r="G85">
        <v>106.56588744589</v>
      </c>
      <c r="I85" s="6">
        <f t="shared" si="6"/>
        <v>722.45974061935999</v>
      </c>
      <c r="J85" s="6">
        <f t="shared" si="6"/>
        <v>71.280080016899987</v>
      </c>
      <c r="K85" s="6">
        <f t="shared" si="8"/>
        <v>636.92364459908003</v>
      </c>
      <c r="L85" s="7">
        <f t="shared" si="7"/>
        <v>8.9355068687923769</v>
      </c>
      <c r="M85" s="7">
        <f t="shared" si="9"/>
        <v>9.0055385376405841</v>
      </c>
      <c r="P85" s="5">
        <f t="shared" si="10"/>
        <v>47.921812200657534</v>
      </c>
      <c r="R85" s="5">
        <v>-13</v>
      </c>
      <c r="U85" s="5">
        <v>100.5</v>
      </c>
      <c r="V85" s="44">
        <f t="shared" ref="V85:V103" si="11">L202</f>
        <v>5.9597403717726891</v>
      </c>
      <c r="Y85" s="7"/>
    </row>
    <row r="86" spans="1:25" x14ac:dyDescent="0.15">
      <c r="A86" s="5">
        <v>42.5</v>
      </c>
      <c r="B86" s="5">
        <v>84</v>
      </c>
      <c r="D86">
        <v>861.47023191415997</v>
      </c>
      <c r="E86">
        <v>176.33142956040001</v>
      </c>
      <c r="F86">
        <v>135.37870129870001</v>
      </c>
      <c r="G86">
        <v>106.44640692641001</v>
      </c>
      <c r="I86" s="6">
        <f t="shared" si="6"/>
        <v>726.09153061545999</v>
      </c>
      <c r="J86" s="6">
        <f t="shared" si="6"/>
        <v>69.885022633990005</v>
      </c>
      <c r="K86" s="6">
        <f t="shared" si="8"/>
        <v>642.229503454672</v>
      </c>
      <c r="L86" s="7">
        <f t="shared" si="7"/>
        <v>9.1898017522042075</v>
      </c>
      <c r="M86" s="7">
        <f t="shared" si="9"/>
        <v>9.2606671313958451</v>
      </c>
      <c r="P86" s="5">
        <f t="shared" si="10"/>
        <v>52.131507357292421</v>
      </c>
      <c r="R86" s="5">
        <v>-13</v>
      </c>
      <c r="U86" s="5">
        <v>101</v>
      </c>
      <c r="V86" s="44">
        <f t="shared" si="11"/>
        <v>5.9707274121130887</v>
      </c>
      <c r="Y86" s="7"/>
    </row>
    <row r="87" spans="1:25" x14ac:dyDescent="0.15">
      <c r="A87" s="5">
        <v>43</v>
      </c>
      <c r="B87" s="5">
        <v>85</v>
      </c>
      <c r="D87">
        <v>858.36292834891003</v>
      </c>
      <c r="E87">
        <v>175.95032883351001</v>
      </c>
      <c r="F87">
        <v>135.49748917749</v>
      </c>
      <c r="G87">
        <v>106.42822510823</v>
      </c>
      <c r="I87" s="6">
        <f t="shared" si="6"/>
        <v>722.86543917142001</v>
      </c>
      <c r="J87" s="6">
        <f t="shared" si="6"/>
        <v>69.522103725280019</v>
      </c>
      <c r="K87" s="6">
        <f t="shared" si="8"/>
        <v>639.43891470108395</v>
      </c>
      <c r="L87" s="7">
        <f t="shared" si="7"/>
        <v>9.197634715253411</v>
      </c>
      <c r="M87" s="7">
        <f t="shared" si="9"/>
        <v>9.269333804788479</v>
      </c>
      <c r="P87" s="5">
        <f t="shared" si="10"/>
        <v>52.261177235694689</v>
      </c>
      <c r="R87" s="5">
        <v>-13</v>
      </c>
      <c r="U87" s="5">
        <v>101.5</v>
      </c>
      <c r="V87" s="44">
        <f t="shared" si="11"/>
        <v>5.9713499497388014</v>
      </c>
      <c r="Y87" s="7"/>
    </row>
    <row r="88" spans="1:25" x14ac:dyDescent="0.15">
      <c r="A88" s="5">
        <v>43.5</v>
      </c>
      <c r="B88" s="5">
        <v>86</v>
      </c>
      <c r="D88">
        <v>867.98234683280998</v>
      </c>
      <c r="E88">
        <v>176.30529595016</v>
      </c>
      <c r="F88">
        <v>135.48017316017001</v>
      </c>
      <c r="G88">
        <v>106.53402597403</v>
      </c>
      <c r="I88" s="6">
        <f t="shared" si="6"/>
        <v>732.50217367263997</v>
      </c>
      <c r="J88" s="6">
        <f t="shared" si="6"/>
        <v>69.77126997613</v>
      </c>
      <c r="K88" s="6">
        <f t="shared" si="8"/>
        <v>648.77664970128399</v>
      </c>
      <c r="L88" s="7">
        <f t="shared" si="7"/>
        <v>9.2986217668567885</v>
      </c>
      <c r="M88" s="7">
        <f t="shared" si="9"/>
        <v>9.3711545667352887</v>
      </c>
      <c r="P88" s="5">
        <f t="shared" si="10"/>
        <v>53.932955669903627</v>
      </c>
      <c r="R88" s="5">
        <v>-13</v>
      </c>
      <c r="U88" s="5">
        <v>102</v>
      </c>
      <c r="V88" s="44">
        <f t="shared" si="11"/>
        <v>5.8981772043801746</v>
      </c>
      <c r="Y88" s="7"/>
    </row>
    <row r="89" spans="1:25" x14ac:dyDescent="0.15">
      <c r="A89" s="5">
        <v>44</v>
      </c>
      <c r="B89" s="5">
        <v>87</v>
      </c>
      <c r="D89">
        <v>853.16805122879998</v>
      </c>
      <c r="E89">
        <v>174.62426445137001</v>
      </c>
      <c r="F89">
        <v>135.44051948052001</v>
      </c>
      <c r="G89">
        <v>106.41437229437</v>
      </c>
      <c r="I89" s="6">
        <f t="shared" si="6"/>
        <v>717.72753174827994</v>
      </c>
      <c r="J89" s="6">
        <f t="shared" si="6"/>
        <v>68.209892157000013</v>
      </c>
      <c r="K89" s="6">
        <f t="shared" si="8"/>
        <v>635.87566115987988</v>
      </c>
      <c r="L89" s="7">
        <f t="shared" si="7"/>
        <v>9.3223378758065287</v>
      </c>
      <c r="M89" s="7">
        <f t="shared" si="9"/>
        <v>9.3957043860284593</v>
      </c>
      <c r="P89" s="5">
        <f t="shared" si="10"/>
        <v>54.325561245133613</v>
      </c>
      <c r="R89" s="5">
        <v>-13</v>
      </c>
      <c r="U89" s="5">
        <v>102.5</v>
      </c>
      <c r="V89" s="44">
        <f t="shared" si="11"/>
        <v>5.9331934699895355</v>
      </c>
      <c r="Y89" s="7"/>
    </row>
    <row r="90" spans="1:25" x14ac:dyDescent="0.15">
      <c r="A90" s="5">
        <v>44.5</v>
      </c>
      <c r="B90" s="5">
        <v>88</v>
      </c>
      <c r="D90">
        <v>865.47559709242</v>
      </c>
      <c r="E90">
        <v>175.10851505711</v>
      </c>
      <c r="F90">
        <v>135.77177489178001</v>
      </c>
      <c r="G90">
        <v>106.43930735931001</v>
      </c>
      <c r="I90" s="6">
        <f t="shared" si="6"/>
        <v>729.70382220063993</v>
      </c>
      <c r="J90" s="6">
        <f t="shared" si="6"/>
        <v>68.66920769779999</v>
      </c>
      <c r="K90" s="6">
        <f t="shared" si="8"/>
        <v>647.30077296328</v>
      </c>
      <c r="L90" s="7">
        <f t="shared" si="7"/>
        <v>9.426361460466044</v>
      </c>
      <c r="M90" s="7">
        <f t="shared" si="9"/>
        <v>9.5005616810314066</v>
      </c>
      <c r="P90" s="5">
        <f t="shared" si="10"/>
        <v>56.047607613670912</v>
      </c>
      <c r="R90" s="5">
        <v>-13</v>
      </c>
      <c r="U90" s="5">
        <v>103</v>
      </c>
      <c r="V90" s="44">
        <f t="shared" si="11"/>
        <v>5.82802960511804</v>
      </c>
      <c r="Y90" s="7"/>
    </row>
    <row r="91" spans="1:25" x14ac:dyDescent="0.15">
      <c r="A91" s="5">
        <v>45</v>
      </c>
      <c r="B91" s="5">
        <v>89</v>
      </c>
      <c r="D91">
        <v>883.07943925233997</v>
      </c>
      <c r="E91">
        <v>175.81291104188</v>
      </c>
      <c r="F91">
        <v>135.69350649351</v>
      </c>
      <c r="G91">
        <v>106.30545454545999</v>
      </c>
      <c r="I91" s="6">
        <f t="shared" si="6"/>
        <v>747.38593275882999</v>
      </c>
      <c r="J91" s="6">
        <f t="shared" si="6"/>
        <v>69.507456496420005</v>
      </c>
      <c r="K91" s="6">
        <f t="shared" si="8"/>
        <v>663.97698496312603</v>
      </c>
      <c r="L91" s="7">
        <f t="shared" si="7"/>
        <v>9.5526008061786047</v>
      </c>
      <c r="M91" s="7">
        <f t="shared" si="9"/>
        <v>9.6276347370873978</v>
      </c>
      <c r="P91" s="5">
        <f t="shared" si="10"/>
        <v>58.137422222179069</v>
      </c>
      <c r="R91" s="5">
        <v>-13</v>
      </c>
      <c r="U91" s="5">
        <v>103.5</v>
      </c>
      <c r="V91" s="44">
        <f t="shared" si="11"/>
        <v>5.8581599686589581</v>
      </c>
      <c r="Y91" s="7"/>
    </row>
    <row r="92" spans="1:25" x14ac:dyDescent="0.15">
      <c r="A92" s="5">
        <v>45.5</v>
      </c>
      <c r="B92" s="5">
        <v>90</v>
      </c>
      <c r="D92">
        <v>894.47075112495997</v>
      </c>
      <c r="E92">
        <v>176.54292142610001</v>
      </c>
      <c r="F92">
        <v>135.68883116883001</v>
      </c>
      <c r="G92">
        <v>106.44727272727</v>
      </c>
      <c r="I92" s="6">
        <f t="shared" si="6"/>
        <v>758.78191995612997</v>
      </c>
      <c r="J92" s="6">
        <f t="shared" si="6"/>
        <v>70.095648698830004</v>
      </c>
      <c r="K92" s="6">
        <f t="shared" si="8"/>
        <v>674.66714151753399</v>
      </c>
      <c r="L92" s="7">
        <f t="shared" si="7"/>
        <v>9.6249503933729219</v>
      </c>
      <c r="M92" s="7">
        <f t="shared" si="9"/>
        <v>9.7008180346251454</v>
      </c>
      <c r="P92" s="5">
        <f t="shared" si="10"/>
        <v>59.33512507294072</v>
      </c>
      <c r="R92" s="5">
        <v>-13</v>
      </c>
      <c r="U92" s="5">
        <v>104</v>
      </c>
      <c r="V92" s="44">
        <f t="shared" si="11"/>
        <v>5.8514408106423703</v>
      </c>
      <c r="Y92" s="7"/>
    </row>
    <row r="93" spans="1:25" x14ac:dyDescent="0.15">
      <c r="A93" s="5">
        <v>46</v>
      </c>
      <c r="B93" s="5">
        <v>91</v>
      </c>
      <c r="D93">
        <v>901.75995154033001</v>
      </c>
      <c r="E93">
        <v>176.64191761855</v>
      </c>
      <c r="F93">
        <v>135.76761904762</v>
      </c>
      <c r="G93">
        <v>106.37160173159999</v>
      </c>
      <c r="I93" s="6">
        <f t="shared" si="6"/>
        <v>765.99233249271003</v>
      </c>
      <c r="J93" s="6">
        <f t="shared" si="6"/>
        <v>70.270315886950002</v>
      </c>
      <c r="K93" s="6">
        <f t="shared" si="8"/>
        <v>681.66795342837008</v>
      </c>
      <c r="L93" s="7">
        <f t="shared" si="7"/>
        <v>9.700653039969664</v>
      </c>
      <c r="M93" s="7">
        <f t="shared" si="9"/>
        <v>9.7773543915653196</v>
      </c>
      <c r="P93" s="5">
        <f t="shared" si="10"/>
        <v>60.588335756722486</v>
      </c>
      <c r="R93" s="5">
        <v>-13</v>
      </c>
      <c r="U93" s="5">
        <v>104.5</v>
      </c>
      <c r="V93" s="44">
        <f t="shared" si="11"/>
        <v>5.881234673856194</v>
      </c>
      <c r="Y93" s="7"/>
    </row>
    <row r="94" spans="1:25" x14ac:dyDescent="0.15">
      <c r="A94" s="5">
        <v>46.5</v>
      </c>
      <c r="B94" s="5">
        <v>92</v>
      </c>
      <c r="D94">
        <v>902.38888888889005</v>
      </c>
      <c r="E94">
        <v>176.76410522672001</v>
      </c>
      <c r="F94">
        <v>135.56017316017</v>
      </c>
      <c r="G94">
        <v>106.4845021645</v>
      </c>
      <c r="I94" s="6">
        <f t="shared" si="6"/>
        <v>766.82871572872</v>
      </c>
      <c r="J94" s="6">
        <f t="shared" si="6"/>
        <v>70.279603062220005</v>
      </c>
      <c r="K94" s="6">
        <f t="shared" si="8"/>
        <v>682.49319205405595</v>
      </c>
      <c r="L94" s="7">
        <f t="shared" si="7"/>
        <v>9.7111133574535202</v>
      </c>
      <c r="M94" s="7">
        <f t="shared" si="9"/>
        <v>9.7886484193926062</v>
      </c>
      <c r="P94" s="5">
        <f t="shared" si="10"/>
        <v>60.761499869416568</v>
      </c>
      <c r="R94" s="5">
        <v>-13</v>
      </c>
      <c r="U94" s="5">
        <v>105</v>
      </c>
      <c r="V94" s="44">
        <f t="shared" si="11"/>
        <v>5.8347767872224754</v>
      </c>
      <c r="Y94" s="7"/>
    </row>
    <row r="95" spans="1:25" x14ac:dyDescent="0.15">
      <c r="A95" s="5">
        <v>47</v>
      </c>
      <c r="B95" s="5">
        <v>93</v>
      </c>
      <c r="D95">
        <v>895.56784354447996</v>
      </c>
      <c r="E95">
        <v>175.82035306334001</v>
      </c>
      <c r="F95">
        <v>135.83168831168999</v>
      </c>
      <c r="G95">
        <v>106.42545454546</v>
      </c>
      <c r="I95" s="6">
        <f t="shared" si="6"/>
        <v>759.73615523279</v>
      </c>
      <c r="J95" s="6">
        <f t="shared" si="6"/>
        <v>69.394898517880009</v>
      </c>
      <c r="K95" s="6">
        <f t="shared" si="8"/>
        <v>676.46227701133398</v>
      </c>
      <c r="L95" s="7">
        <f t="shared" si="7"/>
        <v>9.748011618419465</v>
      </c>
      <c r="M95" s="7">
        <f t="shared" si="9"/>
        <v>9.8263803907019813</v>
      </c>
      <c r="P95" s="5">
        <f t="shared" si="10"/>
        <v>61.372327851452802</v>
      </c>
      <c r="R95" s="5">
        <v>-13</v>
      </c>
      <c r="U95" s="5">
        <v>105.5</v>
      </c>
      <c r="V95" s="44">
        <f t="shared" si="11"/>
        <v>5.8491728842655224</v>
      </c>
      <c r="Y95" s="7"/>
    </row>
    <row r="96" spans="1:25" x14ac:dyDescent="0.15">
      <c r="A96" s="5">
        <v>47.5</v>
      </c>
      <c r="B96" s="5">
        <v>94</v>
      </c>
      <c r="D96">
        <v>891.10228452752006</v>
      </c>
      <c r="E96">
        <v>175.1690896504</v>
      </c>
      <c r="F96">
        <v>135.49645021645</v>
      </c>
      <c r="G96">
        <v>106.3832034632</v>
      </c>
      <c r="I96" s="6">
        <f t="shared" si="6"/>
        <v>755.60583431107011</v>
      </c>
      <c r="J96" s="6">
        <f t="shared" si="6"/>
        <v>68.785886187199992</v>
      </c>
      <c r="K96" s="6">
        <f t="shared" si="8"/>
        <v>673.06277088643014</v>
      </c>
      <c r="L96" s="7">
        <f t="shared" si="7"/>
        <v>9.7848964110849366</v>
      </c>
      <c r="M96" s="7">
        <f t="shared" si="9"/>
        <v>9.8640988937108851</v>
      </c>
      <c r="P96" s="5">
        <f t="shared" si="10"/>
        <v>61.982932874070769</v>
      </c>
      <c r="R96" s="5">
        <v>-13</v>
      </c>
      <c r="U96" s="5">
        <v>106</v>
      </c>
      <c r="V96" s="44">
        <f t="shared" si="11"/>
        <v>5.8716471016503178</v>
      </c>
      <c r="Y96" s="7"/>
    </row>
    <row r="97" spans="1:25" x14ac:dyDescent="0.15">
      <c r="A97" s="5">
        <v>48</v>
      </c>
      <c r="B97" s="5">
        <v>95</v>
      </c>
      <c r="D97">
        <v>894.91190723433999</v>
      </c>
      <c r="E97">
        <v>175.45880927657001</v>
      </c>
      <c r="F97">
        <v>135.40640692641</v>
      </c>
      <c r="G97">
        <v>106.4141991342</v>
      </c>
      <c r="I97" s="6">
        <f t="shared" si="6"/>
        <v>759.50550030792999</v>
      </c>
      <c r="J97" s="6">
        <f t="shared" si="6"/>
        <v>69.044610142370004</v>
      </c>
      <c r="K97" s="6">
        <f t="shared" si="8"/>
        <v>676.65196813708599</v>
      </c>
      <c r="L97" s="7">
        <f t="shared" si="7"/>
        <v>9.80021419111252</v>
      </c>
      <c r="M97" s="7">
        <f t="shared" si="9"/>
        <v>9.8802503840818989</v>
      </c>
      <c r="P97" s="5">
        <f t="shared" si="10"/>
        <v>62.23650928712069</v>
      </c>
      <c r="R97" s="5">
        <v>-13</v>
      </c>
      <c r="U97" s="5">
        <v>106.5</v>
      </c>
      <c r="V97" s="44">
        <f t="shared" si="11"/>
        <v>5.8590925815634147</v>
      </c>
      <c r="Y97" s="7"/>
    </row>
    <row r="98" spans="1:25" x14ac:dyDescent="0.15">
      <c r="A98" s="5">
        <v>48.5</v>
      </c>
      <c r="B98" s="5">
        <v>96</v>
      </c>
      <c r="D98">
        <v>888.17497403946004</v>
      </c>
      <c r="E98">
        <v>174.19037729318001</v>
      </c>
      <c r="F98">
        <v>135.77731601732</v>
      </c>
      <c r="G98">
        <v>106.4916017316</v>
      </c>
      <c r="I98" s="6">
        <f t="shared" si="6"/>
        <v>752.39765802214004</v>
      </c>
      <c r="J98" s="6">
        <f t="shared" si="6"/>
        <v>67.698775561580007</v>
      </c>
      <c r="K98" s="6">
        <f t="shared" si="8"/>
        <v>671.15912734824406</v>
      </c>
      <c r="L98" s="7">
        <f t="shared" si="7"/>
        <v>9.9139034905844916</v>
      </c>
      <c r="M98" s="7">
        <f t="shared" si="9"/>
        <v>9.9947733938973009</v>
      </c>
      <c r="P98" s="5">
        <f t="shared" si="10"/>
        <v>64.118565610579154</v>
      </c>
      <c r="R98" s="5">
        <v>-13</v>
      </c>
      <c r="U98" s="5">
        <v>107</v>
      </c>
      <c r="V98" s="44">
        <f t="shared" si="11"/>
        <v>5.8963401583074724</v>
      </c>
      <c r="Y98" s="7"/>
    </row>
    <row r="99" spans="1:25" x14ac:dyDescent="0.15">
      <c r="A99" s="5">
        <v>49</v>
      </c>
      <c r="B99" s="5">
        <v>97</v>
      </c>
      <c r="D99">
        <v>875.78348909656995</v>
      </c>
      <c r="E99">
        <v>172.54395984769999</v>
      </c>
      <c r="F99">
        <v>135.69177489178</v>
      </c>
      <c r="G99">
        <v>106.50614718615</v>
      </c>
      <c r="I99" s="6">
        <f t="shared" si="6"/>
        <v>740.09171420478992</v>
      </c>
      <c r="J99" s="6">
        <f t="shared" si="6"/>
        <v>66.037812661549992</v>
      </c>
      <c r="K99" s="6">
        <f t="shared" si="8"/>
        <v>660.84633901092991</v>
      </c>
      <c r="L99" s="7">
        <f t="shared" si="7"/>
        <v>10.007090065169626</v>
      </c>
      <c r="M99" s="7">
        <f t="shared" si="9"/>
        <v>10.088793678825867</v>
      </c>
      <c r="P99" s="5">
        <f t="shared" si="10"/>
        <v>65.661211952617919</v>
      </c>
      <c r="R99" s="5">
        <v>-13</v>
      </c>
      <c r="U99" s="5">
        <v>107.5</v>
      </c>
      <c r="V99" s="44">
        <f t="shared" si="11"/>
        <v>5.843761909696247</v>
      </c>
      <c r="Y99" s="7"/>
    </row>
    <row r="100" spans="1:25" x14ac:dyDescent="0.15">
      <c r="A100" s="5">
        <v>49.5</v>
      </c>
      <c r="B100" s="5">
        <v>98</v>
      </c>
      <c r="D100">
        <v>868.73433714088003</v>
      </c>
      <c r="E100">
        <v>172.15697473174001</v>
      </c>
      <c r="F100">
        <v>135.31012987013</v>
      </c>
      <c r="G100">
        <v>106.41194805195001</v>
      </c>
      <c r="I100" s="6">
        <f t="shared" si="6"/>
        <v>733.42420727075</v>
      </c>
      <c r="J100" s="6">
        <f t="shared" si="6"/>
        <v>65.745026679790001</v>
      </c>
      <c r="K100" s="6">
        <f t="shared" si="8"/>
        <v>654.53017525500195</v>
      </c>
      <c r="L100" s="7">
        <f t="shared" si="7"/>
        <v>9.9555846017506333</v>
      </c>
      <c r="M100" s="7">
        <f t="shared" si="9"/>
        <v>10.038121925750305</v>
      </c>
      <c r="P100" s="5">
        <f t="shared" si="10"/>
        <v>64.808570731583117</v>
      </c>
      <c r="R100" s="5">
        <v>-13</v>
      </c>
      <c r="U100" s="5">
        <v>108</v>
      </c>
      <c r="V100" s="44">
        <f t="shared" si="11"/>
        <v>5.801052347860491</v>
      </c>
      <c r="Y100" s="7"/>
    </row>
    <row r="101" spans="1:25" x14ac:dyDescent="0.15">
      <c r="A101" s="5">
        <v>50</v>
      </c>
      <c r="B101" s="5">
        <v>99</v>
      </c>
      <c r="D101">
        <v>876.30218068535999</v>
      </c>
      <c r="E101">
        <v>172.40134994808</v>
      </c>
      <c r="F101">
        <v>135.80571428571</v>
      </c>
      <c r="G101">
        <v>106.6258008658</v>
      </c>
      <c r="I101" s="6">
        <f t="shared" si="6"/>
        <v>740.49646639964999</v>
      </c>
      <c r="J101" s="6">
        <f t="shared" si="6"/>
        <v>65.775549082279994</v>
      </c>
      <c r="K101" s="6">
        <f t="shared" si="8"/>
        <v>661.56580750091405</v>
      </c>
      <c r="L101" s="7">
        <f t="shared" si="7"/>
        <v>10.057929074424719</v>
      </c>
      <c r="M101" s="7">
        <f t="shared" si="9"/>
        <v>10.141300108767823</v>
      </c>
      <c r="P101" s="5">
        <f t="shared" si="10"/>
        <v>66.502820435485731</v>
      </c>
      <c r="R101" s="5">
        <v>-13</v>
      </c>
      <c r="U101" s="5">
        <v>108.5</v>
      </c>
      <c r="V101" s="44">
        <f t="shared" si="11"/>
        <v>5.8423821413312158</v>
      </c>
      <c r="Y101" s="7"/>
    </row>
    <row r="102" spans="1:25" x14ac:dyDescent="0.15">
      <c r="A102" s="5">
        <v>50.5</v>
      </c>
      <c r="B102" s="5">
        <v>100</v>
      </c>
      <c r="D102">
        <v>880.38092765662998</v>
      </c>
      <c r="E102">
        <v>172.71408791970001</v>
      </c>
      <c r="F102">
        <v>135.44935064935001</v>
      </c>
      <c r="G102">
        <v>106.46943722944</v>
      </c>
      <c r="I102" s="6">
        <f t="shared" si="6"/>
        <v>744.93157700728</v>
      </c>
      <c r="J102" s="6">
        <f t="shared" si="6"/>
        <v>66.244650690260002</v>
      </c>
      <c r="K102" s="6">
        <f t="shared" si="8"/>
        <v>665.43799617896798</v>
      </c>
      <c r="L102" s="7">
        <f t="shared" si="7"/>
        <v>10.045158201382256</v>
      </c>
      <c r="M102" s="7">
        <f t="shared" si="9"/>
        <v>10.12936294606879</v>
      </c>
      <c r="P102" s="5">
        <f t="shared" si="10"/>
        <v>66.291406498753915</v>
      </c>
      <c r="R102" s="5">
        <v>-13</v>
      </c>
      <c r="U102" s="5">
        <v>109</v>
      </c>
      <c r="V102" s="44">
        <f t="shared" si="11"/>
        <v>5.8564890121571835</v>
      </c>
      <c r="Y102" s="7"/>
    </row>
    <row r="103" spans="1:25" x14ac:dyDescent="0.15">
      <c r="A103" s="5">
        <v>51</v>
      </c>
      <c r="B103" s="5">
        <v>101</v>
      </c>
      <c r="D103">
        <v>877.22654897889004</v>
      </c>
      <c r="E103">
        <v>172.57736240913999</v>
      </c>
      <c r="F103">
        <v>135.72034632034999</v>
      </c>
      <c r="G103">
        <v>106.37956709957</v>
      </c>
      <c r="I103" s="6">
        <f t="shared" si="6"/>
        <v>741.50620265854002</v>
      </c>
      <c r="J103" s="6">
        <f t="shared" si="6"/>
        <v>66.197795309569997</v>
      </c>
      <c r="K103" s="6">
        <f t="shared" si="8"/>
        <v>662.06884828705597</v>
      </c>
      <c r="L103" s="7">
        <f t="shared" si="7"/>
        <v>10.001373084872856</v>
      </c>
      <c r="M103" s="7">
        <f t="shared" si="9"/>
        <v>10.086411539902821</v>
      </c>
      <c r="P103" s="5">
        <f t="shared" si="10"/>
        <v>65.566570865298388</v>
      </c>
      <c r="R103" s="5">
        <v>-13</v>
      </c>
      <c r="U103" s="5">
        <v>109.5</v>
      </c>
      <c r="V103" s="44">
        <f t="shared" si="11"/>
        <v>5.7511635349967172</v>
      </c>
      <c r="Y103" s="7"/>
    </row>
    <row r="104" spans="1:25" x14ac:dyDescent="0.15">
      <c r="A104" s="5">
        <v>51.5</v>
      </c>
      <c r="B104" s="5">
        <v>102</v>
      </c>
      <c r="D104">
        <v>850.75077881619995</v>
      </c>
      <c r="E104">
        <v>170.53772931809999</v>
      </c>
      <c r="F104">
        <v>135.43480519481</v>
      </c>
      <c r="G104">
        <v>106.48432900432999</v>
      </c>
      <c r="I104" s="6">
        <f t="shared" si="6"/>
        <v>715.31597362138996</v>
      </c>
      <c r="J104" s="6">
        <f t="shared" si="6"/>
        <v>64.053400313769998</v>
      </c>
      <c r="K104" s="6">
        <f t="shared" si="8"/>
        <v>638.45189324486591</v>
      </c>
      <c r="L104" s="7">
        <f t="shared" si="7"/>
        <v>9.9674941551481311</v>
      </c>
      <c r="M104" s="7">
        <f t="shared" si="9"/>
        <v>10.053366320521528</v>
      </c>
      <c r="P104" s="5">
        <f t="shared" si="10"/>
        <v>65.005726052140361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D105">
        <v>850.78296988576994</v>
      </c>
      <c r="E105">
        <v>169.60211145725</v>
      </c>
      <c r="F105">
        <v>135.68865800866001</v>
      </c>
      <c r="G105">
        <v>106.40484848485001</v>
      </c>
      <c r="I105" s="6">
        <f t="shared" si="6"/>
        <v>715.09431187710993</v>
      </c>
      <c r="J105" s="6">
        <f t="shared" si="6"/>
        <v>63.197262972399997</v>
      </c>
      <c r="K105" s="6">
        <f t="shared" si="8"/>
        <v>639.25759631022993</v>
      </c>
      <c r="L105" s="7">
        <f t="shared" si="7"/>
        <v>10.115273450836177</v>
      </c>
      <c r="M105" s="7">
        <f t="shared" si="9"/>
        <v>10.201979326553005</v>
      </c>
      <c r="P105" s="5">
        <f t="shared" si="10"/>
        <v>67.452121264510339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845.11145725163999</v>
      </c>
      <c r="E106">
        <v>168.90706126686999</v>
      </c>
      <c r="F106">
        <v>135.45038961039</v>
      </c>
      <c r="G106">
        <v>106.53489177489</v>
      </c>
      <c r="I106" s="6">
        <f t="shared" si="6"/>
        <v>709.66106764124993</v>
      </c>
      <c r="J106" s="6">
        <f t="shared" si="6"/>
        <v>62.372169491979989</v>
      </c>
      <c r="K106" s="6">
        <f t="shared" si="8"/>
        <v>634.81446425087393</v>
      </c>
      <c r="L106" s="7">
        <f t="shared" si="7"/>
        <v>10.177848059822585</v>
      </c>
      <c r="M106" s="7">
        <f t="shared" si="9"/>
        <v>10.265387645882843</v>
      </c>
      <c r="P106" s="5">
        <f t="shared" si="10"/>
        <v>68.488005372142155</v>
      </c>
      <c r="R106" s="5">
        <v>-13</v>
      </c>
    </row>
    <row r="107" spans="1:25" x14ac:dyDescent="0.15">
      <c r="A107" s="5">
        <v>53</v>
      </c>
      <c r="B107" s="5">
        <v>105</v>
      </c>
      <c r="D107">
        <v>842.42246452059999</v>
      </c>
      <c r="E107">
        <v>168.84129456559</v>
      </c>
      <c r="F107">
        <v>135.64779220778999</v>
      </c>
      <c r="G107">
        <v>106.45696969697001</v>
      </c>
      <c r="I107" s="6">
        <f t="shared" si="6"/>
        <v>706.77467231281003</v>
      </c>
      <c r="J107" s="6">
        <f t="shared" si="6"/>
        <v>62.384324868619998</v>
      </c>
      <c r="K107" s="6">
        <f t="shared" si="8"/>
        <v>631.91348247046608</v>
      </c>
      <c r="L107" s="7">
        <f t="shared" si="7"/>
        <v>10.129363166168133</v>
      </c>
      <c r="M107" s="7">
        <f t="shared" si="9"/>
        <v>10.217736462571823</v>
      </c>
      <c r="P107" s="5">
        <f t="shared" si="10"/>
        <v>67.685367822976232</v>
      </c>
      <c r="R107" s="5">
        <v>-13</v>
      </c>
    </row>
    <row r="108" spans="1:25" x14ac:dyDescent="0.15">
      <c r="A108" s="5">
        <v>53.5</v>
      </c>
      <c r="B108" s="5">
        <v>106</v>
      </c>
      <c r="D108">
        <v>849.10522672205002</v>
      </c>
      <c r="E108">
        <v>169.18778123918</v>
      </c>
      <c r="F108">
        <v>135.55082251082001</v>
      </c>
      <c r="G108">
        <v>106.47220779221</v>
      </c>
      <c r="I108" s="6">
        <f t="shared" si="6"/>
        <v>713.55440421123001</v>
      </c>
      <c r="J108" s="6">
        <f t="shared" si="6"/>
        <v>62.715573446969998</v>
      </c>
      <c r="K108" s="6">
        <f t="shared" si="8"/>
        <v>638.29571607486605</v>
      </c>
      <c r="L108" s="7">
        <f t="shared" si="7"/>
        <v>10.177627038913798</v>
      </c>
      <c r="M108" s="7">
        <f t="shared" si="9"/>
        <v>10.266834045660918</v>
      </c>
      <c r="P108" s="5">
        <f t="shared" si="10"/>
        <v>68.48434650713962</v>
      </c>
      <c r="R108" s="5">
        <v>-13</v>
      </c>
    </row>
    <row r="109" spans="1:25" x14ac:dyDescent="0.15">
      <c r="A109" s="5">
        <v>54</v>
      </c>
      <c r="B109" s="5">
        <v>107</v>
      </c>
      <c r="D109">
        <v>807.39425406714997</v>
      </c>
      <c r="E109">
        <v>166.15974385601001</v>
      </c>
      <c r="F109">
        <v>135.50268398268</v>
      </c>
      <c r="G109">
        <v>106.48294372294001</v>
      </c>
      <c r="I109" s="6">
        <f t="shared" si="6"/>
        <v>671.89157008447</v>
      </c>
      <c r="J109" s="6">
        <f t="shared" si="6"/>
        <v>59.676800133070003</v>
      </c>
      <c r="K109" s="6">
        <f t="shared" si="8"/>
        <v>600.27940992478602</v>
      </c>
      <c r="L109" s="7">
        <f t="shared" si="7"/>
        <v>10.058840430221728</v>
      </c>
      <c r="M109" s="7">
        <f t="shared" si="9"/>
        <v>10.148881147312281</v>
      </c>
      <c r="P109" s="5">
        <f t="shared" si="10"/>
        <v>66.517907369336584</v>
      </c>
      <c r="R109" s="5">
        <v>-13</v>
      </c>
    </row>
    <row r="110" spans="1:25" x14ac:dyDescent="0.15">
      <c r="A110" s="5">
        <v>54.5</v>
      </c>
      <c r="B110" s="5">
        <v>108</v>
      </c>
      <c r="D110">
        <v>795.49221183801001</v>
      </c>
      <c r="E110">
        <v>165.17082035306001</v>
      </c>
      <c r="F110">
        <v>135.44658008658001</v>
      </c>
      <c r="G110">
        <v>106.48554112554</v>
      </c>
      <c r="I110" s="6">
        <f t="shared" si="6"/>
        <v>660.04563175142994</v>
      </c>
      <c r="J110" s="6">
        <f t="shared" si="6"/>
        <v>58.685279227520013</v>
      </c>
      <c r="K110" s="6">
        <f t="shared" si="8"/>
        <v>589.62329667840595</v>
      </c>
      <c r="L110" s="7">
        <f t="shared" si="7"/>
        <v>10.047209529198366</v>
      </c>
      <c r="M110" s="7">
        <f t="shared" si="9"/>
        <v>10.138083956632348</v>
      </c>
      <c r="P110" s="5">
        <f t="shared" si="10"/>
        <v>66.325364967191376</v>
      </c>
      <c r="R110" s="5">
        <v>-13</v>
      </c>
    </row>
    <row r="111" spans="1:25" x14ac:dyDescent="0.15">
      <c r="A111" s="5">
        <v>55</v>
      </c>
      <c r="B111" s="5">
        <v>109</v>
      </c>
      <c r="D111">
        <v>788.71062651437001</v>
      </c>
      <c r="E111">
        <v>163.84164070612999</v>
      </c>
      <c r="F111">
        <v>135.4116017316</v>
      </c>
      <c r="G111">
        <v>106.42735930736001</v>
      </c>
      <c r="I111" s="6">
        <f t="shared" si="6"/>
        <v>653.29902478276995</v>
      </c>
      <c r="J111" s="6">
        <f t="shared" si="6"/>
        <v>57.414281398769987</v>
      </c>
      <c r="K111" s="6">
        <f t="shared" si="8"/>
        <v>584.40188710424593</v>
      </c>
      <c r="L111" s="7">
        <f t="shared" si="7"/>
        <v>10.178685039098406</v>
      </c>
      <c r="M111" s="7">
        <f t="shared" si="9"/>
        <v>10.270393176875819</v>
      </c>
      <c r="P111" s="5">
        <f t="shared" si="10"/>
        <v>68.501861048498498</v>
      </c>
      <c r="R111" s="5">
        <v>-13</v>
      </c>
    </row>
    <row r="112" spans="1:25" x14ac:dyDescent="0.15">
      <c r="A112" s="5">
        <v>55.5</v>
      </c>
      <c r="B112" s="5">
        <v>110</v>
      </c>
      <c r="D112">
        <v>762.34804430599002</v>
      </c>
      <c r="E112">
        <v>161.73572170301</v>
      </c>
      <c r="F112">
        <v>135.45437229436999</v>
      </c>
      <c r="G112">
        <v>106.35272727272999</v>
      </c>
      <c r="I112" s="6">
        <f t="shared" si="6"/>
        <v>626.89367201162008</v>
      </c>
      <c r="J112" s="6">
        <f t="shared" si="6"/>
        <v>55.382994430280007</v>
      </c>
      <c r="K112" s="6">
        <f t="shared" si="8"/>
        <v>560.43407869528403</v>
      </c>
      <c r="L112" s="7">
        <f t="shared" si="7"/>
        <v>10.119244805385121</v>
      </c>
      <c r="M112" s="7">
        <f t="shared" si="9"/>
        <v>10.211786653505966</v>
      </c>
      <c r="P112" s="5">
        <f t="shared" si="10"/>
        <v>67.517864592829255</v>
      </c>
      <c r="R112" s="5">
        <v>-13</v>
      </c>
    </row>
    <row r="113" spans="1:18" x14ac:dyDescent="0.15">
      <c r="A113" s="5">
        <v>56</v>
      </c>
      <c r="B113" s="5">
        <v>111</v>
      </c>
      <c r="D113">
        <v>778.56057459328997</v>
      </c>
      <c r="E113">
        <v>163.70612668743999</v>
      </c>
      <c r="F113">
        <v>135.39307359307</v>
      </c>
      <c r="G113">
        <v>106.51376623377</v>
      </c>
      <c r="I113" s="6">
        <f t="shared" si="6"/>
        <v>643.16750100022</v>
      </c>
      <c r="J113" s="6">
        <f t="shared" si="6"/>
        <v>57.192360453669991</v>
      </c>
      <c r="K113" s="6">
        <f t="shared" si="8"/>
        <v>574.53666845581597</v>
      </c>
      <c r="L113" s="7">
        <f t="shared" si="7"/>
        <v>10.045689037808343</v>
      </c>
      <c r="M113" s="7">
        <f t="shared" si="9"/>
        <v>10.139064596272618</v>
      </c>
      <c r="P113" s="5">
        <f t="shared" si="10"/>
        <v>66.300194168807991</v>
      </c>
      <c r="R113" s="5">
        <v>-13</v>
      </c>
    </row>
    <row r="114" spans="1:18" x14ac:dyDescent="0.15">
      <c r="A114" s="5">
        <v>56.5</v>
      </c>
      <c r="B114" s="5">
        <v>112</v>
      </c>
      <c r="D114">
        <v>832.03219106956999</v>
      </c>
      <c r="E114">
        <v>168.17999307719001</v>
      </c>
      <c r="F114">
        <v>135.28658008657999</v>
      </c>
      <c r="G114">
        <v>106.36640692640999</v>
      </c>
      <c r="I114" s="6">
        <f t="shared" si="6"/>
        <v>696.74561098299</v>
      </c>
      <c r="J114" s="6">
        <f t="shared" si="6"/>
        <v>61.813586150780012</v>
      </c>
      <c r="K114" s="6">
        <f t="shared" si="8"/>
        <v>622.56930760205398</v>
      </c>
      <c r="L114" s="7">
        <f t="shared" si="7"/>
        <v>10.071722842344716</v>
      </c>
      <c r="M114" s="7">
        <f t="shared" si="9"/>
        <v>10.165932111152422</v>
      </c>
      <c r="P114" s="5">
        <f t="shared" si="10"/>
        <v>66.731167766841665</v>
      </c>
      <c r="R114" s="5">
        <v>-13</v>
      </c>
    </row>
    <row r="115" spans="1:18" x14ac:dyDescent="0.15">
      <c r="A115" s="5">
        <v>57</v>
      </c>
      <c r="B115" s="5">
        <v>113</v>
      </c>
      <c r="D115">
        <v>843.32987192799999</v>
      </c>
      <c r="E115">
        <v>168.55642090689</v>
      </c>
      <c r="F115">
        <v>135.28363636364</v>
      </c>
      <c r="G115">
        <v>106.44363636364</v>
      </c>
      <c r="I115" s="6">
        <f t="shared" si="6"/>
        <v>708.04623556436002</v>
      </c>
      <c r="J115" s="6">
        <f t="shared" si="6"/>
        <v>62.112784543250001</v>
      </c>
      <c r="K115" s="6">
        <f t="shared" si="8"/>
        <v>633.51089411246005</v>
      </c>
      <c r="L115" s="7">
        <f t="shared" si="7"/>
        <v>10.199363927587846</v>
      </c>
      <c r="M115" s="7">
        <f t="shared" si="9"/>
        <v>10.294406906738985</v>
      </c>
      <c r="P115" s="5">
        <f t="shared" si="10"/>
        <v>68.844187309847655</v>
      </c>
      <c r="R115" s="5">
        <v>-13</v>
      </c>
    </row>
    <row r="116" spans="1:18" x14ac:dyDescent="0.15">
      <c r="A116" s="5">
        <v>57.5</v>
      </c>
      <c r="B116" s="5">
        <v>114</v>
      </c>
      <c r="D116">
        <v>841.25250951887006</v>
      </c>
      <c r="E116">
        <v>168.32675666321001</v>
      </c>
      <c r="F116">
        <v>135.21402597402999</v>
      </c>
      <c r="G116">
        <v>106.40987012987</v>
      </c>
      <c r="I116" s="6">
        <f t="shared" si="6"/>
        <v>706.03848354484012</v>
      </c>
      <c r="J116" s="6">
        <f t="shared" si="6"/>
        <v>61.916886533340005</v>
      </c>
      <c r="K116" s="6">
        <f t="shared" si="8"/>
        <v>631.73821970483209</v>
      </c>
      <c r="L116" s="7">
        <f t="shared" si="7"/>
        <v>10.203003656598009</v>
      </c>
      <c r="M116" s="7">
        <f t="shared" si="9"/>
        <v>10.298880346092577</v>
      </c>
      <c r="P116" s="5">
        <f t="shared" si="10"/>
        <v>68.904440781643729</v>
      </c>
      <c r="R116" s="5">
        <v>-13</v>
      </c>
    </row>
    <row r="117" spans="1:18" x14ac:dyDescent="0.15">
      <c r="A117" s="5">
        <v>58</v>
      </c>
      <c r="B117" s="5">
        <v>115</v>
      </c>
      <c r="D117">
        <v>829.88906195916002</v>
      </c>
      <c r="E117">
        <v>167.33748701972999</v>
      </c>
      <c r="F117">
        <v>135.33264069264001</v>
      </c>
      <c r="G117">
        <v>106.43948051948</v>
      </c>
      <c r="I117" s="6">
        <f t="shared" si="6"/>
        <v>694.55642126652003</v>
      </c>
      <c r="J117" s="6">
        <f t="shared" si="6"/>
        <v>60.898006500249991</v>
      </c>
      <c r="K117" s="6">
        <f t="shared" si="8"/>
        <v>621.47881346622</v>
      </c>
      <c r="L117" s="7">
        <f t="shared" si="7"/>
        <v>10.205240683267174</v>
      </c>
      <c r="M117" s="7">
        <f t="shared" si="9"/>
        <v>10.301951083105173</v>
      </c>
      <c r="P117" s="5">
        <f t="shared" si="10"/>
        <v>68.941473380208436</v>
      </c>
      <c r="R117" s="5">
        <v>-13</v>
      </c>
    </row>
    <row r="118" spans="1:18" x14ac:dyDescent="0.15">
      <c r="A118" s="5">
        <v>58.5</v>
      </c>
      <c r="B118" s="5">
        <v>116</v>
      </c>
      <c r="D118">
        <v>845.72412599514996</v>
      </c>
      <c r="E118">
        <v>169.05244029075999</v>
      </c>
      <c r="F118">
        <v>135.22060606061001</v>
      </c>
      <c r="G118">
        <v>106.44450216449999</v>
      </c>
      <c r="I118" s="6">
        <f t="shared" si="6"/>
        <v>710.50351993454001</v>
      </c>
      <c r="J118" s="6">
        <f t="shared" si="6"/>
        <v>62.607938126259995</v>
      </c>
      <c r="K118" s="6">
        <f t="shared" si="8"/>
        <v>635.373994183028</v>
      </c>
      <c r="L118" s="7">
        <f t="shared" si="7"/>
        <v>10.148457419276191</v>
      </c>
      <c r="M118" s="7">
        <f t="shared" si="9"/>
        <v>10.246001529457622</v>
      </c>
      <c r="P118" s="5">
        <f t="shared" si="10"/>
        <v>68.001461421675884</v>
      </c>
      <c r="R118" s="5">
        <v>-13</v>
      </c>
    </row>
    <row r="119" spans="1:18" x14ac:dyDescent="0.15">
      <c r="A119" s="5">
        <v>59</v>
      </c>
      <c r="B119" s="5">
        <v>117</v>
      </c>
      <c r="D119">
        <v>853.62772585669995</v>
      </c>
      <c r="E119">
        <v>169.81671858774999</v>
      </c>
      <c r="F119">
        <v>135.54510822511</v>
      </c>
      <c r="G119">
        <v>106.28744588745</v>
      </c>
      <c r="I119" s="6">
        <f t="shared" si="6"/>
        <v>718.08261763158998</v>
      </c>
      <c r="J119" s="6">
        <f t="shared" si="6"/>
        <v>63.529272700299984</v>
      </c>
      <c r="K119" s="6">
        <f t="shared" si="8"/>
        <v>641.84749039123005</v>
      </c>
      <c r="L119" s="7">
        <f t="shared" si="7"/>
        <v>10.103177056963212</v>
      </c>
      <c r="M119" s="7">
        <f t="shared" si="9"/>
        <v>10.201554877488073</v>
      </c>
      <c r="P119" s="5">
        <f t="shared" si="10"/>
        <v>67.251872914970008</v>
      </c>
      <c r="R119" s="5">
        <v>-13</v>
      </c>
    </row>
    <row r="120" spans="1:18" x14ac:dyDescent="0.15">
      <c r="A120" s="5">
        <v>59.5</v>
      </c>
      <c r="B120" s="5">
        <v>118</v>
      </c>
      <c r="D120">
        <v>850.24022152993996</v>
      </c>
      <c r="E120">
        <v>169.95880927657001</v>
      </c>
      <c r="F120">
        <v>135.1412987013</v>
      </c>
      <c r="G120">
        <v>106.39168831169</v>
      </c>
      <c r="I120" s="6">
        <f t="shared" si="6"/>
        <v>715.09892282863996</v>
      </c>
      <c r="J120" s="6">
        <f t="shared" si="6"/>
        <v>63.567120964880004</v>
      </c>
      <c r="K120" s="6">
        <f t="shared" si="8"/>
        <v>638.818377670784</v>
      </c>
      <c r="L120" s="7">
        <f t="shared" si="7"/>
        <v>10.049509368588877</v>
      </c>
      <c r="M120" s="7">
        <f t="shared" si="9"/>
        <v>10.148720899457171</v>
      </c>
      <c r="P120" s="5">
        <f t="shared" si="10"/>
        <v>66.363437391667162</v>
      </c>
      <c r="R120" s="5">
        <v>-13</v>
      </c>
    </row>
    <row r="121" spans="1:18" x14ac:dyDescent="0.15">
      <c r="A121" s="5">
        <v>60</v>
      </c>
      <c r="B121" s="5">
        <v>119</v>
      </c>
      <c r="D121">
        <v>830.34060228452995</v>
      </c>
      <c r="E121">
        <v>168.82364139840999</v>
      </c>
      <c r="F121">
        <v>135.40415584415999</v>
      </c>
      <c r="G121">
        <v>106.27341991342</v>
      </c>
      <c r="I121" s="6">
        <f t="shared" si="6"/>
        <v>694.93644644036999</v>
      </c>
      <c r="J121" s="6">
        <f t="shared" si="6"/>
        <v>62.55022148498999</v>
      </c>
      <c r="K121" s="6">
        <f t="shared" si="8"/>
        <v>619.87618065838205</v>
      </c>
      <c r="L121" s="7">
        <f t="shared" si="7"/>
        <v>9.9100557270949405</v>
      </c>
      <c r="M121" s="7">
        <f t="shared" si="9"/>
        <v>10.010100968306665</v>
      </c>
      <c r="P121" s="5">
        <f t="shared" si="10"/>
        <v>64.054868256119974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D122">
        <v>831.06974731741002</v>
      </c>
      <c r="E122">
        <v>168.93232952579001</v>
      </c>
      <c r="F122">
        <v>135.21818181818</v>
      </c>
      <c r="G122">
        <v>106.33090909091</v>
      </c>
      <c r="I122" s="6">
        <f t="shared" si="6"/>
        <v>695.85156549922999</v>
      </c>
      <c r="J122" s="6">
        <f t="shared" si="6"/>
        <v>62.601420434880012</v>
      </c>
      <c r="K122" s="6">
        <f t="shared" si="8"/>
        <v>620.72986097737396</v>
      </c>
      <c r="L122" s="7">
        <f t="shared" si="7"/>
        <v>9.9155874845216481</v>
      </c>
      <c r="M122" s="7">
        <f t="shared" si="9"/>
        <v>10.016466436076803</v>
      </c>
      <c r="P122" s="5">
        <f t="shared" si="10"/>
        <v>64.146443092917522</v>
      </c>
    </row>
    <row r="123" spans="1:18" x14ac:dyDescent="0.15">
      <c r="A123" s="5">
        <v>61</v>
      </c>
      <c r="B123" s="5">
        <v>121</v>
      </c>
      <c r="D123">
        <v>830.70439598477003</v>
      </c>
      <c r="E123">
        <v>169.03028729664001</v>
      </c>
      <c r="F123">
        <v>135.47238095238001</v>
      </c>
      <c r="G123">
        <v>106.46943722944</v>
      </c>
      <c r="I123" s="6">
        <f t="shared" si="6"/>
        <v>695.23201503239</v>
      </c>
      <c r="J123" s="6">
        <f t="shared" si="6"/>
        <v>62.560850067200008</v>
      </c>
      <c r="K123" s="6">
        <f t="shared" si="8"/>
        <v>620.15899495174995</v>
      </c>
      <c r="L123" s="7">
        <f t="shared" si="7"/>
        <v>9.9128927162211422</v>
      </c>
      <c r="M123" s="7">
        <f t="shared" si="9"/>
        <v>10.014605378119729</v>
      </c>
      <c r="P123" s="5">
        <f t="shared" si="10"/>
        <v>64.101832863601501</v>
      </c>
    </row>
    <row r="124" spans="1:18" x14ac:dyDescent="0.15">
      <c r="A124" s="5">
        <v>61.5</v>
      </c>
      <c r="B124" s="5">
        <v>122</v>
      </c>
      <c r="D124">
        <v>833.71045344410004</v>
      </c>
      <c r="E124">
        <v>169.99169262721</v>
      </c>
      <c r="F124">
        <v>135.04917748918001</v>
      </c>
      <c r="G124">
        <v>106.38354978355</v>
      </c>
      <c r="I124" s="6">
        <f t="shared" si="6"/>
        <v>698.66127595492003</v>
      </c>
      <c r="J124" s="6">
        <f t="shared" si="6"/>
        <v>63.608142843660005</v>
      </c>
      <c r="K124" s="6">
        <f t="shared" si="8"/>
        <v>622.33150454252802</v>
      </c>
      <c r="L124" s="7">
        <f t="shared" si="7"/>
        <v>9.7838339042869489</v>
      </c>
      <c r="M124" s="7">
        <f t="shared" si="9"/>
        <v>9.8863802765289659</v>
      </c>
      <c r="P124" s="5">
        <f t="shared" si="10"/>
        <v>61.965343728503363</v>
      </c>
    </row>
    <row r="125" spans="1:18" x14ac:dyDescent="0.15">
      <c r="A125" s="5">
        <v>62</v>
      </c>
      <c r="B125" s="5">
        <v>123</v>
      </c>
      <c r="D125">
        <v>835.28573901003995</v>
      </c>
      <c r="E125">
        <v>170.95205953617</v>
      </c>
      <c r="F125">
        <v>135.25471861471999</v>
      </c>
      <c r="G125">
        <v>106.28467532467999</v>
      </c>
      <c r="I125" s="6">
        <f t="shared" si="6"/>
        <v>700.03102039531996</v>
      </c>
      <c r="J125" s="6">
        <f t="shared" si="6"/>
        <v>64.667384211490003</v>
      </c>
      <c r="K125" s="6">
        <f t="shared" si="8"/>
        <v>622.43015934153198</v>
      </c>
      <c r="L125" s="7">
        <f t="shared" si="7"/>
        <v>9.6251018489617444</v>
      </c>
      <c r="M125" s="7">
        <f t="shared" si="9"/>
        <v>9.7284819315471918</v>
      </c>
      <c r="P125" s="5">
        <f t="shared" si="10"/>
        <v>59.337632326921444</v>
      </c>
    </row>
    <row r="126" spans="1:18" x14ac:dyDescent="0.15">
      <c r="A126" s="5">
        <v>62.5</v>
      </c>
      <c r="B126" s="5">
        <v>124</v>
      </c>
      <c r="D126">
        <v>835.01609553479</v>
      </c>
      <c r="E126">
        <v>170.77345102112</v>
      </c>
      <c r="F126">
        <v>135.03601731602001</v>
      </c>
      <c r="G126">
        <v>106.32796536796999</v>
      </c>
      <c r="I126" s="6">
        <f t="shared" si="6"/>
        <v>699.98007821877002</v>
      </c>
      <c r="J126" s="6">
        <f t="shared" si="6"/>
        <v>64.445485653150001</v>
      </c>
      <c r="K126" s="6">
        <f t="shared" si="8"/>
        <v>622.64549543499004</v>
      </c>
      <c r="L126" s="7">
        <f t="shared" si="7"/>
        <v>9.6615843472126279</v>
      </c>
      <c r="M126" s="7">
        <f t="shared" si="9"/>
        <v>9.7657981401415075</v>
      </c>
      <c r="P126" s="5">
        <f t="shared" si="10"/>
        <v>59.941577613307558</v>
      </c>
    </row>
    <row r="127" spans="1:18" x14ac:dyDescent="0.15">
      <c r="A127" s="5">
        <v>63</v>
      </c>
      <c r="B127" s="5">
        <v>125</v>
      </c>
      <c r="D127">
        <v>840.01038421599003</v>
      </c>
      <c r="E127">
        <v>172.00449982692999</v>
      </c>
      <c r="F127">
        <v>135.29316017316</v>
      </c>
      <c r="G127">
        <v>106.40329004329</v>
      </c>
      <c r="I127" s="6">
        <f t="shared" si="6"/>
        <v>704.71722404283003</v>
      </c>
      <c r="J127" s="6">
        <f t="shared" si="6"/>
        <v>65.601209783639987</v>
      </c>
      <c r="K127" s="6">
        <f t="shared" si="8"/>
        <v>625.995772302462</v>
      </c>
      <c r="L127" s="7">
        <f t="shared" si="7"/>
        <v>9.5424425001774349</v>
      </c>
      <c r="M127" s="7">
        <f t="shared" si="9"/>
        <v>9.6474900034497448</v>
      </c>
      <c r="P127" s="5">
        <f t="shared" si="10"/>
        <v>57.969257723550591</v>
      </c>
    </row>
    <row r="128" spans="1:18" x14ac:dyDescent="0.15">
      <c r="A128" s="5">
        <v>63.5</v>
      </c>
      <c r="B128" s="5">
        <v>126</v>
      </c>
      <c r="D128">
        <v>844.62409138110002</v>
      </c>
      <c r="E128">
        <v>172.68951194184999</v>
      </c>
      <c r="F128">
        <v>135.18043290042999</v>
      </c>
      <c r="G128">
        <v>106.4451948052</v>
      </c>
      <c r="I128" s="6">
        <f t="shared" si="6"/>
        <v>709.44365848067002</v>
      </c>
      <c r="J128" s="6">
        <f t="shared" si="6"/>
        <v>66.244317136649983</v>
      </c>
      <c r="K128" s="6">
        <f t="shared" si="8"/>
        <v>629.95047791669003</v>
      </c>
      <c r="L128" s="7">
        <f t="shared" si="7"/>
        <v>9.5095021753672349</v>
      </c>
      <c r="M128" s="7">
        <f t="shared" si="9"/>
        <v>9.6153833889829752</v>
      </c>
      <c r="P128" s="5">
        <f t="shared" si="10"/>
        <v>57.423950936599219</v>
      </c>
    </row>
    <row r="129" spans="1:16" x14ac:dyDescent="0.15">
      <c r="A129" s="5">
        <v>64</v>
      </c>
      <c r="B129" s="5">
        <v>127</v>
      </c>
      <c r="D129">
        <v>842.77431637245002</v>
      </c>
      <c r="E129">
        <v>172.96261682242999</v>
      </c>
      <c r="F129">
        <v>135.29645021645001</v>
      </c>
      <c r="G129">
        <v>106.45593073593</v>
      </c>
      <c r="I129" s="6">
        <f t="shared" si="6"/>
        <v>707.477866156</v>
      </c>
      <c r="J129" s="6">
        <f t="shared" si="6"/>
        <v>66.506686086499997</v>
      </c>
      <c r="K129" s="6">
        <f t="shared" si="8"/>
        <v>627.66984285219996</v>
      </c>
      <c r="L129" s="7">
        <f t="shared" si="7"/>
        <v>9.4376953624758766</v>
      </c>
      <c r="M129" s="7">
        <f t="shared" si="9"/>
        <v>9.5444102864350491</v>
      </c>
      <c r="P129" s="5">
        <f t="shared" si="10"/>
        <v>56.235233380089888</v>
      </c>
    </row>
    <row r="130" spans="1:16" x14ac:dyDescent="0.15">
      <c r="A130" s="5">
        <v>64.5</v>
      </c>
      <c r="B130" s="5">
        <v>128</v>
      </c>
      <c r="D130">
        <v>839.03859466944004</v>
      </c>
      <c r="E130">
        <v>173.09501557632001</v>
      </c>
      <c r="F130">
        <v>135.17506493507</v>
      </c>
      <c r="G130">
        <v>106.42926406926</v>
      </c>
      <c r="I130" s="6">
        <f t="shared" ref="I130:J148" si="12">D130-F130</f>
        <v>703.8635297343701</v>
      </c>
      <c r="J130" s="6">
        <f t="shared" si="12"/>
        <v>66.665751507060008</v>
      </c>
      <c r="K130" s="6">
        <f t="shared" si="8"/>
        <v>623.86462792589805</v>
      </c>
      <c r="L130" s="7">
        <f t="shared" ref="L130:L193" si="13">K130/J130</f>
        <v>9.3580978811861115</v>
      </c>
      <c r="M130" s="7">
        <f t="shared" si="9"/>
        <v>9.4656465154887144</v>
      </c>
      <c r="P130" s="5">
        <f t="shared" si="10"/>
        <v>54.917546107069946</v>
      </c>
    </row>
    <row r="131" spans="1:16" x14ac:dyDescent="0.15">
      <c r="A131" s="5">
        <v>65</v>
      </c>
      <c r="B131" s="5">
        <v>129</v>
      </c>
      <c r="D131">
        <v>838.51401869158997</v>
      </c>
      <c r="E131">
        <v>173.93181031499</v>
      </c>
      <c r="F131">
        <v>135.03324675325001</v>
      </c>
      <c r="G131">
        <v>106.37402597403</v>
      </c>
      <c r="I131" s="6">
        <f t="shared" si="12"/>
        <v>703.48077193834001</v>
      </c>
      <c r="J131" s="6">
        <f t="shared" si="12"/>
        <v>67.557784340959998</v>
      </c>
      <c r="K131" s="6">
        <f t="shared" ref="K131:K181" si="14">I131-1.2*J131</f>
        <v>622.41143072918806</v>
      </c>
      <c r="L131" s="7">
        <f t="shared" si="13"/>
        <v>9.213023144570812</v>
      </c>
      <c r="M131" s="7">
        <f t="shared" ref="M131:M181" si="15">L131+ABS($N$2)*A131</f>
        <v>9.321405489216847</v>
      </c>
      <c r="P131" s="5">
        <f t="shared" ref="P131:P181" si="16">(L131-$O$2)/$O$2*100</f>
        <v>52.515923204219618</v>
      </c>
    </row>
    <row r="132" spans="1:16" x14ac:dyDescent="0.15">
      <c r="A132" s="5">
        <v>65.5</v>
      </c>
      <c r="B132" s="5">
        <v>130</v>
      </c>
      <c r="D132">
        <v>836.10695742471</v>
      </c>
      <c r="E132">
        <v>173.50726895119001</v>
      </c>
      <c r="F132">
        <v>134.93229437228999</v>
      </c>
      <c r="G132">
        <v>106.32987012987</v>
      </c>
      <c r="I132" s="6">
        <f t="shared" si="12"/>
        <v>701.17466305241999</v>
      </c>
      <c r="J132" s="6">
        <f t="shared" si="12"/>
        <v>67.177398821320011</v>
      </c>
      <c r="K132" s="6">
        <f t="shared" si="14"/>
        <v>620.561784466836</v>
      </c>
      <c r="L132" s="7">
        <f t="shared" si="13"/>
        <v>9.2376572382241307</v>
      </c>
      <c r="M132" s="7">
        <f t="shared" si="15"/>
        <v>9.3468732932135961</v>
      </c>
      <c r="P132" s="5">
        <f t="shared" si="16"/>
        <v>52.923725450765488</v>
      </c>
    </row>
    <row r="133" spans="1:16" x14ac:dyDescent="0.15">
      <c r="A133" s="5">
        <v>66</v>
      </c>
      <c r="B133" s="5">
        <v>131</v>
      </c>
      <c r="D133">
        <v>836.78954655589996</v>
      </c>
      <c r="E133">
        <v>174.72152994115999</v>
      </c>
      <c r="F133">
        <v>135.06753246752999</v>
      </c>
      <c r="G133">
        <v>106.37904761905</v>
      </c>
      <c r="I133" s="6">
        <f t="shared" si="12"/>
        <v>701.72201408836997</v>
      </c>
      <c r="J133" s="6">
        <f t="shared" si="12"/>
        <v>68.342482322109987</v>
      </c>
      <c r="K133" s="6">
        <f t="shared" si="14"/>
        <v>619.71103530183802</v>
      </c>
      <c r="L133" s="7">
        <f t="shared" si="13"/>
        <v>9.0677279233293326</v>
      </c>
      <c r="M133" s="7">
        <f t="shared" si="15"/>
        <v>9.1777776886622284</v>
      </c>
      <c r="P133" s="5">
        <f t="shared" si="16"/>
        <v>50.110650314194991</v>
      </c>
    </row>
    <row r="134" spans="1:16" x14ac:dyDescent="0.15">
      <c r="A134" s="5">
        <v>66.5</v>
      </c>
      <c r="B134" s="5">
        <v>132</v>
      </c>
      <c r="D134">
        <v>835.36846659744003</v>
      </c>
      <c r="E134">
        <v>174.45448251990001</v>
      </c>
      <c r="F134">
        <v>135.05852813852999</v>
      </c>
      <c r="G134">
        <v>106.39445887446</v>
      </c>
      <c r="I134" s="6">
        <f t="shared" si="12"/>
        <v>700.30993845890998</v>
      </c>
      <c r="J134" s="6">
        <f t="shared" si="12"/>
        <v>68.060023645440012</v>
      </c>
      <c r="K134" s="6">
        <f t="shared" si="14"/>
        <v>618.63791008438193</v>
      </c>
      <c r="L134" s="7">
        <f t="shared" si="13"/>
        <v>9.0895929350125986</v>
      </c>
      <c r="M134" s="7">
        <f t="shared" si="15"/>
        <v>9.2004764106889265</v>
      </c>
      <c r="P134" s="5">
        <f t="shared" si="16"/>
        <v>50.472612114400548</v>
      </c>
    </row>
    <row r="135" spans="1:16" x14ac:dyDescent="0.15">
      <c r="A135" s="5">
        <v>67</v>
      </c>
      <c r="B135" s="5">
        <v>133</v>
      </c>
      <c r="D135">
        <v>835.68795430944999</v>
      </c>
      <c r="E135">
        <v>175.58290065767</v>
      </c>
      <c r="F135">
        <v>135.00848484849001</v>
      </c>
      <c r="G135">
        <v>106.47567099567</v>
      </c>
      <c r="I135" s="6">
        <f t="shared" si="12"/>
        <v>700.67946946096004</v>
      </c>
      <c r="J135" s="6">
        <f t="shared" si="12"/>
        <v>69.107229661999995</v>
      </c>
      <c r="K135" s="6">
        <f t="shared" si="14"/>
        <v>617.75079386656</v>
      </c>
      <c r="L135" s="7">
        <f t="shared" si="13"/>
        <v>8.9390183471099665</v>
      </c>
      <c r="M135" s="7">
        <f t="shared" si="15"/>
        <v>9.0507355331297248</v>
      </c>
      <c r="P135" s="5">
        <f t="shared" si="16"/>
        <v>47.979942561236776</v>
      </c>
    </row>
    <row r="136" spans="1:16" x14ac:dyDescent="0.15">
      <c r="A136" s="5">
        <v>67.5</v>
      </c>
      <c r="B136" s="5">
        <v>134</v>
      </c>
      <c r="D136">
        <v>841.62045690549996</v>
      </c>
      <c r="E136">
        <v>177.21131879543</v>
      </c>
      <c r="F136">
        <v>135.14718614719001</v>
      </c>
      <c r="G136">
        <v>106.34406926407</v>
      </c>
      <c r="I136" s="6">
        <f t="shared" si="12"/>
        <v>706.47327075830992</v>
      </c>
      <c r="J136" s="6">
        <f t="shared" si="12"/>
        <v>70.867249531360002</v>
      </c>
      <c r="K136" s="6">
        <f t="shared" si="14"/>
        <v>621.43257132067788</v>
      </c>
      <c r="L136" s="7">
        <f t="shared" si="13"/>
        <v>8.7689669830586983</v>
      </c>
      <c r="M136" s="7">
        <f t="shared" si="15"/>
        <v>8.881517879421887</v>
      </c>
      <c r="P136" s="5">
        <f t="shared" si="16"/>
        <v>45.16484697605965</v>
      </c>
    </row>
    <row r="137" spans="1:16" x14ac:dyDescent="0.15">
      <c r="A137" s="5">
        <v>68</v>
      </c>
      <c r="B137" s="5">
        <v>135</v>
      </c>
      <c r="D137">
        <v>828.39304257529</v>
      </c>
      <c r="E137">
        <v>175.41865697473</v>
      </c>
      <c r="F137">
        <v>135.00311688311999</v>
      </c>
      <c r="G137">
        <v>106.35809523810001</v>
      </c>
      <c r="I137" s="6">
        <f t="shared" si="12"/>
        <v>693.38992569216998</v>
      </c>
      <c r="J137" s="6">
        <f t="shared" si="12"/>
        <v>69.060561736629992</v>
      </c>
      <c r="K137" s="6">
        <f t="shared" si="14"/>
        <v>610.517251608214</v>
      </c>
      <c r="L137" s="7">
        <f t="shared" si="13"/>
        <v>8.8403169081723991</v>
      </c>
      <c r="M137" s="7">
        <f t="shared" si="15"/>
        <v>8.95370151487902</v>
      </c>
      <c r="P137" s="5">
        <f t="shared" si="16"/>
        <v>46.346001036839439</v>
      </c>
    </row>
    <row r="138" spans="1:16" x14ac:dyDescent="0.15">
      <c r="A138" s="5">
        <v>68.5</v>
      </c>
      <c r="B138" s="5">
        <v>136</v>
      </c>
      <c r="D138">
        <v>847.62876427829997</v>
      </c>
      <c r="E138">
        <v>178.36656282451</v>
      </c>
      <c r="F138">
        <v>134.98199134199001</v>
      </c>
      <c r="G138">
        <v>106.28225108225</v>
      </c>
      <c r="I138" s="6">
        <f t="shared" si="12"/>
        <v>712.64677293630996</v>
      </c>
      <c r="J138" s="6">
        <f t="shared" si="12"/>
        <v>72.084311742259999</v>
      </c>
      <c r="K138" s="6">
        <f t="shared" si="14"/>
        <v>626.14559884559799</v>
      </c>
      <c r="L138" s="7">
        <f t="shared" si="13"/>
        <v>8.6862950302474093</v>
      </c>
      <c r="M138" s="7">
        <f t="shared" si="15"/>
        <v>8.8005133472974606</v>
      </c>
      <c r="P138" s="5">
        <f t="shared" si="16"/>
        <v>43.796263720785866</v>
      </c>
    </row>
    <row r="139" spans="1:16" x14ac:dyDescent="0.15">
      <c r="A139" s="5">
        <v>69</v>
      </c>
      <c r="B139" s="5">
        <v>137</v>
      </c>
      <c r="D139">
        <v>852.01003807545999</v>
      </c>
      <c r="E139">
        <v>178.16182069920001</v>
      </c>
      <c r="F139">
        <v>134.86147186146999</v>
      </c>
      <c r="G139">
        <v>106.35099567100001</v>
      </c>
      <c r="I139" s="6">
        <f t="shared" si="12"/>
        <v>717.14856621398997</v>
      </c>
      <c r="J139" s="6">
        <f t="shared" si="12"/>
        <v>71.8108250282</v>
      </c>
      <c r="K139" s="6">
        <f t="shared" si="14"/>
        <v>630.97557618015003</v>
      </c>
      <c r="L139" s="7">
        <f t="shared" si="13"/>
        <v>8.7866359414805064</v>
      </c>
      <c r="M139" s="7">
        <f t="shared" si="15"/>
        <v>8.9016879688739881</v>
      </c>
      <c r="P139" s="5">
        <f t="shared" si="16"/>
        <v>45.457345699168478</v>
      </c>
    </row>
    <row r="140" spans="1:16" x14ac:dyDescent="0.15">
      <c r="A140" s="5">
        <v>69.5</v>
      </c>
      <c r="B140" s="5">
        <v>138</v>
      </c>
      <c r="D140">
        <v>858.33939079265997</v>
      </c>
      <c r="E140">
        <v>179.41658013153</v>
      </c>
      <c r="F140">
        <v>134.87186147186</v>
      </c>
      <c r="G140">
        <v>106.30354978355</v>
      </c>
      <c r="I140" s="6">
        <f t="shared" si="12"/>
        <v>723.46752932079994</v>
      </c>
      <c r="J140" s="6">
        <f t="shared" si="12"/>
        <v>73.113030347980001</v>
      </c>
      <c r="K140" s="6">
        <f t="shared" si="14"/>
        <v>635.73189290322398</v>
      </c>
      <c r="L140" s="7">
        <f t="shared" si="13"/>
        <v>8.6951927703922376</v>
      </c>
      <c r="M140" s="7">
        <f t="shared" si="15"/>
        <v>8.8110785081291514</v>
      </c>
      <c r="P140" s="5">
        <f t="shared" si="16"/>
        <v>43.943560328134502</v>
      </c>
    </row>
    <row r="141" spans="1:16" x14ac:dyDescent="0.15">
      <c r="A141" s="5">
        <v>70</v>
      </c>
      <c r="B141" s="5">
        <v>139</v>
      </c>
      <c r="D141">
        <v>860.68968501211998</v>
      </c>
      <c r="E141">
        <v>180.13343717549</v>
      </c>
      <c r="F141">
        <v>134.81108225107999</v>
      </c>
      <c r="G141">
        <v>106.36779220779</v>
      </c>
      <c r="I141" s="6">
        <f t="shared" si="12"/>
        <v>725.87860276103993</v>
      </c>
      <c r="J141" s="6">
        <f t="shared" si="12"/>
        <v>73.765644967699998</v>
      </c>
      <c r="K141" s="6">
        <f t="shared" si="14"/>
        <v>637.35982879979997</v>
      </c>
      <c r="L141" s="7">
        <f t="shared" si="13"/>
        <v>8.640334251518885</v>
      </c>
      <c r="M141" s="7">
        <f t="shared" si="15"/>
        <v>8.7570536995992292</v>
      </c>
      <c r="P141" s="5">
        <f t="shared" si="16"/>
        <v>43.035411339437346</v>
      </c>
    </row>
    <row r="142" spans="1:16" x14ac:dyDescent="0.15">
      <c r="A142" s="5">
        <v>70.5</v>
      </c>
      <c r="B142" s="5">
        <v>140</v>
      </c>
      <c r="D142">
        <v>864.54447905849997</v>
      </c>
      <c r="E142">
        <v>181.57753547940999</v>
      </c>
      <c r="F142">
        <v>134.79116883117001</v>
      </c>
      <c r="G142">
        <v>106.3503030303</v>
      </c>
      <c r="I142" s="6">
        <f t="shared" si="12"/>
        <v>729.75331022732996</v>
      </c>
      <c r="J142" s="6">
        <f t="shared" si="12"/>
        <v>75.227232449109991</v>
      </c>
      <c r="K142" s="6">
        <f t="shared" si="14"/>
        <v>639.48063128839794</v>
      </c>
      <c r="L142" s="7">
        <f t="shared" si="13"/>
        <v>8.5006534265499702</v>
      </c>
      <c r="M142" s="7">
        <f t="shared" si="15"/>
        <v>8.6182065849737466</v>
      </c>
      <c r="P142" s="5">
        <f t="shared" si="16"/>
        <v>40.723081321400315</v>
      </c>
    </row>
    <row r="143" spans="1:16" x14ac:dyDescent="0.15">
      <c r="A143" s="5">
        <v>71</v>
      </c>
      <c r="B143" s="5">
        <v>141</v>
      </c>
      <c r="D143">
        <v>866.69608861198003</v>
      </c>
      <c r="E143">
        <v>182.17930079612</v>
      </c>
      <c r="F143">
        <v>134.82787878788</v>
      </c>
      <c r="G143">
        <v>106.31238095238</v>
      </c>
      <c r="I143" s="6">
        <f t="shared" si="12"/>
        <v>731.86820982410006</v>
      </c>
      <c r="J143" s="6">
        <f t="shared" si="12"/>
        <v>75.866919843740007</v>
      </c>
      <c r="K143" s="6">
        <f t="shared" si="14"/>
        <v>640.82790601161207</v>
      </c>
      <c r="L143" s="7">
        <f t="shared" si="13"/>
        <v>8.4467368298528402</v>
      </c>
      <c r="M143" s="7">
        <f t="shared" si="15"/>
        <v>8.565123698620047</v>
      </c>
      <c r="P143" s="5">
        <f t="shared" si="16"/>
        <v>39.830525274133869</v>
      </c>
    </row>
    <row r="144" spans="1:16" x14ac:dyDescent="0.15">
      <c r="A144" s="5">
        <v>71.5</v>
      </c>
      <c r="B144" s="5">
        <v>142</v>
      </c>
      <c r="D144">
        <v>869.74420214607005</v>
      </c>
      <c r="E144">
        <v>183.54828660435999</v>
      </c>
      <c r="F144">
        <v>134.78008658009</v>
      </c>
      <c r="G144">
        <v>106.30978354977999</v>
      </c>
      <c r="I144" s="6">
        <f t="shared" si="12"/>
        <v>734.96411556598002</v>
      </c>
      <c r="J144" s="6">
        <f t="shared" si="12"/>
        <v>77.238503054579994</v>
      </c>
      <c r="K144" s="6">
        <f t="shared" si="14"/>
        <v>642.27791190048401</v>
      </c>
      <c r="L144" s="7">
        <f t="shared" si="13"/>
        <v>8.3155147562430525</v>
      </c>
      <c r="M144" s="7">
        <f t="shared" si="15"/>
        <v>8.4347353353536896</v>
      </c>
      <c r="P144" s="5">
        <f t="shared" si="16"/>
        <v>37.658224674502499</v>
      </c>
    </row>
    <row r="145" spans="1:16" x14ac:dyDescent="0.15">
      <c r="A145" s="5">
        <v>72</v>
      </c>
      <c r="B145" s="5">
        <v>143</v>
      </c>
      <c r="D145">
        <v>868.58965039806003</v>
      </c>
      <c r="E145">
        <v>183.92990654206</v>
      </c>
      <c r="F145">
        <v>134.94683982684001</v>
      </c>
      <c r="G145">
        <v>106.34787878788001</v>
      </c>
      <c r="I145" s="6">
        <f t="shared" si="12"/>
        <v>733.64281057122002</v>
      </c>
      <c r="J145" s="6">
        <f t="shared" si="12"/>
        <v>77.58202775417999</v>
      </c>
      <c r="K145" s="6">
        <f t="shared" si="14"/>
        <v>640.54437726620404</v>
      </c>
      <c r="L145" s="7">
        <f t="shared" si="13"/>
        <v>8.2563500311667557</v>
      </c>
      <c r="M145" s="7">
        <f t="shared" si="15"/>
        <v>8.376404320620825</v>
      </c>
      <c r="P145" s="5">
        <f t="shared" si="16"/>
        <v>36.678789094613315</v>
      </c>
    </row>
    <row r="146" spans="1:16" x14ac:dyDescent="0.15">
      <c r="A146" s="5">
        <v>72.5</v>
      </c>
      <c r="B146" s="5">
        <v>144</v>
      </c>
      <c r="D146">
        <v>860.22516441674998</v>
      </c>
      <c r="E146">
        <v>183.97438560054999</v>
      </c>
      <c r="F146">
        <v>134.56138528138999</v>
      </c>
      <c r="G146">
        <v>106.14372294371999</v>
      </c>
      <c r="I146" s="6">
        <f t="shared" si="12"/>
        <v>725.66377913535996</v>
      </c>
      <c r="J146" s="6">
        <f t="shared" si="12"/>
        <v>77.83066265683</v>
      </c>
      <c r="K146" s="6">
        <f t="shared" si="14"/>
        <v>632.26698394716391</v>
      </c>
      <c r="L146" s="7">
        <f t="shared" si="13"/>
        <v>8.1236232914391042</v>
      </c>
      <c r="M146" s="7">
        <f t="shared" si="15"/>
        <v>8.2445112912366039</v>
      </c>
      <c r="P146" s="5">
        <f t="shared" si="16"/>
        <v>34.481579674231249</v>
      </c>
    </row>
    <row r="147" spans="1:16" x14ac:dyDescent="0.15">
      <c r="A147" s="5">
        <v>73</v>
      </c>
      <c r="B147" s="5">
        <v>145</v>
      </c>
      <c r="D147">
        <v>854.93994461752004</v>
      </c>
      <c r="E147">
        <v>183.99688473520001</v>
      </c>
      <c r="F147">
        <v>134.65714285714</v>
      </c>
      <c r="G147">
        <v>106.32536796537001</v>
      </c>
      <c r="I147" s="6">
        <f t="shared" si="12"/>
        <v>720.28280176038004</v>
      </c>
      <c r="J147" s="6">
        <f t="shared" si="12"/>
        <v>77.671516769830006</v>
      </c>
      <c r="K147" s="6">
        <f t="shared" si="14"/>
        <v>627.07698163658404</v>
      </c>
      <c r="L147" s="7">
        <f t="shared" si="13"/>
        <v>8.0734483851377536</v>
      </c>
      <c r="M147" s="7">
        <f t="shared" si="15"/>
        <v>8.1951700952786837</v>
      </c>
      <c r="P147" s="5">
        <f t="shared" si="16"/>
        <v>33.650965006694541</v>
      </c>
    </row>
    <row r="148" spans="1:16" x14ac:dyDescent="0.15">
      <c r="A148" s="5">
        <v>73.5</v>
      </c>
      <c r="B148" s="5">
        <v>146</v>
      </c>
      <c r="D148">
        <v>852.55105572862999</v>
      </c>
      <c r="E148">
        <v>184.62149532710001</v>
      </c>
      <c r="F148">
        <v>134.56363636364</v>
      </c>
      <c r="G148">
        <v>106.25748917749</v>
      </c>
      <c r="I148" s="6">
        <f t="shared" si="12"/>
        <v>717.98741936499005</v>
      </c>
      <c r="J148" s="6">
        <f t="shared" si="12"/>
        <v>78.364006149610006</v>
      </c>
      <c r="K148" s="6">
        <f t="shared" si="14"/>
        <v>623.95061198545807</v>
      </c>
      <c r="L148" s="7">
        <f t="shared" si="13"/>
        <v>7.9622092162341964</v>
      </c>
      <c r="M148" s="7">
        <f t="shared" si="15"/>
        <v>8.0847646367185586</v>
      </c>
      <c r="P148" s="5">
        <f t="shared" si="16"/>
        <v>31.80946908558704</v>
      </c>
    </row>
    <row r="149" spans="1:16" x14ac:dyDescent="0.15">
      <c r="A149" s="5">
        <v>74</v>
      </c>
      <c r="B149" s="5">
        <v>147</v>
      </c>
      <c r="D149">
        <v>853.07217030113998</v>
      </c>
      <c r="E149">
        <v>184.66268605054</v>
      </c>
      <c r="F149">
        <v>134.78199134198999</v>
      </c>
      <c r="G149">
        <v>106.30493506494</v>
      </c>
      <c r="I149" s="6">
        <f t="shared" ref="I149:J181" si="17">D149-F149</f>
        <v>718.29017895915001</v>
      </c>
      <c r="J149" s="6">
        <f t="shared" si="17"/>
        <v>78.357750985600006</v>
      </c>
      <c r="K149" s="6">
        <f t="shared" si="14"/>
        <v>624.26087777642999</v>
      </c>
      <c r="L149" s="7">
        <f t="shared" si="13"/>
        <v>7.9668044312700079</v>
      </c>
      <c r="M149" s="7">
        <f t="shared" si="15"/>
        <v>8.0901935620978005</v>
      </c>
      <c r="P149" s="5">
        <f t="shared" si="16"/>
        <v>31.885540039986164</v>
      </c>
    </row>
    <row r="150" spans="1:16" x14ac:dyDescent="0.15">
      <c r="A150" s="5">
        <v>74.5</v>
      </c>
      <c r="B150" s="5">
        <v>148</v>
      </c>
      <c r="D150">
        <v>848.63412945656</v>
      </c>
      <c r="E150">
        <v>185.65005192108001</v>
      </c>
      <c r="F150">
        <v>134.54562770563001</v>
      </c>
      <c r="G150">
        <v>106.25558441558</v>
      </c>
      <c r="I150" s="6">
        <f t="shared" si="17"/>
        <v>714.08850175092994</v>
      </c>
      <c r="J150" s="6">
        <f t="shared" si="17"/>
        <v>79.394467505500003</v>
      </c>
      <c r="K150" s="6">
        <f t="shared" si="14"/>
        <v>618.81514074432994</v>
      </c>
      <c r="L150" s="7">
        <f t="shared" si="13"/>
        <v>7.7941846603034639</v>
      </c>
      <c r="M150" s="7">
        <f t="shared" si="15"/>
        <v>7.9184075014746877</v>
      </c>
      <c r="P150" s="5">
        <f t="shared" si="16"/>
        <v>29.027926060390559</v>
      </c>
    </row>
    <row r="151" spans="1:16" x14ac:dyDescent="0.15">
      <c r="A151" s="5">
        <v>75</v>
      </c>
      <c r="B151" s="5">
        <v>149</v>
      </c>
      <c r="D151">
        <v>851.48563516787999</v>
      </c>
      <c r="E151">
        <v>186.03928695050001</v>
      </c>
      <c r="F151">
        <v>134.64138528139</v>
      </c>
      <c r="G151">
        <v>106.23670995671</v>
      </c>
      <c r="I151" s="6">
        <f t="shared" si="17"/>
        <v>716.84424988648993</v>
      </c>
      <c r="J151" s="6">
        <f t="shared" si="17"/>
        <v>79.802576993790012</v>
      </c>
      <c r="K151" s="6">
        <f t="shared" si="14"/>
        <v>621.08115749394187</v>
      </c>
      <c r="L151" s="7">
        <f t="shared" si="13"/>
        <v>7.7827205698165924</v>
      </c>
      <c r="M151" s="7">
        <f t="shared" si="15"/>
        <v>7.9077771213312475</v>
      </c>
      <c r="P151" s="5">
        <f t="shared" si="16"/>
        <v>28.838145103926529</v>
      </c>
    </row>
    <row r="152" spans="1:16" x14ac:dyDescent="0.15">
      <c r="A152" s="5">
        <v>75.5</v>
      </c>
      <c r="B152" s="5">
        <v>150</v>
      </c>
      <c r="D152">
        <v>855.41813776392996</v>
      </c>
      <c r="E152">
        <v>186.68431983385</v>
      </c>
      <c r="F152">
        <v>134.47307359307001</v>
      </c>
      <c r="G152">
        <v>106.38580086579999</v>
      </c>
      <c r="I152" s="6">
        <f t="shared" si="17"/>
        <v>720.94506417085995</v>
      </c>
      <c r="J152" s="6">
        <f t="shared" si="17"/>
        <v>80.298518968050004</v>
      </c>
      <c r="K152" s="6">
        <f t="shared" si="14"/>
        <v>624.58684140919991</v>
      </c>
      <c r="L152" s="7">
        <f t="shared" si="13"/>
        <v>7.7783108510098042</v>
      </c>
      <c r="M152" s="7">
        <f t="shared" si="15"/>
        <v>7.9042011128678897</v>
      </c>
      <c r="P152" s="5">
        <f t="shared" si="16"/>
        <v>28.765144925338603</v>
      </c>
    </row>
    <row r="153" spans="1:16" x14ac:dyDescent="0.15">
      <c r="A153" s="5">
        <v>76</v>
      </c>
      <c r="B153" s="5">
        <v>151</v>
      </c>
      <c r="D153">
        <v>857.70422291449995</v>
      </c>
      <c r="E153">
        <v>187.22845275181999</v>
      </c>
      <c r="F153">
        <v>134.83324675324999</v>
      </c>
      <c r="G153">
        <v>106.24069264069</v>
      </c>
      <c r="I153" s="6">
        <f t="shared" si="17"/>
        <v>722.87097616124993</v>
      </c>
      <c r="J153" s="6">
        <f t="shared" si="17"/>
        <v>80.987760111129987</v>
      </c>
      <c r="K153" s="6">
        <f t="shared" si="14"/>
        <v>625.68566402789395</v>
      </c>
      <c r="L153" s="7">
        <f t="shared" si="13"/>
        <v>7.7256817964756532</v>
      </c>
      <c r="M153" s="7">
        <f t="shared" si="15"/>
        <v>7.85240576867717</v>
      </c>
      <c r="P153" s="5">
        <f t="shared" si="16"/>
        <v>27.893903345491779</v>
      </c>
    </row>
    <row r="154" spans="1:16" x14ac:dyDescent="0.15">
      <c r="A154" s="5">
        <v>76.5</v>
      </c>
      <c r="B154" s="5">
        <v>152</v>
      </c>
      <c r="D154">
        <v>848.01436483212001</v>
      </c>
      <c r="E154">
        <v>186.20110764971</v>
      </c>
      <c r="F154">
        <v>134.54372294372001</v>
      </c>
      <c r="G154">
        <v>106.19082251082</v>
      </c>
      <c r="I154" s="6">
        <f t="shared" si="17"/>
        <v>713.4706418884</v>
      </c>
      <c r="J154" s="6">
        <f t="shared" si="17"/>
        <v>80.010285138889998</v>
      </c>
      <c r="K154" s="6">
        <f t="shared" si="14"/>
        <v>617.45829972173203</v>
      </c>
      <c r="L154" s="7">
        <f t="shared" si="13"/>
        <v>7.7172365858949892</v>
      </c>
      <c r="M154" s="7">
        <f t="shared" si="15"/>
        <v>7.8447942684399372</v>
      </c>
      <c r="P154" s="5">
        <f t="shared" si="16"/>
        <v>27.754098086332839</v>
      </c>
    </row>
    <row r="155" spans="1:16" x14ac:dyDescent="0.15">
      <c r="A155" s="5">
        <v>77</v>
      </c>
      <c r="B155" s="5">
        <v>153</v>
      </c>
      <c r="D155">
        <v>845.11180339218004</v>
      </c>
      <c r="E155">
        <v>186.78279681551001</v>
      </c>
      <c r="F155">
        <v>134.49212121212</v>
      </c>
      <c r="G155">
        <v>106.23584415584</v>
      </c>
      <c r="I155" s="6">
        <f t="shared" si="17"/>
        <v>710.61968218006007</v>
      </c>
      <c r="J155" s="6">
        <f t="shared" si="17"/>
        <v>80.546952659670012</v>
      </c>
      <c r="K155" s="6">
        <f t="shared" si="14"/>
        <v>613.96333898845603</v>
      </c>
      <c r="L155" s="7">
        <f t="shared" si="13"/>
        <v>7.622427897211665</v>
      </c>
      <c r="M155" s="7">
        <f t="shared" si="15"/>
        <v>7.7508192901000443</v>
      </c>
      <c r="P155" s="5">
        <f t="shared" si="16"/>
        <v>26.184598644573626</v>
      </c>
    </row>
    <row r="156" spans="1:16" x14ac:dyDescent="0.15">
      <c r="A156" s="5">
        <v>77.5</v>
      </c>
      <c r="B156" s="5">
        <v>154</v>
      </c>
      <c r="D156">
        <v>845.56334371754997</v>
      </c>
      <c r="E156">
        <v>187.55953617169001</v>
      </c>
      <c r="F156">
        <v>134.60935064935001</v>
      </c>
      <c r="G156">
        <v>106.33056277055999</v>
      </c>
      <c r="I156" s="6">
        <f t="shared" si="17"/>
        <v>710.95399306819991</v>
      </c>
      <c r="J156" s="6">
        <f t="shared" si="17"/>
        <v>81.22897340113002</v>
      </c>
      <c r="K156" s="6">
        <f t="shared" si="14"/>
        <v>613.47922498684386</v>
      </c>
      <c r="L156" s="7">
        <f t="shared" si="13"/>
        <v>7.5524680332634784</v>
      </c>
      <c r="M156" s="7">
        <f t="shared" si="15"/>
        <v>7.6816931364952881</v>
      </c>
      <c r="P156" s="5">
        <f t="shared" si="16"/>
        <v>25.026456190151691</v>
      </c>
    </row>
    <row r="157" spans="1:16" x14ac:dyDescent="0.15">
      <c r="A157" s="5">
        <v>78</v>
      </c>
      <c r="B157" s="5">
        <v>155</v>
      </c>
      <c r="D157">
        <v>840.45205953617005</v>
      </c>
      <c r="E157">
        <v>188.12045690549999</v>
      </c>
      <c r="F157">
        <v>134.47238095238001</v>
      </c>
      <c r="G157">
        <v>106.15844155844</v>
      </c>
      <c r="I157" s="6">
        <f t="shared" si="17"/>
        <v>705.97967858379002</v>
      </c>
      <c r="J157" s="6">
        <f t="shared" si="17"/>
        <v>81.962015347059989</v>
      </c>
      <c r="K157" s="6">
        <f t="shared" si="14"/>
        <v>607.62526016731806</v>
      </c>
      <c r="L157" s="7">
        <f t="shared" si="13"/>
        <v>7.413498284472257</v>
      </c>
      <c r="M157" s="7">
        <f t="shared" si="15"/>
        <v>7.543557098047498</v>
      </c>
      <c r="P157" s="5">
        <f t="shared" si="16"/>
        <v>22.725897600234141</v>
      </c>
    </row>
    <row r="158" spans="1:16" x14ac:dyDescent="0.15">
      <c r="A158" s="5">
        <v>78.5</v>
      </c>
      <c r="B158" s="5">
        <v>156</v>
      </c>
      <c r="D158">
        <v>839.16666666667004</v>
      </c>
      <c r="E158">
        <v>188.66476289374</v>
      </c>
      <c r="F158">
        <v>134.54528138527999</v>
      </c>
      <c r="G158">
        <v>106.32606060606</v>
      </c>
      <c r="I158" s="6">
        <f t="shared" si="17"/>
        <v>704.62138528139008</v>
      </c>
      <c r="J158" s="6">
        <f t="shared" si="17"/>
        <v>82.338702287680007</v>
      </c>
      <c r="K158" s="6">
        <f t="shared" si="14"/>
        <v>605.81494253617404</v>
      </c>
      <c r="L158" s="7">
        <f t="shared" si="13"/>
        <v>7.3575964364794171</v>
      </c>
      <c r="M158" s="7">
        <f t="shared" si="15"/>
        <v>7.4884889603980893</v>
      </c>
      <c r="P158" s="5">
        <f t="shared" si="16"/>
        <v>21.800476940624247</v>
      </c>
    </row>
    <row r="159" spans="1:16" x14ac:dyDescent="0.15">
      <c r="A159" s="5">
        <v>79</v>
      </c>
      <c r="B159" s="5">
        <v>157</v>
      </c>
      <c r="D159">
        <v>842.13291796469002</v>
      </c>
      <c r="E159">
        <v>189.89702319142</v>
      </c>
      <c r="F159">
        <v>134.68623376623</v>
      </c>
      <c r="G159">
        <v>106.29350649350999</v>
      </c>
      <c r="I159" s="6">
        <f t="shared" si="17"/>
        <v>707.44668419846005</v>
      </c>
      <c r="J159" s="6">
        <f t="shared" si="17"/>
        <v>83.60351669791001</v>
      </c>
      <c r="K159" s="6">
        <f t="shared" si="14"/>
        <v>607.12246416096809</v>
      </c>
      <c r="L159" s="7">
        <f t="shared" si="13"/>
        <v>7.2619249541227191</v>
      </c>
      <c r="M159" s="7">
        <f t="shared" si="15"/>
        <v>7.3936511883848226</v>
      </c>
      <c r="P159" s="5">
        <f t="shared" si="16"/>
        <v>20.216694481058124</v>
      </c>
    </row>
    <row r="160" spans="1:16" x14ac:dyDescent="0.15">
      <c r="A160" s="5">
        <v>79.5</v>
      </c>
      <c r="B160" s="5">
        <v>158</v>
      </c>
      <c r="D160">
        <v>838.54897888542996</v>
      </c>
      <c r="E160">
        <v>190.28400830736999</v>
      </c>
      <c r="F160">
        <v>134.52000000000001</v>
      </c>
      <c r="G160">
        <v>106.10095238095001</v>
      </c>
      <c r="I160" s="6">
        <f t="shared" si="17"/>
        <v>704.02897888542998</v>
      </c>
      <c r="J160" s="6">
        <f t="shared" si="17"/>
        <v>84.183055926419982</v>
      </c>
      <c r="K160" s="6">
        <f t="shared" si="14"/>
        <v>603.00931177372604</v>
      </c>
      <c r="L160" s="7">
        <f t="shared" si="13"/>
        <v>7.1630722493702894</v>
      </c>
      <c r="M160" s="7">
        <f t="shared" si="15"/>
        <v>7.2956321939758233</v>
      </c>
      <c r="P160" s="5">
        <f t="shared" si="16"/>
        <v>18.580248844271079</v>
      </c>
    </row>
    <row r="161" spans="1:16" x14ac:dyDescent="0.15">
      <c r="A161" s="5">
        <v>80</v>
      </c>
      <c r="B161" s="5">
        <v>159</v>
      </c>
      <c r="D161">
        <v>832.01349948078996</v>
      </c>
      <c r="E161">
        <v>189.95292488749999</v>
      </c>
      <c r="F161">
        <v>134.68034632035</v>
      </c>
      <c r="G161">
        <v>106.2258008658</v>
      </c>
      <c r="I161" s="6">
        <f t="shared" si="17"/>
        <v>697.33315316043991</v>
      </c>
      <c r="J161" s="6">
        <f t="shared" si="17"/>
        <v>83.727124021699993</v>
      </c>
      <c r="K161" s="6">
        <f t="shared" si="14"/>
        <v>596.86060433439991</v>
      </c>
      <c r="L161" s="7">
        <f t="shared" si="13"/>
        <v>7.1286409429244033</v>
      </c>
      <c r="M161" s="7">
        <f t="shared" si="15"/>
        <v>7.2620345978733685</v>
      </c>
      <c r="P161" s="5">
        <f t="shared" si="16"/>
        <v>18.010259774742224</v>
      </c>
    </row>
    <row r="162" spans="1:16" x14ac:dyDescent="0.15">
      <c r="A162" s="5">
        <v>80.5</v>
      </c>
      <c r="B162" s="5">
        <v>160</v>
      </c>
      <c r="D162">
        <v>840.62339910004005</v>
      </c>
      <c r="E162">
        <v>191.05555555556001</v>
      </c>
      <c r="F162">
        <v>134.53662337662001</v>
      </c>
      <c r="G162">
        <v>106.16190476190999</v>
      </c>
      <c r="I162" s="6">
        <f t="shared" si="17"/>
        <v>706.08677572342003</v>
      </c>
      <c r="J162" s="6">
        <f t="shared" si="17"/>
        <v>84.893650793650011</v>
      </c>
      <c r="K162" s="6">
        <f t="shared" si="14"/>
        <v>604.21439477104002</v>
      </c>
      <c r="L162" s="7">
        <f t="shared" si="13"/>
        <v>7.1173095882010866</v>
      </c>
      <c r="M162" s="7">
        <f t="shared" si="15"/>
        <v>7.251536953493483</v>
      </c>
      <c r="P162" s="5">
        <f t="shared" si="16"/>
        <v>17.822676177082471</v>
      </c>
    </row>
    <row r="163" spans="1:16" x14ac:dyDescent="0.15">
      <c r="A163" s="5">
        <v>81</v>
      </c>
      <c r="B163" s="5">
        <v>161</v>
      </c>
      <c r="D163">
        <v>856.00553824853</v>
      </c>
      <c r="E163">
        <v>192.60141917619001</v>
      </c>
      <c r="F163">
        <v>134.35688311688</v>
      </c>
      <c r="G163">
        <v>106.10424242424</v>
      </c>
      <c r="I163" s="6">
        <f t="shared" si="17"/>
        <v>721.64865513165</v>
      </c>
      <c r="J163" s="6">
        <f t="shared" si="17"/>
        <v>86.497176751950008</v>
      </c>
      <c r="K163" s="6">
        <f t="shared" si="14"/>
        <v>617.85204302931004</v>
      </c>
      <c r="L163" s="7">
        <f t="shared" si="13"/>
        <v>7.1430313246077253</v>
      </c>
      <c r="M163" s="7">
        <f t="shared" si="15"/>
        <v>7.278092400243553</v>
      </c>
      <c r="P163" s="5">
        <f t="shared" si="16"/>
        <v>18.248483679453273</v>
      </c>
    </row>
    <row r="164" spans="1:16" x14ac:dyDescent="0.15">
      <c r="A164" s="5">
        <v>81.5</v>
      </c>
      <c r="B164" s="5">
        <v>162</v>
      </c>
      <c r="D164">
        <v>854.99411561093996</v>
      </c>
      <c r="E164">
        <v>193.36413984078001</v>
      </c>
      <c r="F164">
        <v>134.34164502165001</v>
      </c>
      <c r="G164">
        <v>106.30874458875</v>
      </c>
      <c r="I164" s="6">
        <f t="shared" si="17"/>
        <v>720.65247058928992</v>
      </c>
      <c r="J164" s="6">
        <f t="shared" si="17"/>
        <v>87.05539525203001</v>
      </c>
      <c r="K164" s="6">
        <f t="shared" si="14"/>
        <v>616.18599628685388</v>
      </c>
      <c r="L164" s="7">
        <f t="shared" si="13"/>
        <v>7.0780908466725423</v>
      </c>
      <c r="M164" s="7">
        <f t="shared" si="15"/>
        <v>7.2139856326518004</v>
      </c>
      <c r="P164" s="5">
        <f t="shared" si="16"/>
        <v>17.173434068680905</v>
      </c>
    </row>
    <row r="165" spans="1:16" x14ac:dyDescent="0.15">
      <c r="A165" s="5">
        <v>82</v>
      </c>
      <c r="B165" s="5">
        <v>163</v>
      </c>
      <c r="D165">
        <v>848.39996538595005</v>
      </c>
      <c r="E165">
        <v>193.58013153339999</v>
      </c>
      <c r="F165">
        <v>134.47393939393999</v>
      </c>
      <c r="G165">
        <v>106.28</v>
      </c>
      <c r="I165" s="6">
        <f t="shared" si="17"/>
        <v>713.92602599201007</v>
      </c>
      <c r="J165" s="6">
        <f t="shared" si="17"/>
        <v>87.300131533399991</v>
      </c>
      <c r="K165" s="6">
        <f t="shared" si="14"/>
        <v>609.16586815193011</v>
      </c>
      <c r="L165" s="7">
        <f t="shared" si="13"/>
        <v>6.9778344826304242</v>
      </c>
      <c r="M165" s="7">
        <f t="shared" si="15"/>
        <v>7.1145629789531135</v>
      </c>
      <c r="P165" s="5">
        <f t="shared" si="16"/>
        <v>15.513751716966343</v>
      </c>
    </row>
    <row r="166" spans="1:16" x14ac:dyDescent="0.15">
      <c r="A166" s="5">
        <v>82.5</v>
      </c>
      <c r="B166" s="5">
        <v>164</v>
      </c>
      <c r="D166">
        <v>830.19037729317995</v>
      </c>
      <c r="E166">
        <v>191.51713395639001</v>
      </c>
      <c r="F166">
        <v>134.35549783549999</v>
      </c>
      <c r="G166">
        <v>106.08484848485</v>
      </c>
      <c r="I166" s="6">
        <f t="shared" si="17"/>
        <v>695.83487945768002</v>
      </c>
      <c r="J166" s="6">
        <f t="shared" si="17"/>
        <v>85.432285471540013</v>
      </c>
      <c r="K166" s="6">
        <f t="shared" si="14"/>
        <v>593.316136891832</v>
      </c>
      <c r="L166" s="7">
        <f t="shared" si="13"/>
        <v>6.9448702398285125</v>
      </c>
      <c r="M166" s="7">
        <f t="shared" si="15"/>
        <v>7.0824324464946331</v>
      </c>
      <c r="P166" s="5">
        <f t="shared" si="16"/>
        <v>14.968048982394972</v>
      </c>
    </row>
    <row r="167" spans="1:16" x14ac:dyDescent="0.15">
      <c r="A167" s="5">
        <v>83</v>
      </c>
      <c r="B167" s="5">
        <v>165</v>
      </c>
      <c r="D167">
        <v>813.48234683280998</v>
      </c>
      <c r="E167">
        <v>190.07926618207</v>
      </c>
      <c r="F167">
        <v>134.39324675325</v>
      </c>
      <c r="G167">
        <v>106.06614718615</v>
      </c>
      <c r="I167" s="6">
        <f t="shared" si="17"/>
        <v>679.08910007956001</v>
      </c>
      <c r="J167" s="6">
        <f t="shared" si="17"/>
        <v>84.013118995919996</v>
      </c>
      <c r="K167" s="6">
        <f t="shared" si="14"/>
        <v>578.27335728445598</v>
      </c>
      <c r="L167" s="7">
        <f t="shared" si="13"/>
        <v>6.8831316370070628</v>
      </c>
      <c r="M167" s="7">
        <f t="shared" si="15"/>
        <v>7.0215275540166138</v>
      </c>
      <c r="P167" s="5">
        <f t="shared" si="16"/>
        <v>13.946004441868565</v>
      </c>
    </row>
    <row r="168" spans="1:16" x14ac:dyDescent="0.15">
      <c r="A168" s="5">
        <v>83.5</v>
      </c>
      <c r="B168" s="5">
        <v>166</v>
      </c>
      <c r="D168">
        <v>704.97992384908002</v>
      </c>
      <c r="E168">
        <v>176.47230875736</v>
      </c>
      <c r="F168">
        <v>134.08000000000001</v>
      </c>
      <c r="G168">
        <v>106.15982683983</v>
      </c>
      <c r="I168" s="6">
        <f t="shared" si="17"/>
        <v>570.89992384907998</v>
      </c>
      <c r="J168" s="6">
        <f t="shared" si="17"/>
        <v>70.312481917529993</v>
      </c>
      <c r="K168" s="6">
        <f t="shared" si="14"/>
        <v>486.524945548044</v>
      </c>
      <c r="L168" s="7">
        <f t="shared" si="13"/>
        <v>6.9194676717384622</v>
      </c>
      <c r="M168" s="7">
        <f t="shared" si="15"/>
        <v>7.0586972990914445</v>
      </c>
      <c r="P168" s="5">
        <f t="shared" si="16"/>
        <v>14.547525114906898</v>
      </c>
    </row>
    <row r="169" spans="1:16" x14ac:dyDescent="0.15">
      <c r="A169" s="5">
        <v>84</v>
      </c>
      <c r="B169" s="5">
        <v>167</v>
      </c>
      <c r="D169">
        <v>674.91329179647005</v>
      </c>
      <c r="E169">
        <v>173.90602284528001</v>
      </c>
      <c r="F169">
        <v>134.31238095238001</v>
      </c>
      <c r="G169">
        <v>106.05177489178</v>
      </c>
      <c r="I169" s="6">
        <f t="shared" si="17"/>
        <v>540.60091084409009</v>
      </c>
      <c r="J169" s="6">
        <f t="shared" si="17"/>
        <v>67.854247953500007</v>
      </c>
      <c r="K169" s="6">
        <f t="shared" si="14"/>
        <v>459.17581329989008</v>
      </c>
      <c r="L169" s="7">
        <f t="shared" si="13"/>
        <v>6.7670901549827764</v>
      </c>
      <c r="M169" s="7">
        <f t="shared" si="15"/>
        <v>6.90715349267919</v>
      </c>
      <c r="P169" s="5">
        <f t="shared" si="16"/>
        <v>12.025009185132523</v>
      </c>
    </row>
    <row r="170" spans="1:16" x14ac:dyDescent="0.15">
      <c r="A170" s="5">
        <v>84.5</v>
      </c>
      <c r="B170" s="5">
        <v>168</v>
      </c>
      <c r="D170">
        <v>663.46850121148998</v>
      </c>
      <c r="E170">
        <v>171.89546555902001</v>
      </c>
      <c r="F170">
        <v>134.06562770562999</v>
      </c>
      <c r="G170">
        <v>106.09714285714</v>
      </c>
      <c r="I170" s="6">
        <f t="shared" si="17"/>
        <v>529.40287350586004</v>
      </c>
      <c r="J170" s="6">
        <f t="shared" si="17"/>
        <v>65.798322701880011</v>
      </c>
      <c r="K170" s="6">
        <f t="shared" si="14"/>
        <v>450.44488626360402</v>
      </c>
      <c r="L170" s="7">
        <f t="shared" si="13"/>
        <v>6.8458414708302859</v>
      </c>
      <c r="M170" s="7">
        <f t="shared" si="15"/>
        <v>6.9867385188701308</v>
      </c>
      <c r="P170" s="5">
        <f t="shared" si="16"/>
        <v>13.328688710469214</v>
      </c>
    </row>
    <row r="171" spans="1:16" x14ac:dyDescent="0.15">
      <c r="A171" s="5">
        <v>85</v>
      </c>
      <c r="B171" s="5">
        <v>169</v>
      </c>
      <c r="D171">
        <v>662.74506749739999</v>
      </c>
      <c r="E171">
        <v>172.42990654206</v>
      </c>
      <c r="F171">
        <v>134.19272727273</v>
      </c>
      <c r="G171">
        <v>106.14060606061</v>
      </c>
      <c r="I171" s="6">
        <f t="shared" si="17"/>
        <v>528.55234022466993</v>
      </c>
      <c r="J171" s="6">
        <f t="shared" si="17"/>
        <v>66.289300481449999</v>
      </c>
      <c r="K171" s="6">
        <f t="shared" si="14"/>
        <v>449.00517964692995</v>
      </c>
      <c r="L171" s="7">
        <f t="shared" si="13"/>
        <v>6.7734185816695538</v>
      </c>
      <c r="M171" s="7">
        <f t="shared" si="15"/>
        <v>6.915149340052829</v>
      </c>
      <c r="P171" s="5">
        <f t="shared" si="16"/>
        <v>12.129772390805446</v>
      </c>
    </row>
    <row r="172" spans="1:16" x14ac:dyDescent="0.15">
      <c r="A172" s="5">
        <v>85.5</v>
      </c>
      <c r="B172" s="5">
        <v>170</v>
      </c>
      <c r="D172">
        <v>670.25181723779997</v>
      </c>
      <c r="E172">
        <v>173.34717895466</v>
      </c>
      <c r="F172">
        <v>134.19567099567001</v>
      </c>
      <c r="G172">
        <v>106.19393939394</v>
      </c>
      <c r="I172" s="6">
        <f t="shared" si="17"/>
        <v>536.0561462421299</v>
      </c>
      <c r="J172" s="6">
        <f t="shared" si="17"/>
        <v>67.153239560719996</v>
      </c>
      <c r="K172" s="6">
        <f t="shared" si="14"/>
        <v>455.47225876926592</v>
      </c>
      <c r="L172" s="7">
        <f t="shared" si="13"/>
        <v>6.7825805835834272</v>
      </c>
      <c r="M172" s="7">
        <f t="shared" si="15"/>
        <v>6.9251450523101337</v>
      </c>
      <c r="P172" s="5">
        <f t="shared" si="16"/>
        <v>12.281443688963064</v>
      </c>
    </row>
    <row r="173" spans="1:16" x14ac:dyDescent="0.15">
      <c r="A173" s="5">
        <v>86</v>
      </c>
      <c r="B173" s="5">
        <v>171</v>
      </c>
      <c r="D173">
        <v>649.28989269644001</v>
      </c>
      <c r="E173">
        <v>171.66822429907</v>
      </c>
      <c r="F173">
        <v>134.14683982683999</v>
      </c>
      <c r="G173">
        <v>106.28883116883</v>
      </c>
      <c r="I173" s="6">
        <f t="shared" si="17"/>
        <v>515.14305286960007</v>
      </c>
      <c r="J173" s="6">
        <f t="shared" si="17"/>
        <v>65.379393130240004</v>
      </c>
      <c r="K173" s="6">
        <f t="shared" si="14"/>
        <v>436.6877811133121</v>
      </c>
      <c r="L173" s="7">
        <f t="shared" si="13"/>
        <v>6.6792877725769282</v>
      </c>
      <c r="M173" s="7">
        <f t="shared" si="15"/>
        <v>6.8226859516470659</v>
      </c>
      <c r="P173" s="5">
        <f t="shared" si="16"/>
        <v>10.571494828116142</v>
      </c>
    </row>
    <row r="174" spans="1:16" x14ac:dyDescent="0.15">
      <c r="A174" s="5">
        <v>86.5</v>
      </c>
      <c r="B174" s="5">
        <v>172</v>
      </c>
      <c r="D174">
        <v>642.79041190723001</v>
      </c>
      <c r="E174">
        <v>170.62391831082999</v>
      </c>
      <c r="F174">
        <v>133.99878787879001</v>
      </c>
      <c r="G174">
        <v>106.26597402597</v>
      </c>
      <c r="I174" s="6">
        <f t="shared" si="17"/>
        <v>508.79162402843997</v>
      </c>
      <c r="J174" s="6">
        <f t="shared" si="17"/>
        <v>64.357944284859997</v>
      </c>
      <c r="K174" s="6">
        <f t="shared" si="14"/>
        <v>431.56209088660796</v>
      </c>
      <c r="L174" s="7">
        <f t="shared" si="13"/>
        <v>6.7056537570006194</v>
      </c>
      <c r="M174" s="7">
        <f t="shared" si="15"/>
        <v>6.8498856464141884</v>
      </c>
      <c r="P174" s="5">
        <f t="shared" si="16"/>
        <v>11.007967459571219</v>
      </c>
    </row>
    <row r="175" spans="1:16" x14ac:dyDescent="0.15">
      <c r="A175" s="5">
        <v>87</v>
      </c>
      <c r="B175" s="5">
        <v>173</v>
      </c>
      <c r="D175">
        <v>639.63776393216006</v>
      </c>
      <c r="E175">
        <v>170.59068881965999</v>
      </c>
      <c r="F175">
        <v>134.03376623377</v>
      </c>
      <c r="G175">
        <v>106.09298701298999</v>
      </c>
      <c r="I175" s="6">
        <f t="shared" si="17"/>
        <v>505.60399769839006</v>
      </c>
      <c r="J175" s="6">
        <f t="shared" si="17"/>
        <v>64.497701806669994</v>
      </c>
      <c r="K175" s="6">
        <f t="shared" si="14"/>
        <v>428.20675553038609</v>
      </c>
      <c r="L175" s="7">
        <f t="shared" si="13"/>
        <v>6.6391009839997635</v>
      </c>
      <c r="M175" s="7">
        <f t="shared" si="15"/>
        <v>6.7841665837567628</v>
      </c>
      <c r="P175" s="5">
        <f t="shared" si="16"/>
        <v>9.9062272971134746</v>
      </c>
    </row>
    <row r="176" spans="1:16" x14ac:dyDescent="0.15">
      <c r="A176" s="5">
        <v>87.5</v>
      </c>
      <c r="B176" s="5">
        <v>174</v>
      </c>
      <c r="D176">
        <v>643.14572516442001</v>
      </c>
      <c r="E176">
        <v>170.91969539633001</v>
      </c>
      <c r="F176">
        <v>133.95099567099999</v>
      </c>
      <c r="G176">
        <v>106.15116883117</v>
      </c>
      <c r="I176" s="6">
        <f t="shared" si="17"/>
        <v>509.19472949342003</v>
      </c>
      <c r="J176" s="6">
        <f t="shared" si="17"/>
        <v>64.768526565160016</v>
      </c>
      <c r="K176" s="6">
        <f t="shared" si="14"/>
        <v>431.47249761522801</v>
      </c>
      <c r="L176" s="7">
        <f t="shared" si="13"/>
        <v>6.6617618231773035</v>
      </c>
      <c r="M176" s="7">
        <f t="shared" si="15"/>
        <v>6.8076611332777341</v>
      </c>
      <c r="P176" s="5">
        <f t="shared" si="16"/>
        <v>10.281363531280165</v>
      </c>
    </row>
    <row r="177" spans="1:16" x14ac:dyDescent="0.15">
      <c r="A177" s="5">
        <v>88</v>
      </c>
      <c r="B177" s="5">
        <v>175</v>
      </c>
      <c r="D177">
        <v>641.20716510903003</v>
      </c>
      <c r="E177">
        <v>171.36102457598</v>
      </c>
      <c r="F177">
        <v>134.07324675325</v>
      </c>
      <c r="G177">
        <v>106.00606060606</v>
      </c>
      <c r="I177" s="6">
        <f t="shared" si="17"/>
        <v>507.13391835578</v>
      </c>
      <c r="J177" s="6">
        <f t="shared" si="17"/>
        <v>65.354963969919993</v>
      </c>
      <c r="K177" s="6">
        <f t="shared" si="14"/>
        <v>428.70796159187603</v>
      </c>
      <c r="L177" s="7">
        <f t="shared" si="13"/>
        <v>6.5596847668555274</v>
      </c>
      <c r="M177" s="7">
        <f t="shared" si="15"/>
        <v>6.7064177872993893</v>
      </c>
      <c r="P177" s="5">
        <f t="shared" si="16"/>
        <v>8.5915407403693269</v>
      </c>
    </row>
    <row r="178" spans="1:16" x14ac:dyDescent="0.15">
      <c r="A178" s="5">
        <v>88.5</v>
      </c>
      <c r="B178" s="5">
        <v>176</v>
      </c>
      <c r="D178">
        <v>642.59328487365997</v>
      </c>
      <c r="E178">
        <v>171.6230529595</v>
      </c>
      <c r="F178">
        <v>134.19497835498001</v>
      </c>
      <c r="G178">
        <v>106.19341991342</v>
      </c>
      <c r="I178" s="6">
        <f t="shared" si="17"/>
        <v>508.39830651867999</v>
      </c>
      <c r="J178" s="6">
        <f t="shared" si="17"/>
        <v>65.429633046079999</v>
      </c>
      <c r="K178" s="6">
        <f t="shared" si="14"/>
        <v>429.882746863384</v>
      </c>
      <c r="L178" s="7">
        <f t="shared" si="13"/>
        <v>6.5701537185854511</v>
      </c>
      <c r="M178" s="7">
        <f t="shared" si="15"/>
        <v>6.7177204493727434</v>
      </c>
      <c r="P178" s="5">
        <f t="shared" si="16"/>
        <v>8.7648477876886037</v>
      </c>
    </row>
    <row r="179" spans="1:16" x14ac:dyDescent="0.15">
      <c r="A179" s="5">
        <v>89</v>
      </c>
      <c r="B179" s="5">
        <v>177</v>
      </c>
      <c r="D179">
        <v>644.06195915542003</v>
      </c>
      <c r="E179">
        <v>172.44357909311</v>
      </c>
      <c r="F179">
        <v>134.20554112554001</v>
      </c>
      <c r="G179">
        <v>106.18874458875</v>
      </c>
      <c r="I179" s="6">
        <f t="shared" si="17"/>
        <v>509.85641802988005</v>
      </c>
      <c r="J179" s="6">
        <f t="shared" si="17"/>
        <v>66.254834504360005</v>
      </c>
      <c r="K179" s="6">
        <f t="shared" si="14"/>
        <v>430.35061662464807</v>
      </c>
      <c r="L179" s="7">
        <f t="shared" si="13"/>
        <v>6.4953843722351783</v>
      </c>
      <c r="M179" s="7">
        <f t="shared" si="15"/>
        <v>6.6437848133659019</v>
      </c>
      <c r="P179" s="5">
        <f t="shared" si="16"/>
        <v>7.5270873146013368</v>
      </c>
    </row>
    <row r="180" spans="1:16" x14ac:dyDescent="0.15">
      <c r="A180" s="5">
        <v>89.5</v>
      </c>
      <c r="B180" s="5">
        <v>178</v>
      </c>
      <c r="D180">
        <v>647.03980616130002</v>
      </c>
      <c r="E180">
        <v>173.16285912079999</v>
      </c>
      <c r="F180">
        <v>133.81714285714</v>
      </c>
      <c r="G180">
        <v>106.10112554113</v>
      </c>
      <c r="I180" s="6">
        <f t="shared" si="17"/>
        <v>513.22266330416005</v>
      </c>
      <c r="J180" s="6">
        <f t="shared" si="17"/>
        <v>67.06173357966999</v>
      </c>
      <c r="K180" s="6">
        <f t="shared" si="14"/>
        <v>432.74858300855607</v>
      </c>
      <c r="L180" s="7">
        <f t="shared" si="13"/>
        <v>6.4529883125440914</v>
      </c>
      <c r="M180" s="7">
        <f t="shared" si="15"/>
        <v>6.6022224640182463</v>
      </c>
      <c r="P180" s="5">
        <f t="shared" si="16"/>
        <v>6.8252466611544031</v>
      </c>
    </row>
    <row r="181" spans="1:16" x14ac:dyDescent="0.15">
      <c r="A181" s="5">
        <v>90</v>
      </c>
      <c r="B181" s="5">
        <v>179</v>
      </c>
      <c r="D181">
        <v>636.36171685704005</v>
      </c>
      <c r="E181">
        <v>171.86431291104</v>
      </c>
      <c r="F181">
        <v>134.15186147186</v>
      </c>
      <c r="G181">
        <v>106.11549783549999</v>
      </c>
      <c r="I181" s="6">
        <f t="shared" si="17"/>
        <v>502.20985538518005</v>
      </c>
      <c r="J181" s="6">
        <f t="shared" si="17"/>
        <v>65.748815075540008</v>
      </c>
      <c r="K181" s="6">
        <f t="shared" si="14"/>
        <v>423.31127729453203</v>
      </c>
      <c r="L181" s="7">
        <f t="shared" si="13"/>
        <v>6.4383103605469092</v>
      </c>
      <c r="M181" s="7">
        <f t="shared" si="15"/>
        <v>6.5883782223644953</v>
      </c>
      <c r="P181" s="5">
        <f t="shared" si="16"/>
        <v>6.5822622070323398</v>
      </c>
    </row>
    <row r="182" spans="1:16" x14ac:dyDescent="0.15">
      <c r="A182" s="5">
        <v>90.5</v>
      </c>
      <c r="B182" s="5">
        <v>180</v>
      </c>
      <c r="D182">
        <v>638.98978885428005</v>
      </c>
      <c r="E182">
        <v>172.07995846314</v>
      </c>
      <c r="F182">
        <v>133.76502164502</v>
      </c>
      <c r="G182">
        <v>105.91497835497999</v>
      </c>
      <c r="I182" s="6">
        <f t="shared" ref="I182:J241" si="18">D182-F182</f>
        <v>505.22476720926005</v>
      </c>
      <c r="J182" s="6">
        <f t="shared" si="18"/>
        <v>66.164980108160009</v>
      </c>
      <c r="K182" s="6">
        <f>I182-1.2*J182</f>
        <v>425.82679107946802</v>
      </c>
      <c r="L182" s="7">
        <f t="shared" si="13"/>
        <v>6.4358334330845146</v>
      </c>
      <c r="M182" s="7">
        <f>L182+ABS($N$2)*A182</f>
        <v>6.5867350052455311</v>
      </c>
      <c r="P182" s="5">
        <f>(L182-$O$2)/$O$2*100</f>
        <v>6.5412581986076344</v>
      </c>
    </row>
    <row r="183" spans="1:16" x14ac:dyDescent="0.15">
      <c r="A183" s="5">
        <v>91</v>
      </c>
      <c r="B183" s="5">
        <v>181</v>
      </c>
      <c r="D183">
        <v>659.68864659051997</v>
      </c>
      <c r="E183">
        <v>175.07442021461</v>
      </c>
      <c r="F183">
        <v>133.97350649351</v>
      </c>
      <c r="G183">
        <v>106.15740259739999</v>
      </c>
      <c r="I183" s="6">
        <f t="shared" si="18"/>
        <v>525.71514009700991</v>
      </c>
      <c r="J183" s="6">
        <f t="shared" si="18"/>
        <v>68.917017617210007</v>
      </c>
      <c r="K183" s="6">
        <f t="shared" ref="K183:K241" si="19">I183-1.2*J183</f>
        <v>443.01471895635791</v>
      </c>
      <c r="L183" s="7">
        <f t="shared" si="13"/>
        <v>6.4282340454286864</v>
      </c>
      <c r="M183" s="7">
        <f t="shared" ref="M183:M241" si="20">L183+ABS($N$2)*A183</f>
        <v>6.5799693279331342</v>
      </c>
      <c r="P183" s="5">
        <f t="shared" ref="P183:P241" si="21">(L183-$O$2)/$O$2*100</f>
        <v>6.4154550169670452</v>
      </c>
    </row>
    <row r="184" spans="1:16" x14ac:dyDescent="0.15">
      <c r="A184" s="5">
        <v>91.5</v>
      </c>
      <c r="B184" s="5">
        <v>182</v>
      </c>
      <c r="D184">
        <v>659.33246798200003</v>
      </c>
      <c r="E184">
        <v>175.39217722395</v>
      </c>
      <c r="F184">
        <v>133.61748917749</v>
      </c>
      <c r="G184">
        <v>106.0729004329</v>
      </c>
      <c r="I184" s="6">
        <f t="shared" si="18"/>
        <v>525.71497880451</v>
      </c>
      <c r="J184" s="6">
        <f t="shared" si="18"/>
        <v>69.319276791050001</v>
      </c>
      <c r="K184" s="6">
        <f t="shared" si="19"/>
        <v>442.53184665524998</v>
      </c>
      <c r="L184" s="7">
        <f t="shared" si="13"/>
        <v>6.3839651413153007</v>
      </c>
      <c r="M184" s="7">
        <f t="shared" si="20"/>
        <v>6.5365341341631797</v>
      </c>
      <c r="P184" s="5">
        <f t="shared" si="21"/>
        <v>5.6826105777266154</v>
      </c>
    </row>
    <row r="185" spans="1:16" x14ac:dyDescent="0.15">
      <c r="A185" s="5">
        <v>92</v>
      </c>
      <c r="B185" s="5">
        <v>183</v>
      </c>
      <c r="D185">
        <v>660.34700588439</v>
      </c>
      <c r="E185">
        <v>176.37210107304</v>
      </c>
      <c r="F185">
        <v>133.93974025974001</v>
      </c>
      <c r="G185">
        <v>106.14043290043</v>
      </c>
      <c r="I185" s="6">
        <f t="shared" si="18"/>
        <v>526.40726562464999</v>
      </c>
      <c r="J185" s="6">
        <f t="shared" si="18"/>
        <v>70.23166817261</v>
      </c>
      <c r="K185" s="6">
        <f t="shared" si="19"/>
        <v>442.12926381751799</v>
      </c>
      <c r="L185" s="7">
        <f t="shared" si="13"/>
        <v>6.2952977669686936</v>
      </c>
      <c r="M185" s="7">
        <f t="shared" si="20"/>
        <v>6.4487004701600039</v>
      </c>
      <c r="P185" s="5">
        <f t="shared" si="21"/>
        <v>4.214776811940836</v>
      </c>
    </row>
    <row r="186" spans="1:16" x14ac:dyDescent="0.15">
      <c r="A186" s="5">
        <v>92.5</v>
      </c>
      <c r="B186" s="5">
        <v>184</v>
      </c>
      <c r="D186">
        <v>654.01626860504996</v>
      </c>
      <c r="E186">
        <v>175.17635860159001</v>
      </c>
      <c r="F186">
        <v>133.72623376623</v>
      </c>
      <c r="G186">
        <v>106.06632034632</v>
      </c>
      <c r="I186" s="6">
        <f t="shared" si="18"/>
        <v>520.29003483882002</v>
      </c>
      <c r="J186" s="6">
        <f t="shared" si="18"/>
        <v>69.110038255270013</v>
      </c>
      <c r="K186" s="6">
        <f t="shared" si="19"/>
        <v>437.35798893249603</v>
      </c>
      <c r="L186" s="7">
        <f t="shared" si="13"/>
        <v>6.3284292698122639</v>
      </c>
      <c r="M186" s="7">
        <f t="shared" si="20"/>
        <v>6.4826656833470047</v>
      </c>
      <c r="P186" s="5">
        <f t="shared" si="21"/>
        <v>4.763248433474546</v>
      </c>
    </row>
    <row r="187" spans="1:16" x14ac:dyDescent="0.15">
      <c r="A187" s="5">
        <v>93</v>
      </c>
      <c r="B187" s="5">
        <v>185</v>
      </c>
      <c r="D187">
        <v>658.98944271374</v>
      </c>
      <c r="E187">
        <v>175.71997230875999</v>
      </c>
      <c r="F187">
        <v>133.81160173160001</v>
      </c>
      <c r="G187">
        <v>105.99861471862</v>
      </c>
      <c r="I187" s="6">
        <f t="shared" si="18"/>
        <v>525.17784098213997</v>
      </c>
      <c r="J187" s="6">
        <f t="shared" si="18"/>
        <v>69.721357590139988</v>
      </c>
      <c r="K187" s="6">
        <f t="shared" si="19"/>
        <v>441.51221187397198</v>
      </c>
      <c r="L187" s="7">
        <f t="shared" si="13"/>
        <v>6.3325245969738653</v>
      </c>
      <c r="M187" s="7">
        <f t="shared" si="20"/>
        <v>6.4875947208520373</v>
      </c>
      <c r="P187" s="5">
        <f t="shared" si="21"/>
        <v>4.8310440520325022</v>
      </c>
    </row>
    <row r="188" spans="1:16" x14ac:dyDescent="0.15">
      <c r="A188" s="5">
        <v>93.5</v>
      </c>
      <c r="B188" s="5">
        <v>186</v>
      </c>
      <c r="D188">
        <v>652.54569055035995</v>
      </c>
      <c r="E188">
        <v>175.10159224645</v>
      </c>
      <c r="F188">
        <v>133.85974025973999</v>
      </c>
      <c r="G188">
        <v>106.0380952381</v>
      </c>
      <c r="I188" s="6">
        <f t="shared" si="18"/>
        <v>518.68595029061999</v>
      </c>
      <c r="J188" s="6">
        <f t="shared" si="18"/>
        <v>69.063497008349998</v>
      </c>
      <c r="K188" s="6">
        <f t="shared" si="19"/>
        <v>435.8097538806</v>
      </c>
      <c r="L188" s="7">
        <f t="shared" si="13"/>
        <v>6.310276379835055</v>
      </c>
      <c r="M188" s="7">
        <f t="shared" si="20"/>
        <v>6.4661802140566582</v>
      </c>
      <c r="P188" s="5">
        <f t="shared" si="21"/>
        <v>4.4627385215538133</v>
      </c>
    </row>
    <row r="189" spans="1:16" x14ac:dyDescent="0.15">
      <c r="A189" s="5">
        <v>94</v>
      </c>
      <c r="B189" s="5">
        <v>187</v>
      </c>
      <c r="D189">
        <v>643.51107649706</v>
      </c>
      <c r="E189">
        <v>174.21928002768999</v>
      </c>
      <c r="F189">
        <v>133.78095238095</v>
      </c>
      <c r="G189">
        <v>105.99497835498001</v>
      </c>
      <c r="I189" s="6">
        <f t="shared" si="18"/>
        <v>509.73012411611001</v>
      </c>
      <c r="J189" s="6">
        <f t="shared" si="18"/>
        <v>68.224301672709984</v>
      </c>
      <c r="K189" s="6">
        <f t="shared" si="19"/>
        <v>427.86096210885802</v>
      </c>
      <c r="L189" s="7">
        <f t="shared" si="13"/>
        <v>6.2713864652132347</v>
      </c>
      <c r="M189" s="7">
        <f t="shared" si="20"/>
        <v>6.4281240097782693</v>
      </c>
      <c r="P189" s="5">
        <f t="shared" si="21"/>
        <v>3.8189399400452566</v>
      </c>
    </row>
    <row r="190" spans="1:16" x14ac:dyDescent="0.15">
      <c r="A190" s="5">
        <v>94.5</v>
      </c>
      <c r="B190" s="5">
        <v>188</v>
      </c>
      <c r="D190">
        <v>649.55849775009005</v>
      </c>
      <c r="E190">
        <v>175.84856351678999</v>
      </c>
      <c r="F190">
        <v>133.81523809524001</v>
      </c>
      <c r="G190">
        <v>106.15324675325</v>
      </c>
      <c r="I190" s="6">
        <f t="shared" si="18"/>
        <v>515.74325965485002</v>
      </c>
      <c r="J190" s="6">
        <f t="shared" si="18"/>
        <v>69.695316763539992</v>
      </c>
      <c r="K190" s="6">
        <f t="shared" si="19"/>
        <v>432.10887953860203</v>
      </c>
      <c r="L190" s="7">
        <f t="shared" si="13"/>
        <v>6.1999700927488002</v>
      </c>
      <c r="M190" s="7">
        <f t="shared" si="20"/>
        <v>6.3575413476572651</v>
      </c>
      <c r="P190" s="5">
        <f t="shared" si="21"/>
        <v>2.6366858843037031</v>
      </c>
    </row>
    <row r="191" spans="1:16" x14ac:dyDescent="0.15">
      <c r="A191" s="5">
        <v>95</v>
      </c>
      <c r="B191" s="5">
        <v>189</v>
      </c>
      <c r="D191">
        <v>625.92557978539003</v>
      </c>
      <c r="E191">
        <v>172.47213568709</v>
      </c>
      <c r="F191">
        <v>133.93696969697001</v>
      </c>
      <c r="G191">
        <v>106.0116017316</v>
      </c>
      <c r="I191" s="6">
        <f t="shared" si="18"/>
        <v>491.98861008842005</v>
      </c>
      <c r="J191" s="6">
        <f t="shared" si="18"/>
        <v>66.460533955490007</v>
      </c>
      <c r="K191" s="6">
        <f t="shared" si="19"/>
        <v>412.23596934183206</v>
      </c>
      <c r="L191" s="7">
        <f t="shared" si="13"/>
        <v>6.2027182871855198</v>
      </c>
      <c r="M191" s="7">
        <f t="shared" si="20"/>
        <v>6.3611232524374159</v>
      </c>
      <c r="P191" s="5">
        <f t="shared" si="21"/>
        <v>2.6821805503957972</v>
      </c>
    </row>
    <row r="192" spans="1:16" x14ac:dyDescent="0.15">
      <c r="A192" s="5">
        <v>95.5</v>
      </c>
      <c r="B192" s="5">
        <v>190</v>
      </c>
      <c r="D192">
        <v>598.61093804084999</v>
      </c>
      <c r="E192">
        <v>168.83956386292999</v>
      </c>
      <c r="F192">
        <v>133.53887445887</v>
      </c>
      <c r="G192">
        <v>105.91584415584001</v>
      </c>
      <c r="I192" s="6">
        <f t="shared" si="18"/>
        <v>465.07206358197999</v>
      </c>
      <c r="J192" s="6">
        <f t="shared" si="18"/>
        <v>62.923719707089987</v>
      </c>
      <c r="K192" s="6">
        <f t="shared" si="19"/>
        <v>389.56359993347201</v>
      </c>
      <c r="L192" s="7">
        <f t="shared" si="13"/>
        <v>6.1910453124337081</v>
      </c>
      <c r="M192" s="7">
        <f t="shared" si="20"/>
        <v>6.3502839880290356</v>
      </c>
      <c r="P192" s="5">
        <f t="shared" si="21"/>
        <v>2.4889416435923093</v>
      </c>
    </row>
    <row r="193" spans="1:16" x14ac:dyDescent="0.15">
      <c r="A193" s="5">
        <v>96</v>
      </c>
      <c r="B193" s="5">
        <v>191</v>
      </c>
      <c r="D193">
        <v>583.71979923849005</v>
      </c>
      <c r="E193">
        <v>166.48459674628</v>
      </c>
      <c r="F193">
        <v>133.70891774891999</v>
      </c>
      <c r="G193">
        <v>105.85021645022</v>
      </c>
      <c r="I193" s="6">
        <f t="shared" si="18"/>
        <v>450.01088148957007</v>
      </c>
      <c r="J193" s="6">
        <f t="shared" si="18"/>
        <v>60.634380296060002</v>
      </c>
      <c r="K193" s="6">
        <f t="shared" si="19"/>
        <v>377.24962513429807</v>
      </c>
      <c r="L193" s="7">
        <f t="shared" si="13"/>
        <v>6.2217115651598673</v>
      </c>
      <c r="M193" s="7">
        <f t="shared" si="20"/>
        <v>6.3817839510986261</v>
      </c>
      <c r="P193" s="5">
        <f t="shared" si="21"/>
        <v>2.9966025679546102</v>
      </c>
    </row>
    <row r="194" spans="1:16" x14ac:dyDescent="0.15">
      <c r="A194" s="5">
        <v>96.5</v>
      </c>
      <c r="B194" s="5">
        <v>192</v>
      </c>
      <c r="D194">
        <v>598.17272412600005</v>
      </c>
      <c r="E194">
        <v>168.53288335063999</v>
      </c>
      <c r="F194">
        <v>133.55930735931</v>
      </c>
      <c r="G194">
        <v>106.10181818181999</v>
      </c>
      <c r="I194" s="6">
        <f t="shared" si="18"/>
        <v>464.61341676669008</v>
      </c>
      <c r="J194" s="6">
        <f t="shared" si="18"/>
        <v>62.431065168819998</v>
      </c>
      <c r="K194" s="6">
        <f t="shared" si="19"/>
        <v>389.69613856410609</v>
      </c>
      <c r="L194" s="7">
        <f t="shared" ref="L194:L241" si="22">K194/J194</f>
        <v>6.2420229017449538</v>
      </c>
      <c r="M194" s="7">
        <f t="shared" si="20"/>
        <v>6.4029289980271429</v>
      </c>
      <c r="P194" s="5">
        <f t="shared" si="21"/>
        <v>3.3328442339284567</v>
      </c>
    </row>
    <row r="195" spans="1:16" x14ac:dyDescent="0.15">
      <c r="A195" s="5">
        <v>97</v>
      </c>
      <c r="B195" s="5">
        <v>193</v>
      </c>
      <c r="D195">
        <v>583.02838352370998</v>
      </c>
      <c r="E195">
        <v>167.19712703357999</v>
      </c>
      <c r="F195">
        <v>133.67792207791999</v>
      </c>
      <c r="G195">
        <v>106.1103030303</v>
      </c>
      <c r="I195" s="6">
        <f t="shared" si="18"/>
        <v>449.35046144578996</v>
      </c>
      <c r="J195" s="6">
        <f t="shared" si="18"/>
        <v>61.086824003279986</v>
      </c>
      <c r="K195" s="6">
        <f t="shared" si="19"/>
        <v>376.04627264185399</v>
      </c>
      <c r="L195" s="7">
        <f t="shared" si="22"/>
        <v>6.1559309847515173</v>
      </c>
      <c r="M195" s="7">
        <f t="shared" si="20"/>
        <v>6.3176707913771377</v>
      </c>
      <c r="P195" s="5">
        <f t="shared" si="21"/>
        <v>1.907645578217636</v>
      </c>
    </row>
    <row r="196" spans="1:16" x14ac:dyDescent="0.15">
      <c r="A196" s="5">
        <v>97.5</v>
      </c>
      <c r="B196" s="5">
        <v>194</v>
      </c>
      <c r="D196">
        <v>574.96019383869998</v>
      </c>
      <c r="E196">
        <v>165.96746278988999</v>
      </c>
      <c r="F196">
        <v>133.5812987013</v>
      </c>
      <c r="G196">
        <v>106.13142857143001</v>
      </c>
      <c r="I196" s="6">
        <f t="shared" si="18"/>
        <v>441.37889513739998</v>
      </c>
      <c r="J196" s="6">
        <f t="shared" si="18"/>
        <v>59.836034218459986</v>
      </c>
      <c r="K196" s="6">
        <f t="shared" si="19"/>
        <v>369.575654075248</v>
      </c>
      <c r="L196" s="7">
        <f t="shared" si="22"/>
        <v>6.176473071827183</v>
      </c>
      <c r="M196" s="7">
        <f t="shared" si="20"/>
        <v>6.3390465887962346</v>
      </c>
      <c r="P196" s="5">
        <f t="shared" si="21"/>
        <v>2.2477071764274341</v>
      </c>
    </row>
    <row r="197" spans="1:16" x14ac:dyDescent="0.15">
      <c r="A197" s="5">
        <v>98</v>
      </c>
      <c r="B197" s="5">
        <v>195</v>
      </c>
      <c r="D197">
        <v>582.15887850467004</v>
      </c>
      <c r="E197">
        <v>167.74783662166999</v>
      </c>
      <c r="F197">
        <v>133.62199134199</v>
      </c>
      <c r="G197">
        <v>106.00554112554001</v>
      </c>
      <c r="I197" s="6">
        <f t="shared" si="18"/>
        <v>448.53688716268005</v>
      </c>
      <c r="J197" s="6">
        <f t="shared" si="18"/>
        <v>61.742295496129984</v>
      </c>
      <c r="K197" s="6">
        <f t="shared" si="19"/>
        <v>374.44613256732407</v>
      </c>
      <c r="L197" s="7">
        <f t="shared" si="22"/>
        <v>6.0646616643981828</v>
      </c>
      <c r="M197" s="7">
        <f t="shared" si="20"/>
        <v>6.2280688917106648</v>
      </c>
      <c r="P197" s="5">
        <f t="shared" si="21"/>
        <v>0.39673819901350427</v>
      </c>
    </row>
    <row r="198" spans="1:16" x14ac:dyDescent="0.15">
      <c r="A198" s="5">
        <v>98.5</v>
      </c>
      <c r="B198" s="5">
        <v>196</v>
      </c>
      <c r="D198">
        <v>594.21824160609003</v>
      </c>
      <c r="E198">
        <v>170.01609553479</v>
      </c>
      <c r="F198">
        <v>133.63982683982999</v>
      </c>
      <c r="G198">
        <v>106.05281385281</v>
      </c>
      <c r="I198" s="6">
        <f t="shared" si="18"/>
        <v>460.57841476626004</v>
      </c>
      <c r="J198" s="6">
        <f t="shared" si="18"/>
        <v>63.963281681979993</v>
      </c>
      <c r="K198" s="6">
        <f t="shared" si="19"/>
        <v>383.82247674788402</v>
      </c>
      <c r="L198" s="7">
        <f t="shared" si="22"/>
        <v>6.0006689252783625</v>
      </c>
      <c r="M198" s="7">
        <f t="shared" si="20"/>
        <v>6.1649098629342758</v>
      </c>
      <c r="P198" s="5">
        <f t="shared" si="21"/>
        <v>-0.66262217945006641</v>
      </c>
    </row>
    <row r="199" spans="1:16" x14ac:dyDescent="0.15">
      <c r="A199" s="5">
        <v>99</v>
      </c>
      <c r="B199" s="5">
        <v>197</v>
      </c>
      <c r="D199">
        <v>548.94807892003996</v>
      </c>
      <c r="E199">
        <v>164.08393907927001</v>
      </c>
      <c r="F199">
        <v>133.63480519481001</v>
      </c>
      <c r="G199">
        <v>106.0380952381</v>
      </c>
      <c r="I199" s="6">
        <f t="shared" si="18"/>
        <v>415.31327372522992</v>
      </c>
      <c r="J199" s="6">
        <f t="shared" si="18"/>
        <v>58.045843841170012</v>
      </c>
      <c r="K199" s="6">
        <f t="shared" si="19"/>
        <v>345.65826111582589</v>
      </c>
      <c r="L199" s="7">
        <f t="shared" si="22"/>
        <v>5.9549183583521588</v>
      </c>
      <c r="M199" s="7">
        <f t="shared" si="20"/>
        <v>6.1199930063515033</v>
      </c>
      <c r="P199" s="5">
        <f t="shared" si="21"/>
        <v>-1.4199946338955232</v>
      </c>
    </row>
    <row r="200" spans="1:16" x14ac:dyDescent="0.15">
      <c r="A200" s="5">
        <v>99.5</v>
      </c>
      <c r="B200" s="5">
        <v>198</v>
      </c>
      <c r="D200">
        <v>533.94911734163998</v>
      </c>
      <c r="E200">
        <v>161.5403253721</v>
      </c>
      <c r="F200">
        <v>133.49056277055999</v>
      </c>
      <c r="G200">
        <v>105.97956709957</v>
      </c>
      <c r="I200" s="6">
        <f t="shared" si="18"/>
        <v>400.45855457107996</v>
      </c>
      <c r="J200" s="6">
        <f t="shared" si="18"/>
        <v>55.560758272529995</v>
      </c>
      <c r="K200" s="6">
        <f t="shared" si="19"/>
        <v>333.78564464404394</v>
      </c>
      <c r="L200" s="7">
        <f t="shared" si="22"/>
        <v>6.0075790003944594</v>
      </c>
      <c r="M200" s="7">
        <f t="shared" si="20"/>
        <v>6.1734873587372352</v>
      </c>
      <c r="P200" s="5">
        <f t="shared" si="21"/>
        <v>-0.54823014230826517</v>
      </c>
    </row>
    <row r="201" spans="1:16" s="41" customFormat="1" x14ac:dyDescent="0.15">
      <c r="A201" s="41">
        <v>100</v>
      </c>
      <c r="B201" s="41">
        <v>199</v>
      </c>
      <c r="D201" s="42">
        <v>518.64209068881996</v>
      </c>
      <c r="E201" s="42">
        <v>159.96261682242999</v>
      </c>
      <c r="F201" s="42">
        <v>133.65125541126</v>
      </c>
      <c r="G201" s="42">
        <v>105.94233766233999</v>
      </c>
      <c r="I201" s="43">
        <f t="shared" si="18"/>
        <v>384.99083527756</v>
      </c>
      <c r="J201" s="43">
        <f t="shared" si="18"/>
        <v>54.020279160089999</v>
      </c>
      <c r="K201" s="43">
        <f t="shared" si="19"/>
        <v>320.166500285452</v>
      </c>
      <c r="L201" s="44">
        <f t="shared" si="22"/>
        <v>5.926783520252334</v>
      </c>
      <c r="M201" s="44">
        <f t="shared" si="20"/>
        <v>6.0935255889385402</v>
      </c>
      <c r="P201" s="41">
        <f t="shared" si="21"/>
        <v>-1.8857495483966005</v>
      </c>
    </row>
    <row r="202" spans="1:16" s="41" customFormat="1" x14ac:dyDescent="0.15">
      <c r="A202" s="41">
        <v>100.5</v>
      </c>
      <c r="B202" s="41">
        <v>200</v>
      </c>
      <c r="D202" s="42">
        <v>530.01644167532004</v>
      </c>
      <c r="E202" s="42">
        <v>161.41813776392999</v>
      </c>
      <c r="F202" s="42">
        <v>133.34978354978</v>
      </c>
      <c r="G202" s="42">
        <v>106.01575757576001</v>
      </c>
      <c r="I202" s="43">
        <f t="shared" si="18"/>
        <v>396.66665812554004</v>
      </c>
      <c r="J202" s="43">
        <f t="shared" si="18"/>
        <v>55.402380188169985</v>
      </c>
      <c r="K202" s="43">
        <f t="shared" si="19"/>
        <v>330.18380189973607</v>
      </c>
      <c r="L202" s="44">
        <f t="shared" si="22"/>
        <v>5.9597403717726891</v>
      </c>
      <c r="M202" s="44">
        <f t="shared" si="20"/>
        <v>6.1273161508023266</v>
      </c>
      <c r="P202" s="41">
        <f t="shared" si="21"/>
        <v>-1.3401691719385855</v>
      </c>
    </row>
    <row r="203" spans="1:16" s="41" customFormat="1" x14ac:dyDescent="0.15">
      <c r="A203" s="41">
        <v>101</v>
      </c>
      <c r="B203" s="41">
        <v>201</v>
      </c>
      <c r="D203" s="42">
        <v>530.04101765317</v>
      </c>
      <c r="E203" s="42">
        <v>161.31723779855</v>
      </c>
      <c r="F203" s="42">
        <v>133.48917748918001</v>
      </c>
      <c r="G203" s="42">
        <v>106.01575757576001</v>
      </c>
      <c r="I203" s="43">
        <f t="shared" si="18"/>
        <v>396.55184016398999</v>
      </c>
      <c r="J203" s="43">
        <f t="shared" si="18"/>
        <v>55.301480222789991</v>
      </c>
      <c r="K203" s="43">
        <f t="shared" si="19"/>
        <v>330.19006389664202</v>
      </c>
      <c r="L203" s="44">
        <f t="shared" si="22"/>
        <v>5.9707274121130887</v>
      </c>
      <c r="M203" s="44">
        <f t="shared" si="20"/>
        <v>6.1391369014861574</v>
      </c>
      <c r="P203" s="41">
        <f t="shared" si="21"/>
        <v>-1.1582854868003885</v>
      </c>
    </row>
    <row r="204" spans="1:16" s="41" customFormat="1" x14ac:dyDescent="0.15">
      <c r="A204" s="41">
        <v>101.5</v>
      </c>
      <c r="B204" s="41">
        <v>202</v>
      </c>
      <c r="D204" s="42">
        <v>535.28816199377002</v>
      </c>
      <c r="E204" s="42">
        <v>162.00969193493</v>
      </c>
      <c r="F204" s="42">
        <v>133.22320346320001</v>
      </c>
      <c r="G204" s="42">
        <v>105.94424242424</v>
      </c>
      <c r="I204" s="43">
        <f t="shared" si="18"/>
        <v>402.06495853057004</v>
      </c>
      <c r="J204" s="43">
        <f t="shared" si="18"/>
        <v>56.065449510690001</v>
      </c>
      <c r="K204" s="43">
        <f t="shared" si="19"/>
        <v>334.78641911774207</v>
      </c>
      <c r="L204" s="44">
        <f t="shared" si="22"/>
        <v>5.9713499497388014</v>
      </c>
      <c r="M204" s="44">
        <f t="shared" si="20"/>
        <v>6.1405931494553014</v>
      </c>
      <c r="P204" s="41">
        <f t="shared" si="21"/>
        <v>-1.1479797598717751</v>
      </c>
    </row>
    <row r="205" spans="1:16" s="41" customFormat="1" x14ac:dyDescent="0.15">
      <c r="A205" s="41">
        <v>102</v>
      </c>
      <c r="B205" s="41">
        <v>203</v>
      </c>
      <c r="D205" s="42">
        <v>526.68449290412002</v>
      </c>
      <c r="E205" s="42">
        <v>161.39373485634999</v>
      </c>
      <c r="F205" s="42">
        <v>133.38424242424</v>
      </c>
      <c r="G205" s="42">
        <v>105.98510822511</v>
      </c>
      <c r="I205" s="43">
        <f t="shared" si="18"/>
        <v>393.30025047987999</v>
      </c>
      <c r="J205" s="43">
        <f t="shared" si="18"/>
        <v>55.408626631239997</v>
      </c>
      <c r="K205" s="43">
        <f t="shared" si="19"/>
        <v>326.80989852239202</v>
      </c>
      <c r="L205" s="44">
        <f t="shared" si="22"/>
        <v>5.8981772043801746</v>
      </c>
      <c r="M205" s="44">
        <f t="shared" si="20"/>
        <v>6.068254114440105</v>
      </c>
      <c r="P205" s="41">
        <f t="shared" si="21"/>
        <v>-2.3593094870020912</v>
      </c>
    </row>
    <row r="206" spans="1:16" s="41" customFormat="1" x14ac:dyDescent="0.15">
      <c r="A206" s="41">
        <v>102.5</v>
      </c>
      <c r="B206" s="41">
        <v>204</v>
      </c>
      <c r="D206" s="42">
        <v>526.50917272413005</v>
      </c>
      <c r="E206" s="42">
        <v>160.94271374178001</v>
      </c>
      <c r="F206" s="42">
        <v>133.62995670996</v>
      </c>
      <c r="G206" s="42">
        <v>105.86510822511001</v>
      </c>
      <c r="I206" s="43">
        <f t="shared" si="18"/>
        <v>392.87921601417008</v>
      </c>
      <c r="J206" s="43">
        <f t="shared" si="18"/>
        <v>55.077605516670005</v>
      </c>
      <c r="K206" s="43">
        <f t="shared" si="19"/>
        <v>326.78608939416608</v>
      </c>
      <c r="L206" s="44">
        <f t="shared" si="22"/>
        <v>5.9331934699895355</v>
      </c>
      <c r="M206" s="44">
        <f t="shared" si="20"/>
        <v>6.1041040903928971</v>
      </c>
      <c r="P206" s="41">
        <f t="shared" si="21"/>
        <v>-1.7796367788397338</v>
      </c>
    </row>
    <row r="207" spans="1:16" s="41" customFormat="1" x14ac:dyDescent="0.15">
      <c r="A207" s="41">
        <v>103</v>
      </c>
      <c r="B207" s="41">
        <v>205</v>
      </c>
      <c r="D207" s="42">
        <v>518.10038075458999</v>
      </c>
      <c r="E207" s="42">
        <v>160.63222568363</v>
      </c>
      <c r="F207" s="42">
        <v>133.63965367965</v>
      </c>
      <c r="G207" s="42">
        <v>105.92831168831</v>
      </c>
      <c r="I207" s="43">
        <f t="shared" si="18"/>
        <v>384.46072707494</v>
      </c>
      <c r="J207" s="43">
        <f t="shared" si="18"/>
        <v>54.703913995319994</v>
      </c>
      <c r="K207" s="43">
        <f t="shared" si="19"/>
        <v>318.81603028055599</v>
      </c>
      <c r="L207" s="44">
        <f t="shared" si="22"/>
        <v>5.82802960511804</v>
      </c>
      <c r="M207" s="44">
        <f t="shared" si="20"/>
        <v>5.999773935864833</v>
      </c>
      <c r="P207" s="41">
        <f t="shared" si="21"/>
        <v>-3.520559783906938</v>
      </c>
    </row>
    <row r="208" spans="1:16" s="41" customFormat="1" x14ac:dyDescent="0.15">
      <c r="A208" s="41">
        <v>103.5</v>
      </c>
      <c r="B208" s="41">
        <v>206</v>
      </c>
      <c r="D208" s="42">
        <v>507.04361370716998</v>
      </c>
      <c r="E208" s="42">
        <v>158.83489096573001</v>
      </c>
      <c r="F208" s="42">
        <v>133.50562770562999</v>
      </c>
      <c r="G208" s="42">
        <v>105.91203463204</v>
      </c>
      <c r="I208" s="43">
        <f t="shared" si="18"/>
        <v>373.53798600153999</v>
      </c>
      <c r="J208" s="43">
        <f t="shared" si="18"/>
        <v>52.922856333690007</v>
      </c>
      <c r="K208" s="43">
        <f t="shared" si="19"/>
        <v>310.03055840111199</v>
      </c>
      <c r="L208" s="44">
        <f t="shared" si="22"/>
        <v>5.8581599686589581</v>
      </c>
      <c r="M208" s="44">
        <f t="shared" si="20"/>
        <v>6.0307380097491814</v>
      </c>
      <c r="P208" s="41">
        <f t="shared" si="21"/>
        <v>-3.0217701749141623</v>
      </c>
    </row>
    <row r="209" spans="1:16" s="41" customFormat="1" x14ac:dyDescent="0.15">
      <c r="A209" s="41">
        <v>104</v>
      </c>
      <c r="B209" s="41">
        <v>207</v>
      </c>
      <c r="D209" s="42">
        <v>493.71443406023002</v>
      </c>
      <c r="E209" s="42">
        <v>157.01903772931999</v>
      </c>
      <c r="F209" s="42">
        <v>133.19722943722999</v>
      </c>
      <c r="G209" s="42">
        <v>105.89229437229</v>
      </c>
      <c r="I209" s="43">
        <f t="shared" si="18"/>
        <v>360.517204623</v>
      </c>
      <c r="J209" s="43">
        <f t="shared" si="18"/>
        <v>51.126743357029994</v>
      </c>
      <c r="K209" s="43">
        <f t="shared" si="19"/>
        <v>299.16511259456399</v>
      </c>
      <c r="L209" s="44">
        <f t="shared" si="22"/>
        <v>5.8514408106423703</v>
      </c>
      <c r="M209" s="44">
        <f t="shared" si="20"/>
        <v>6.0248525620760249</v>
      </c>
      <c r="P209" s="41">
        <f t="shared" si="21"/>
        <v>-3.1330016970729671</v>
      </c>
    </row>
    <row r="210" spans="1:16" s="41" customFormat="1" x14ac:dyDescent="0.15">
      <c r="A210" s="41">
        <v>104.5</v>
      </c>
      <c r="B210" s="41">
        <v>208</v>
      </c>
      <c r="D210" s="42">
        <v>515.48182762201998</v>
      </c>
      <c r="E210" s="42">
        <v>159.93059882311999</v>
      </c>
      <c r="F210" s="42">
        <v>133.36588744589</v>
      </c>
      <c r="G210" s="42">
        <v>105.96883116882999</v>
      </c>
      <c r="I210" s="43">
        <f t="shared" si="18"/>
        <v>382.11594017612998</v>
      </c>
      <c r="J210" s="43">
        <f t="shared" si="18"/>
        <v>53.96176765429</v>
      </c>
      <c r="K210" s="43">
        <f t="shared" si="19"/>
        <v>317.36181899098199</v>
      </c>
      <c r="L210" s="44">
        <f t="shared" si="22"/>
        <v>5.881234673856194</v>
      </c>
      <c r="M210" s="44">
        <f t="shared" si="20"/>
        <v>6.0554801356332799</v>
      </c>
      <c r="P210" s="41">
        <f t="shared" si="21"/>
        <v>-2.639782643720828</v>
      </c>
    </row>
    <row r="211" spans="1:16" s="41" customFormat="1" x14ac:dyDescent="0.15">
      <c r="A211" s="41">
        <v>105</v>
      </c>
      <c r="B211" s="41">
        <v>209</v>
      </c>
      <c r="D211" s="42">
        <v>495.80356524748998</v>
      </c>
      <c r="E211" s="42">
        <v>157.44132917965001</v>
      </c>
      <c r="F211" s="42">
        <v>133.48432900432999</v>
      </c>
      <c r="G211" s="42">
        <v>105.93731601732</v>
      </c>
      <c r="I211" s="43">
        <f t="shared" si="18"/>
        <v>362.31923624315999</v>
      </c>
      <c r="J211" s="43">
        <f t="shared" si="18"/>
        <v>51.504013162330011</v>
      </c>
      <c r="K211" s="43">
        <f t="shared" si="19"/>
        <v>300.51442044836398</v>
      </c>
      <c r="L211" s="44">
        <f t="shared" si="22"/>
        <v>5.8347767872224754</v>
      </c>
      <c r="M211" s="44">
        <f t="shared" si="20"/>
        <v>6.0098559593429925</v>
      </c>
      <c r="P211" s="41">
        <f t="shared" si="21"/>
        <v>-3.4088643402358385</v>
      </c>
    </row>
    <row r="212" spans="1:16" s="41" customFormat="1" x14ac:dyDescent="0.15">
      <c r="A212" s="41">
        <v>105.5</v>
      </c>
      <c r="B212" s="41">
        <v>210</v>
      </c>
      <c r="D212" s="42">
        <v>489.36344755970998</v>
      </c>
      <c r="E212" s="42">
        <v>156.56126687435</v>
      </c>
      <c r="F212" s="42">
        <v>133.23030303030001</v>
      </c>
      <c r="G212" s="42">
        <v>106.04</v>
      </c>
      <c r="I212" s="43">
        <f t="shared" si="18"/>
        <v>356.13314452940995</v>
      </c>
      <c r="J212" s="43">
        <f t="shared" si="18"/>
        <v>50.52126687434999</v>
      </c>
      <c r="K212" s="43">
        <f t="shared" si="19"/>
        <v>295.50762428018993</v>
      </c>
      <c r="L212" s="44">
        <f t="shared" si="22"/>
        <v>5.8491728842655224</v>
      </c>
      <c r="M212" s="44">
        <f t="shared" si="20"/>
        <v>6.0250857667294699</v>
      </c>
      <c r="P212" s="41">
        <f t="shared" si="21"/>
        <v>-3.1705458212650348</v>
      </c>
    </row>
    <row r="213" spans="1:16" s="41" customFormat="1" x14ac:dyDescent="0.15">
      <c r="A213" s="41">
        <v>106</v>
      </c>
      <c r="B213" s="41">
        <v>211</v>
      </c>
      <c r="D213" s="42">
        <v>499.35081343025001</v>
      </c>
      <c r="E213" s="42">
        <v>157.7481827622</v>
      </c>
      <c r="F213" s="42">
        <v>133.33367965368001</v>
      </c>
      <c r="G213" s="42">
        <v>105.98978354978</v>
      </c>
      <c r="I213" s="43">
        <f t="shared" si="18"/>
        <v>366.01713377657001</v>
      </c>
      <c r="J213" s="43">
        <f t="shared" si="18"/>
        <v>51.758399212420002</v>
      </c>
      <c r="K213" s="43">
        <f t="shared" si="19"/>
        <v>303.90705472166599</v>
      </c>
      <c r="L213" s="44">
        <f t="shared" si="22"/>
        <v>5.8716471016503178</v>
      </c>
      <c r="M213" s="44">
        <f t="shared" si="20"/>
        <v>6.0483936944576966</v>
      </c>
      <c r="P213" s="41">
        <f t="shared" si="21"/>
        <v>-2.7984989959236373</v>
      </c>
    </row>
    <row r="214" spans="1:16" s="41" customFormat="1" x14ac:dyDescent="0.15">
      <c r="A214" s="41">
        <v>106.5</v>
      </c>
      <c r="B214" s="41">
        <v>212</v>
      </c>
      <c r="D214" s="42">
        <v>516.20249221183997</v>
      </c>
      <c r="E214" s="42">
        <v>160.16095534786999</v>
      </c>
      <c r="F214" s="42">
        <v>133.34112554113</v>
      </c>
      <c r="G214" s="42">
        <v>105.92432900433</v>
      </c>
      <c r="I214" s="43">
        <f t="shared" si="18"/>
        <v>382.86136667070997</v>
      </c>
      <c r="J214" s="43">
        <f t="shared" si="18"/>
        <v>54.236626343539982</v>
      </c>
      <c r="K214" s="43">
        <f t="shared" si="19"/>
        <v>317.777415058462</v>
      </c>
      <c r="L214" s="44">
        <f t="shared" si="22"/>
        <v>5.8590925815634147</v>
      </c>
      <c r="M214" s="44">
        <f t="shared" si="20"/>
        <v>6.0366728847142248</v>
      </c>
      <c r="P214" s="41">
        <f t="shared" si="21"/>
        <v>-3.0063313427432914</v>
      </c>
    </row>
    <row r="215" spans="1:16" s="41" customFormat="1" x14ac:dyDescent="0.15">
      <c r="A215" s="41">
        <v>107</v>
      </c>
      <c r="B215" s="41">
        <v>213</v>
      </c>
      <c r="D215" s="42">
        <v>508.54638283142998</v>
      </c>
      <c r="E215" s="42">
        <v>158.84752509519001</v>
      </c>
      <c r="F215" s="42">
        <v>133.24588744588999</v>
      </c>
      <c r="G215" s="42">
        <v>105.96103896104</v>
      </c>
      <c r="I215" s="43">
        <f t="shared" si="18"/>
        <v>375.30049538553999</v>
      </c>
      <c r="J215" s="43">
        <f t="shared" si="18"/>
        <v>52.886486134150005</v>
      </c>
      <c r="K215" s="43">
        <f t="shared" si="19"/>
        <v>311.83671202455997</v>
      </c>
      <c r="L215" s="44">
        <f t="shared" si="22"/>
        <v>5.8963401583074724</v>
      </c>
      <c r="M215" s="44">
        <f t="shared" si="20"/>
        <v>6.0747541718017137</v>
      </c>
      <c r="P215" s="41">
        <f t="shared" si="21"/>
        <v>-2.3897206531687547</v>
      </c>
    </row>
    <row r="216" spans="1:16" s="41" customFormat="1" x14ac:dyDescent="0.15">
      <c r="A216" s="41">
        <v>107.5</v>
      </c>
      <c r="B216" s="41">
        <v>214</v>
      </c>
      <c r="D216" s="42">
        <v>515.24264451367003</v>
      </c>
      <c r="E216" s="42">
        <v>160.12962962962999</v>
      </c>
      <c r="F216" s="42">
        <v>133.23948051948</v>
      </c>
      <c r="G216" s="42">
        <v>105.8967965368</v>
      </c>
      <c r="I216" s="43">
        <f t="shared" si="18"/>
        <v>382.00316399419</v>
      </c>
      <c r="J216" s="43">
        <f t="shared" si="18"/>
        <v>54.232833092829992</v>
      </c>
      <c r="K216" s="43">
        <f t="shared" si="19"/>
        <v>316.92376428279402</v>
      </c>
      <c r="L216" s="44">
        <f t="shared" si="22"/>
        <v>5.843761909696247</v>
      </c>
      <c r="M216" s="44">
        <f t="shared" si="20"/>
        <v>6.0230096335339187</v>
      </c>
      <c r="P216" s="41">
        <f t="shared" si="21"/>
        <v>-3.2601211722565187</v>
      </c>
    </row>
    <row r="217" spans="1:16" s="41" customFormat="1" x14ac:dyDescent="0.15">
      <c r="A217" s="41">
        <v>108</v>
      </c>
      <c r="B217" s="41">
        <v>215</v>
      </c>
      <c r="D217" s="42">
        <v>498.50588438905999</v>
      </c>
      <c r="E217" s="42">
        <v>158.11630321910999</v>
      </c>
      <c r="F217" s="42">
        <v>133.409004329</v>
      </c>
      <c r="G217" s="42">
        <v>105.96744588745</v>
      </c>
      <c r="I217" s="43">
        <f t="shared" si="18"/>
        <v>365.09688006006002</v>
      </c>
      <c r="J217" s="43">
        <f t="shared" si="18"/>
        <v>52.148857331659997</v>
      </c>
      <c r="K217" s="43">
        <f t="shared" si="19"/>
        <v>302.51825126206802</v>
      </c>
      <c r="L217" s="44">
        <f t="shared" si="22"/>
        <v>5.801052347860491</v>
      </c>
      <c r="M217" s="44">
        <f t="shared" si="20"/>
        <v>5.981133782041594</v>
      </c>
      <c r="P217" s="41">
        <f t="shared" si="21"/>
        <v>-3.9671516606002535</v>
      </c>
    </row>
    <row r="218" spans="1:16" s="41" customFormat="1" x14ac:dyDescent="0.15">
      <c r="A218" s="41">
        <v>108.5</v>
      </c>
      <c r="B218" s="41">
        <v>216</v>
      </c>
      <c r="D218" s="42">
        <v>502.97507788162</v>
      </c>
      <c r="E218" s="42">
        <v>158.51921079959001</v>
      </c>
      <c r="F218" s="42">
        <v>133.32935064935</v>
      </c>
      <c r="G218" s="42">
        <v>106.03047619048</v>
      </c>
      <c r="I218" s="43">
        <f t="shared" si="18"/>
        <v>369.64572723227002</v>
      </c>
      <c r="J218" s="43">
        <f t="shared" si="18"/>
        <v>52.488734609110011</v>
      </c>
      <c r="K218" s="43">
        <f t="shared" si="19"/>
        <v>306.65924570133802</v>
      </c>
      <c r="L218" s="44">
        <f t="shared" si="22"/>
        <v>5.8423821413312158</v>
      </c>
      <c r="M218" s="44">
        <f t="shared" si="20"/>
        <v>6.0232972858557501</v>
      </c>
      <c r="P218" s="41">
        <f t="shared" si="21"/>
        <v>-3.2829623876424496</v>
      </c>
    </row>
    <row r="219" spans="1:16" s="41" customFormat="1" x14ac:dyDescent="0.15">
      <c r="A219" s="41">
        <v>109</v>
      </c>
      <c r="B219" s="41">
        <v>217</v>
      </c>
      <c r="D219" s="42">
        <v>493.96417445483002</v>
      </c>
      <c r="E219" s="42">
        <v>157.10522672204999</v>
      </c>
      <c r="F219" s="42">
        <v>133.11220779221</v>
      </c>
      <c r="G219" s="42">
        <v>105.96761904762</v>
      </c>
      <c r="I219" s="43">
        <f t="shared" si="18"/>
        <v>360.85196666262004</v>
      </c>
      <c r="J219" s="43">
        <f t="shared" si="18"/>
        <v>51.137607674429987</v>
      </c>
      <c r="K219" s="43">
        <f t="shared" si="19"/>
        <v>299.48683745330408</v>
      </c>
      <c r="L219" s="44">
        <f t="shared" si="22"/>
        <v>5.8564890121571835</v>
      </c>
      <c r="M219" s="44">
        <f t="shared" si="20"/>
        <v>6.0382378670251491</v>
      </c>
      <c r="P219" s="41">
        <f t="shared" si="21"/>
        <v>-3.0494318305404602</v>
      </c>
    </row>
    <row r="220" spans="1:16" s="41" customFormat="1" x14ac:dyDescent="0.15">
      <c r="A220" s="41">
        <v>109.5</v>
      </c>
      <c r="B220" s="41">
        <v>218</v>
      </c>
      <c r="D220" s="42">
        <v>486.40740740741001</v>
      </c>
      <c r="E220" s="42">
        <v>156.60505365178</v>
      </c>
      <c r="F220" s="42">
        <v>133.03290043289999</v>
      </c>
      <c r="G220" s="42">
        <v>105.76831168831001</v>
      </c>
      <c r="I220" s="43">
        <f t="shared" si="18"/>
        <v>353.37450697451004</v>
      </c>
      <c r="J220" s="43">
        <f t="shared" si="18"/>
        <v>50.83674196346999</v>
      </c>
      <c r="K220" s="43">
        <f t="shared" si="19"/>
        <v>292.37041661834604</v>
      </c>
      <c r="L220" s="44">
        <f t="shared" si="22"/>
        <v>5.7511635349967172</v>
      </c>
      <c r="M220" s="44">
        <f t="shared" si="20"/>
        <v>5.9337461002081131</v>
      </c>
      <c r="P220" s="41">
        <f t="shared" si="21"/>
        <v>-4.7930302275031114</v>
      </c>
    </row>
    <row r="221" spans="1:16" x14ac:dyDescent="0.15">
      <c r="A221" s="5">
        <v>110</v>
      </c>
      <c r="B221" s="5">
        <v>219</v>
      </c>
      <c r="D221">
        <v>477.25475943232999</v>
      </c>
      <c r="E221">
        <v>155.21478020076</v>
      </c>
      <c r="F221">
        <v>133.18580086579999</v>
      </c>
      <c r="G221">
        <v>105.92865800865999</v>
      </c>
      <c r="I221" s="6">
        <f t="shared" si="18"/>
        <v>344.06895856653</v>
      </c>
      <c r="J221" s="6">
        <f t="shared" si="18"/>
        <v>49.286122192100009</v>
      </c>
      <c r="K221" s="6">
        <f t="shared" si="19"/>
        <v>284.92561193601</v>
      </c>
      <c r="L221" s="7">
        <f t="shared" si="22"/>
        <v>5.7810515265427043</v>
      </c>
      <c r="M221" s="7">
        <f t="shared" si="20"/>
        <v>5.9644678020975315</v>
      </c>
      <c r="P221" s="5">
        <f t="shared" si="21"/>
        <v>-4.2982529375923217</v>
      </c>
    </row>
    <row r="222" spans="1:16" x14ac:dyDescent="0.15">
      <c r="A222" s="5">
        <v>110.5</v>
      </c>
      <c r="B222" s="5">
        <v>220</v>
      </c>
      <c r="D222">
        <v>473.66285912080002</v>
      </c>
      <c r="E222">
        <v>154.30823814468999</v>
      </c>
      <c r="F222">
        <v>133.25904761904999</v>
      </c>
      <c r="G222">
        <v>105.83861471861999</v>
      </c>
      <c r="I222" s="6">
        <f t="shared" si="18"/>
        <v>340.40381150175006</v>
      </c>
      <c r="J222" s="6">
        <f t="shared" si="18"/>
        <v>48.469623426070001</v>
      </c>
      <c r="K222" s="6">
        <f t="shared" si="19"/>
        <v>282.24026339046605</v>
      </c>
      <c r="L222" s="7">
        <f t="shared" si="22"/>
        <v>5.8230339631369938</v>
      </c>
      <c r="M222" s="7">
        <f t="shared" si="20"/>
        <v>6.0072839490352523</v>
      </c>
      <c r="P222" s="5">
        <f t="shared" si="21"/>
        <v>-3.603259559733075</v>
      </c>
    </row>
    <row r="223" spans="1:16" x14ac:dyDescent="0.15">
      <c r="A223" s="5">
        <v>111</v>
      </c>
      <c r="B223" s="5">
        <v>221</v>
      </c>
      <c r="D223">
        <v>476.12045690550002</v>
      </c>
      <c r="E223">
        <v>154.80875735549</v>
      </c>
      <c r="F223">
        <v>132.99619047619001</v>
      </c>
      <c r="G223">
        <v>105.85229437229</v>
      </c>
      <c r="I223" s="6">
        <f t="shared" si="18"/>
        <v>343.12426642931001</v>
      </c>
      <c r="J223" s="6">
        <f t="shared" si="18"/>
        <v>48.956462983199998</v>
      </c>
      <c r="K223" s="6">
        <f t="shared" si="19"/>
        <v>284.37651084947004</v>
      </c>
      <c r="L223" s="7">
        <f t="shared" si="22"/>
        <v>5.8087634097883516</v>
      </c>
      <c r="M223" s="7">
        <f t="shared" si="20"/>
        <v>5.9938471060300405</v>
      </c>
      <c r="P223" s="5">
        <f t="shared" si="21"/>
        <v>-3.8394997801742701</v>
      </c>
    </row>
    <row r="224" spans="1:16" x14ac:dyDescent="0.15">
      <c r="A224" s="5">
        <v>111.5</v>
      </c>
      <c r="B224" s="5">
        <v>222</v>
      </c>
      <c r="D224">
        <v>470.10349601937997</v>
      </c>
      <c r="E224">
        <v>154.03357563170999</v>
      </c>
      <c r="F224">
        <v>133.05922077922</v>
      </c>
      <c r="G224">
        <v>105.90701298701001</v>
      </c>
      <c r="I224" s="6">
        <f t="shared" si="18"/>
        <v>337.04427524016</v>
      </c>
      <c r="J224" s="6">
        <f t="shared" si="18"/>
        <v>48.126562644699987</v>
      </c>
      <c r="K224" s="6">
        <f t="shared" si="19"/>
        <v>279.29240006652003</v>
      </c>
      <c r="L224" s="7">
        <f t="shared" si="22"/>
        <v>5.8032900069848958</v>
      </c>
      <c r="M224" s="7">
        <f t="shared" si="20"/>
        <v>5.989207413570016</v>
      </c>
      <c r="P224" s="5">
        <f t="shared" si="21"/>
        <v>-3.9301085921286338</v>
      </c>
    </row>
    <row r="225" spans="1:16" x14ac:dyDescent="0.15">
      <c r="A225" s="5">
        <v>112</v>
      </c>
      <c r="B225" s="5">
        <v>223</v>
      </c>
      <c r="D225">
        <v>489.98338525441</v>
      </c>
      <c r="E225">
        <v>157.05036344755999</v>
      </c>
      <c r="F225">
        <v>133.21904761905</v>
      </c>
      <c r="G225">
        <v>105.99376623377</v>
      </c>
      <c r="I225" s="6">
        <f t="shared" si="18"/>
        <v>356.76433763535999</v>
      </c>
      <c r="J225" s="6">
        <f t="shared" si="18"/>
        <v>51.056597213789985</v>
      </c>
      <c r="K225" s="6">
        <f t="shared" si="19"/>
        <v>295.49642097881201</v>
      </c>
      <c r="L225" s="7">
        <f t="shared" si="22"/>
        <v>5.787624657817986</v>
      </c>
      <c r="M225" s="7">
        <f t="shared" si="20"/>
        <v>5.9743757747465374</v>
      </c>
      <c r="P225" s="5">
        <f t="shared" si="21"/>
        <v>-4.1894387981876147</v>
      </c>
    </row>
    <row r="226" spans="1:16" x14ac:dyDescent="0.15">
      <c r="A226" s="5">
        <v>112.5</v>
      </c>
      <c r="B226" s="5">
        <v>224</v>
      </c>
      <c r="D226">
        <v>494.38940809969</v>
      </c>
      <c r="E226">
        <v>157.47438560054999</v>
      </c>
      <c r="F226">
        <v>132.98199134199001</v>
      </c>
      <c r="G226">
        <v>105.8967965368</v>
      </c>
      <c r="I226" s="6">
        <f t="shared" si="18"/>
        <v>361.40741675769999</v>
      </c>
      <c r="J226" s="6">
        <f t="shared" si="18"/>
        <v>51.577589063749997</v>
      </c>
      <c r="K226" s="6">
        <f t="shared" si="19"/>
        <v>299.51430988120001</v>
      </c>
      <c r="L226" s="7">
        <f t="shared" si="22"/>
        <v>5.8070630155085334</v>
      </c>
      <c r="M226" s="7">
        <f t="shared" si="20"/>
        <v>5.9946478427805161</v>
      </c>
      <c r="P226" s="5">
        <f t="shared" si="21"/>
        <v>-3.8676487600832665</v>
      </c>
    </row>
    <row r="227" spans="1:16" x14ac:dyDescent="0.15">
      <c r="A227" s="5">
        <v>113</v>
      </c>
      <c r="B227" s="5">
        <v>225</v>
      </c>
      <c r="D227">
        <v>473.42021460712999</v>
      </c>
      <c r="E227">
        <v>154.74177916234001</v>
      </c>
      <c r="F227">
        <v>133.0167965368</v>
      </c>
      <c r="G227">
        <v>105.83878787879</v>
      </c>
      <c r="I227" s="6">
        <f t="shared" si="18"/>
        <v>340.40341807032996</v>
      </c>
      <c r="J227" s="6">
        <f t="shared" si="18"/>
        <v>48.902991283550008</v>
      </c>
      <c r="K227" s="6">
        <f t="shared" si="19"/>
        <v>281.71982853006995</v>
      </c>
      <c r="L227" s="7">
        <f t="shared" si="22"/>
        <v>5.7607892919391803</v>
      </c>
      <c r="M227" s="7">
        <f t="shared" si="20"/>
        <v>5.9492078295545934</v>
      </c>
      <c r="P227" s="5">
        <f t="shared" si="21"/>
        <v>-4.6336817505067938</v>
      </c>
    </row>
    <row r="228" spans="1:16" x14ac:dyDescent="0.15">
      <c r="A228" s="5">
        <v>113.5</v>
      </c>
      <c r="B228" s="5">
        <v>226</v>
      </c>
      <c r="D228">
        <v>465.47853928695002</v>
      </c>
      <c r="E228">
        <v>153.58168916579999</v>
      </c>
      <c r="F228">
        <v>132.93489177488999</v>
      </c>
      <c r="G228">
        <v>105.73194805195</v>
      </c>
      <c r="I228" s="6">
        <f t="shared" si="18"/>
        <v>332.54364751206003</v>
      </c>
      <c r="J228" s="6">
        <f t="shared" si="18"/>
        <v>47.849741113849987</v>
      </c>
      <c r="K228" s="6">
        <f t="shared" si="19"/>
        <v>275.12395817544007</v>
      </c>
      <c r="L228" s="7">
        <f t="shared" si="22"/>
        <v>5.7497481025201642</v>
      </c>
      <c r="M228" s="7">
        <f t="shared" si="20"/>
        <v>5.9390003504790085</v>
      </c>
      <c r="P228" s="5">
        <f t="shared" si="21"/>
        <v>-4.8164618402872312</v>
      </c>
    </row>
    <row r="229" spans="1:16" x14ac:dyDescent="0.15">
      <c r="A229" s="5">
        <v>114</v>
      </c>
      <c r="B229" s="5">
        <v>227</v>
      </c>
      <c r="D229">
        <v>449.11041883004998</v>
      </c>
      <c r="E229">
        <v>151.53928695050001</v>
      </c>
      <c r="F229">
        <v>132.88329004329</v>
      </c>
      <c r="G229">
        <v>105.91965367965</v>
      </c>
      <c r="I229" s="6">
        <f t="shared" si="18"/>
        <v>316.22712878675998</v>
      </c>
      <c r="J229" s="6">
        <f t="shared" si="18"/>
        <v>45.619633270850017</v>
      </c>
      <c r="K229" s="6">
        <f t="shared" si="19"/>
        <v>261.48356886173997</v>
      </c>
      <c r="L229" s="7">
        <f t="shared" si="22"/>
        <v>5.7318209313362116</v>
      </c>
      <c r="M229" s="7">
        <f t="shared" si="20"/>
        <v>5.9219068896384872</v>
      </c>
      <c r="P229" s="5">
        <f t="shared" si="21"/>
        <v>-5.1132351166218131</v>
      </c>
    </row>
    <row r="230" spans="1:16" x14ac:dyDescent="0.15">
      <c r="A230" s="5">
        <v>114.5</v>
      </c>
      <c r="B230" s="5">
        <v>228</v>
      </c>
      <c r="D230">
        <v>451.73589477327999</v>
      </c>
      <c r="E230">
        <v>151.48736587054</v>
      </c>
      <c r="F230">
        <v>132.95757575758</v>
      </c>
      <c r="G230">
        <v>105.82580086580001</v>
      </c>
      <c r="I230" s="6">
        <f t="shared" si="18"/>
        <v>318.77831901569999</v>
      </c>
      <c r="J230" s="6">
        <f t="shared" si="18"/>
        <v>45.661565004739998</v>
      </c>
      <c r="K230" s="6">
        <f t="shared" si="19"/>
        <v>263.98444101001201</v>
      </c>
      <c r="L230" s="7">
        <f t="shared" si="22"/>
        <v>5.7813270522508047</v>
      </c>
      <c r="M230" s="7">
        <f t="shared" si="20"/>
        <v>5.9722467208965115</v>
      </c>
      <c r="P230" s="5">
        <f t="shared" si="21"/>
        <v>-4.2936917792105378</v>
      </c>
    </row>
    <row r="231" spans="1:16" x14ac:dyDescent="0.15">
      <c r="A231" s="5">
        <v>115</v>
      </c>
      <c r="B231" s="5">
        <v>229</v>
      </c>
      <c r="D231">
        <v>463.80425752856002</v>
      </c>
      <c r="E231">
        <v>153.23364485981</v>
      </c>
      <c r="F231">
        <v>133.19913419912999</v>
      </c>
      <c r="G231">
        <v>105.80277056276999</v>
      </c>
      <c r="I231" s="6">
        <f t="shared" si="18"/>
        <v>330.60512332943006</v>
      </c>
      <c r="J231" s="6">
        <f t="shared" si="18"/>
        <v>47.430874297040006</v>
      </c>
      <c r="K231" s="6">
        <f t="shared" si="19"/>
        <v>273.68807417298206</v>
      </c>
      <c r="L231" s="7">
        <f t="shared" si="22"/>
        <v>5.770251512948855</v>
      </c>
      <c r="M231" s="7">
        <f t="shared" si="20"/>
        <v>5.9620048919379922</v>
      </c>
      <c r="P231" s="5">
        <f t="shared" si="21"/>
        <v>-4.4770405101444126</v>
      </c>
    </row>
    <row r="232" spans="1:16" x14ac:dyDescent="0.15">
      <c r="A232" s="5">
        <v>115.5</v>
      </c>
      <c r="B232" s="5">
        <v>230</v>
      </c>
      <c r="D232">
        <v>465.02267220492001</v>
      </c>
      <c r="E232">
        <v>153.30391138802</v>
      </c>
      <c r="F232">
        <v>132.88813852813999</v>
      </c>
      <c r="G232">
        <v>105.78268398268</v>
      </c>
      <c r="I232" s="6">
        <f t="shared" si="18"/>
        <v>332.13453367678005</v>
      </c>
      <c r="J232" s="6">
        <f t="shared" si="18"/>
        <v>47.521227405339999</v>
      </c>
      <c r="K232" s="6">
        <f t="shared" si="19"/>
        <v>275.10906079037204</v>
      </c>
      <c r="L232" s="7">
        <f t="shared" si="22"/>
        <v>5.7891825571714461</v>
      </c>
      <c r="M232" s="7">
        <f t="shared" si="20"/>
        <v>5.9817696465040147</v>
      </c>
      <c r="P232" s="5">
        <f t="shared" si="21"/>
        <v>-4.1636487340117476</v>
      </c>
    </row>
    <row r="233" spans="1:16" x14ac:dyDescent="0.15">
      <c r="A233" s="5">
        <v>116</v>
      </c>
      <c r="B233" s="5">
        <v>231</v>
      </c>
      <c r="D233">
        <v>459.48650051920998</v>
      </c>
      <c r="E233">
        <v>152.41259951539999</v>
      </c>
      <c r="F233">
        <v>132.84813852814</v>
      </c>
      <c r="G233">
        <v>105.92415584416</v>
      </c>
      <c r="I233" s="6">
        <f t="shared" si="18"/>
        <v>326.63836199106998</v>
      </c>
      <c r="J233" s="6">
        <f t="shared" si="18"/>
        <v>46.488443671239992</v>
      </c>
      <c r="K233" s="6">
        <f t="shared" si="19"/>
        <v>270.85222958558199</v>
      </c>
      <c r="L233" s="7">
        <f t="shared" si="22"/>
        <v>5.8262270834664305</v>
      </c>
      <c r="M233" s="7">
        <f t="shared" si="20"/>
        <v>6.0196478831424303</v>
      </c>
      <c r="P233" s="5">
        <f t="shared" si="21"/>
        <v>-3.5503994195484521</v>
      </c>
    </row>
    <row r="234" spans="1:16" x14ac:dyDescent="0.15">
      <c r="A234" s="5">
        <v>116.5</v>
      </c>
      <c r="B234" s="5">
        <v>232</v>
      </c>
      <c r="D234">
        <v>462.03322949117</v>
      </c>
      <c r="E234">
        <v>152.50173070266999</v>
      </c>
      <c r="F234">
        <v>132.95826839827001</v>
      </c>
      <c r="G234">
        <v>105.86112554112999</v>
      </c>
      <c r="I234" s="6">
        <f t="shared" si="18"/>
        <v>329.07496109290003</v>
      </c>
      <c r="J234" s="6">
        <f t="shared" si="18"/>
        <v>46.640605161539995</v>
      </c>
      <c r="K234" s="6">
        <f t="shared" si="19"/>
        <v>273.10623489905203</v>
      </c>
      <c r="L234" s="7">
        <f t="shared" si="22"/>
        <v>5.8555465554777228</v>
      </c>
      <c r="M234" s="7">
        <f t="shared" si="20"/>
        <v>6.049801065497153</v>
      </c>
      <c r="P234" s="5">
        <f t="shared" si="21"/>
        <v>-3.0650336203430442</v>
      </c>
    </row>
    <row r="235" spans="1:16" x14ac:dyDescent="0.15">
      <c r="A235" s="5">
        <v>117</v>
      </c>
      <c r="B235" s="5">
        <v>233</v>
      </c>
      <c r="D235">
        <v>451.67462789893</v>
      </c>
      <c r="E235">
        <v>151.57251644167999</v>
      </c>
      <c r="F235">
        <v>132.79515151515</v>
      </c>
      <c r="G235">
        <v>105.84432900433001</v>
      </c>
      <c r="I235" s="6">
        <f t="shared" si="18"/>
        <v>318.87947638378</v>
      </c>
      <c r="J235" s="6">
        <f t="shared" si="18"/>
        <v>45.728187437349987</v>
      </c>
      <c r="K235" s="6">
        <f t="shared" si="19"/>
        <v>264.00565145896002</v>
      </c>
      <c r="L235" s="7">
        <f t="shared" si="22"/>
        <v>5.7733679433645078</v>
      </c>
      <c r="M235" s="7">
        <f t="shared" si="20"/>
        <v>5.9684561637273692</v>
      </c>
      <c r="P235" s="5">
        <f t="shared" si="21"/>
        <v>-4.4254499242437264</v>
      </c>
    </row>
    <row r="236" spans="1:16" x14ac:dyDescent="0.15">
      <c r="A236" s="5">
        <v>117.5</v>
      </c>
      <c r="B236" s="5">
        <v>234</v>
      </c>
      <c r="D236">
        <v>449.74627898927002</v>
      </c>
      <c r="E236">
        <v>151.41658013153</v>
      </c>
      <c r="F236">
        <v>132.94943722944001</v>
      </c>
      <c r="G236">
        <v>105.96034632035</v>
      </c>
      <c r="I236" s="6">
        <f t="shared" si="18"/>
        <v>316.79684175983004</v>
      </c>
      <c r="J236" s="6">
        <f t="shared" si="18"/>
        <v>45.456233811179999</v>
      </c>
      <c r="K236" s="6">
        <f t="shared" si="19"/>
        <v>262.24936118641403</v>
      </c>
      <c r="L236" s="7">
        <f t="shared" si="22"/>
        <v>5.7692716531635222</v>
      </c>
      <c r="M236" s="7">
        <f t="shared" si="20"/>
        <v>5.9651935838698149</v>
      </c>
      <c r="P236" s="5">
        <f t="shared" si="21"/>
        <v>-4.4932614853254833</v>
      </c>
    </row>
    <row r="237" spans="1:16" x14ac:dyDescent="0.15">
      <c r="A237" s="5">
        <v>118</v>
      </c>
      <c r="B237" s="5">
        <v>235</v>
      </c>
      <c r="D237">
        <v>453.03063343717997</v>
      </c>
      <c r="E237">
        <v>151.58376600899999</v>
      </c>
      <c r="F237">
        <v>133.11497835498</v>
      </c>
      <c r="G237">
        <v>105.82666666666999</v>
      </c>
      <c r="I237" s="6">
        <f t="shared" si="18"/>
        <v>319.91565508219998</v>
      </c>
      <c r="J237" s="6">
        <f t="shared" si="18"/>
        <v>45.757099342329994</v>
      </c>
      <c r="K237" s="6">
        <f t="shared" si="19"/>
        <v>265.00713587140399</v>
      </c>
      <c r="L237" s="7">
        <f t="shared" si="22"/>
        <v>5.7916069785972057</v>
      </c>
      <c r="M237" s="7">
        <f t="shared" si="20"/>
        <v>5.9883626196469297</v>
      </c>
      <c r="P237" s="5">
        <f t="shared" si="21"/>
        <v>-4.1235139306813426</v>
      </c>
    </row>
    <row r="238" spans="1:16" x14ac:dyDescent="0.15">
      <c r="A238" s="5">
        <v>118.5</v>
      </c>
      <c r="B238" s="5">
        <v>236</v>
      </c>
      <c r="D238">
        <v>449.04707511250001</v>
      </c>
      <c r="E238">
        <v>150.83073727934001</v>
      </c>
      <c r="F238">
        <v>132.64917748918</v>
      </c>
      <c r="G238">
        <v>105.80571428571</v>
      </c>
      <c r="I238" s="6">
        <f t="shared" si="18"/>
        <v>316.39789762331998</v>
      </c>
      <c r="J238" s="6">
        <f t="shared" si="18"/>
        <v>45.025022993630017</v>
      </c>
      <c r="K238" s="6">
        <f t="shared" si="19"/>
        <v>262.36787003096396</v>
      </c>
      <c r="L238" s="7">
        <f t="shared" si="22"/>
        <v>5.8271568249522678</v>
      </c>
      <c r="M238" s="7">
        <f t="shared" si="20"/>
        <v>6.0247461763454222</v>
      </c>
      <c r="P238" s="5">
        <f t="shared" si="21"/>
        <v>-3.5350081219441138</v>
      </c>
    </row>
    <row r="239" spans="1:16" x14ac:dyDescent="0.15">
      <c r="A239" s="5">
        <v>119</v>
      </c>
      <c r="B239" s="5">
        <v>237</v>
      </c>
      <c r="D239">
        <v>441.65074420215001</v>
      </c>
      <c r="E239">
        <v>150.42194530980001</v>
      </c>
      <c r="F239">
        <v>132.77956709956999</v>
      </c>
      <c r="G239">
        <v>105.83965367965</v>
      </c>
      <c r="I239" s="6">
        <f t="shared" si="18"/>
        <v>308.87117710258002</v>
      </c>
      <c r="J239" s="6">
        <f t="shared" si="18"/>
        <v>44.58229163015001</v>
      </c>
      <c r="K239" s="6">
        <f t="shared" si="19"/>
        <v>255.37242714640001</v>
      </c>
      <c r="L239" s="7">
        <f t="shared" si="22"/>
        <v>5.7281135134313583</v>
      </c>
      <c r="M239" s="7">
        <f t="shared" si="20"/>
        <v>5.926536575167944</v>
      </c>
      <c r="P239" s="5">
        <f t="shared" si="21"/>
        <v>-5.1746091363751194</v>
      </c>
    </row>
    <row r="240" spans="1:16" x14ac:dyDescent="0.15">
      <c r="A240" s="5">
        <v>119.5</v>
      </c>
      <c r="B240" s="5">
        <v>238</v>
      </c>
      <c r="D240">
        <v>444.30858428521998</v>
      </c>
      <c r="E240">
        <v>150.82017999307999</v>
      </c>
      <c r="F240">
        <v>132.77350649351001</v>
      </c>
      <c r="G240">
        <v>105.91376623377</v>
      </c>
      <c r="I240" s="6">
        <f t="shared" si="18"/>
        <v>311.53507779170997</v>
      </c>
      <c r="J240" s="6">
        <f t="shared" si="18"/>
        <v>44.906413759309984</v>
      </c>
      <c r="K240" s="6">
        <f t="shared" si="19"/>
        <v>257.64738128053796</v>
      </c>
      <c r="L240" s="7">
        <f t="shared" si="22"/>
        <v>5.7374294607776948</v>
      </c>
      <c r="M240" s="7">
        <f t="shared" si="20"/>
        <v>5.9366862328577117</v>
      </c>
      <c r="P240" s="5">
        <f t="shared" si="21"/>
        <v>-5.020389366408982</v>
      </c>
    </row>
    <row r="241" spans="1:16" x14ac:dyDescent="0.15">
      <c r="A241" s="5">
        <v>120</v>
      </c>
      <c r="B241" s="5">
        <v>239</v>
      </c>
      <c r="D241">
        <v>412.69020422291999</v>
      </c>
      <c r="E241">
        <v>146.50899965386</v>
      </c>
      <c r="F241">
        <v>132.89004329004001</v>
      </c>
      <c r="G241">
        <v>105.62528138528</v>
      </c>
      <c r="I241" s="6">
        <f t="shared" si="18"/>
        <v>279.80016093287998</v>
      </c>
      <c r="J241" s="6">
        <f t="shared" si="18"/>
        <v>40.883718268579997</v>
      </c>
      <c r="K241" s="6">
        <f t="shared" si="19"/>
        <v>230.73969901058399</v>
      </c>
      <c r="L241" s="7">
        <f t="shared" si="22"/>
        <v>5.6438041543768378</v>
      </c>
      <c r="M241" s="7">
        <f t="shared" si="20"/>
        <v>5.843894636800286</v>
      </c>
      <c r="P241" s="5">
        <f t="shared" si="21"/>
        <v>-6.5702986434110029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7D67-C3CA-9741-A4DE-325497DD5526}">
  <sheetPr>
    <pageSetUpPr fitToPage="1"/>
  </sheetPr>
  <dimension ref="A1:Y798"/>
  <sheetViews>
    <sheetView zoomScale="75" zoomScaleNormal="80" zoomScalePageLayoutView="75" workbookViewId="0">
      <selection activeCell="G36" sqref="G36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I2" s="6">
        <f t="shared" ref="I2:J65" si="0">D2-F2</f>
        <v>0</v>
      </c>
      <c r="J2" s="6">
        <f t="shared" si="0"/>
        <v>0</v>
      </c>
      <c r="K2" s="6">
        <f>I2-1.2*J2</f>
        <v>0</v>
      </c>
      <c r="L2" s="7" t="e">
        <f t="shared" ref="L2:L65" si="1">K2/J2</f>
        <v>#DIV/0!</v>
      </c>
      <c r="M2" s="7" t="e">
        <f>L2+ABS($N$2)*A2</f>
        <v>#DIV/0!</v>
      </c>
      <c r="N2" s="5" t="e">
        <f>LINEST(V64:V83,U64:U83)</f>
        <v>#VALUE!</v>
      </c>
      <c r="O2" s="8" t="e">
        <f>AVERAGE(M41:M60)</f>
        <v>#DIV/0!</v>
      </c>
      <c r="P2" s="5" t="e">
        <f>(L2-$O$2)/$O$2*100</f>
        <v>#DIV/0!</v>
      </c>
    </row>
    <row r="3" spans="1:16" x14ac:dyDescent="0.15">
      <c r="A3" s="5">
        <v>1</v>
      </c>
      <c r="B3" s="5">
        <v>1</v>
      </c>
      <c r="I3" s="6">
        <f t="shared" si="0"/>
        <v>0</v>
      </c>
      <c r="J3" s="6">
        <f t="shared" si="0"/>
        <v>0</v>
      </c>
      <c r="K3" s="6">
        <f t="shared" ref="K3:K66" si="2">I3-1.2*J3</f>
        <v>0</v>
      </c>
      <c r="L3" s="7" t="e">
        <f t="shared" si="1"/>
        <v>#DIV/0!</v>
      </c>
      <c r="M3" s="7" t="e">
        <f t="shared" ref="M3:M66" si="3">L3+ABS($N$2)*A3</f>
        <v>#DIV/0!</v>
      </c>
      <c r="P3" s="5" t="e">
        <f t="shared" ref="P3:P66" si="4">(L3-$O$2)/$O$2*100</f>
        <v>#DIV/0!</v>
      </c>
    </row>
    <row r="4" spans="1:16" ht="15" x14ac:dyDescent="0.15">
      <c r="A4" s="5">
        <v>1.5</v>
      </c>
      <c r="B4" s="5">
        <v>2</v>
      </c>
      <c r="I4" s="6">
        <f t="shared" si="0"/>
        <v>0</v>
      </c>
      <c r="J4" s="6">
        <f t="shared" si="0"/>
        <v>0</v>
      </c>
      <c r="K4" s="6">
        <f t="shared" si="2"/>
        <v>0</v>
      </c>
      <c r="L4" s="7" t="e">
        <f t="shared" si="1"/>
        <v>#DIV/0!</v>
      </c>
      <c r="M4" s="7" t="e">
        <f t="shared" si="3"/>
        <v>#DIV/0!</v>
      </c>
      <c r="N4" s="3" t="s">
        <v>15</v>
      </c>
      <c r="P4" s="5" t="e">
        <f t="shared" si="4"/>
        <v>#DIV/0!</v>
      </c>
    </row>
    <row r="5" spans="1:16" x14ac:dyDescent="0.15">
      <c r="A5" s="5">
        <v>2</v>
      </c>
      <c r="B5" s="5">
        <v>3</v>
      </c>
      <c r="I5" s="6">
        <f t="shared" si="0"/>
        <v>0</v>
      </c>
      <c r="J5" s="6">
        <f t="shared" si="0"/>
        <v>0</v>
      </c>
      <c r="K5" s="6">
        <f t="shared" si="2"/>
        <v>0</v>
      </c>
      <c r="L5" s="7" t="e">
        <f t="shared" si="1"/>
        <v>#DIV/0!</v>
      </c>
      <c r="M5" s="7" t="e">
        <f t="shared" si="3"/>
        <v>#DIV/0!</v>
      </c>
      <c r="N5" s="5" t="e">
        <f>RSQ(V64:V83,U64:U83)</f>
        <v>#DIV/0!</v>
      </c>
      <c r="P5" s="5" t="e">
        <f t="shared" si="4"/>
        <v>#DIV/0!</v>
      </c>
    </row>
    <row r="6" spans="1:16" x14ac:dyDescent="0.15">
      <c r="A6" s="5">
        <v>2.5</v>
      </c>
      <c r="B6" s="5">
        <v>4</v>
      </c>
      <c r="I6" s="6">
        <f t="shared" si="0"/>
        <v>0</v>
      </c>
      <c r="J6" s="6">
        <f t="shared" si="0"/>
        <v>0</v>
      </c>
      <c r="K6" s="6">
        <f t="shared" si="2"/>
        <v>0</v>
      </c>
      <c r="L6" s="7" t="e">
        <f t="shared" si="1"/>
        <v>#DIV/0!</v>
      </c>
      <c r="M6" s="7" t="e">
        <f t="shared" si="3"/>
        <v>#DIV/0!</v>
      </c>
      <c r="P6" s="5" t="e">
        <f t="shared" si="4"/>
        <v>#DIV/0!</v>
      </c>
    </row>
    <row r="7" spans="1:16" x14ac:dyDescent="0.15">
      <c r="A7" s="5">
        <v>3</v>
      </c>
      <c r="B7" s="5">
        <v>5</v>
      </c>
      <c r="I7" s="6">
        <f t="shared" si="0"/>
        <v>0</v>
      </c>
      <c r="J7" s="6">
        <f t="shared" si="0"/>
        <v>0</v>
      </c>
      <c r="K7" s="6">
        <f t="shared" si="2"/>
        <v>0</v>
      </c>
      <c r="L7" s="7" t="e">
        <f t="shared" si="1"/>
        <v>#DIV/0!</v>
      </c>
      <c r="M7" s="7" t="e">
        <f t="shared" si="3"/>
        <v>#DIV/0!</v>
      </c>
      <c r="P7" s="5" t="e">
        <f t="shared" si="4"/>
        <v>#DIV/0!</v>
      </c>
    </row>
    <row r="8" spans="1:16" x14ac:dyDescent="0.15">
      <c r="A8" s="5">
        <v>3.5</v>
      </c>
      <c r="B8" s="5">
        <v>6</v>
      </c>
      <c r="I8" s="6">
        <f t="shared" si="0"/>
        <v>0</v>
      </c>
      <c r="J8" s="6">
        <f t="shared" si="0"/>
        <v>0</v>
      </c>
      <c r="K8" s="6">
        <f t="shared" si="2"/>
        <v>0</v>
      </c>
      <c r="L8" s="7" t="e">
        <f t="shared" si="1"/>
        <v>#DIV/0!</v>
      </c>
      <c r="M8" s="7" t="e">
        <f t="shared" si="3"/>
        <v>#DIV/0!</v>
      </c>
      <c r="P8" s="5" t="e">
        <f t="shared" si="4"/>
        <v>#DIV/0!</v>
      </c>
    </row>
    <row r="9" spans="1:16" x14ac:dyDescent="0.15">
      <c r="A9" s="5">
        <v>4</v>
      </c>
      <c r="B9" s="5">
        <v>7</v>
      </c>
      <c r="I9" s="6">
        <f t="shared" si="0"/>
        <v>0</v>
      </c>
      <c r="J9" s="6">
        <f t="shared" si="0"/>
        <v>0</v>
      </c>
      <c r="K9" s="6">
        <f t="shared" si="2"/>
        <v>0</v>
      </c>
      <c r="L9" s="7" t="e">
        <f t="shared" si="1"/>
        <v>#DIV/0!</v>
      </c>
      <c r="M9" s="7" t="e">
        <f t="shared" si="3"/>
        <v>#DIV/0!</v>
      </c>
      <c r="P9" s="5" t="e">
        <f t="shared" si="4"/>
        <v>#DIV/0!</v>
      </c>
    </row>
    <row r="10" spans="1:16" x14ac:dyDescent="0.15">
      <c r="A10" s="5">
        <v>4.5</v>
      </c>
      <c r="B10" s="5">
        <v>8</v>
      </c>
      <c r="I10" s="6">
        <f t="shared" si="0"/>
        <v>0</v>
      </c>
      <c r="J10" s="6">
        <f t="shared" si="0"/>
        <v>0</v>
      </c>
      <c r="K10" s="6">
        <f t="shared" si="2"/>
        <v>0</v>
      </c>
      <c r="L10" s="7" t="e">
        <f t="shared" si="1"/>
        <v>#DIV/0!</v>
      </c>
      <c r="M10" s="7" t="e">
        <f t="shared" si="3"/>
        <v>#DIV/0!</v>
      </c>
      <c r="P10" s="5" t="e">
        <f t="shared" si="4"/>
        <v>#DIV/0!</v>
      </c>
    </row>
    <row r="11" spans="1:16" x14ac:dyDescent="0.15">
      <c r="A11" s="5">
        <v>5</v>
      </c>
      <c r="B11" s="5">
        <v>9</v>
      </c>
      <c r="I11" s="6">
        <f t="shared" si="0"/>
        <v>0</v>
      </c>
      <c r="J11" s="6">
        <f t="shared" si="0"/>
        <v>0</v>
      </c>
      <c r="K11" s="6">
        <f t="shared" si="2"/>
        <v>0</v>
      </c>
      <c r="L11" s="7" t="e">
        <f t="shared" si="1"/>
        <v>#DIV/0!</v>
      </c>
      <c r="M11" s="7" t="e">
        <f t="shared" si="3"/>
        <v>#DIV/0!</v>
      </c>
      <c r="P11" s="5" t="e">
        <f t="shared" si="4"/>
        <v>#DIV/0!</v>
      </c>
    </row>
    <row r="12" spans="1:16" x14ac:dyDescent="0.15">
      <c r="A12" s="5">
        <v>5.5</v>
      </c>
      <c r="B12" s="5">
        <v>10</v>
      </c>
      <c r="I12" s="6">
        <f t="shared" si="0"/>
        <v>0</v>
      </c>
      <c r="J12" s="6">
        <f t="shared" si="0"/>
        <v>0</v>
      </c>
      <c r="K12" s="6">
        <f t="shared" si="2"/>
        <v>0</v>
      </c>
      <c r="L12" s="7" t="e">
        <f t="shared" si="1"/>
        <v>#DIV/0!</v>
      </c>
      <c r="M12" s="7" t="e">
        <f t="shared" si="3"/>
        <v>#DIV/0!</v>
      </c>
      <c r="P12" s="5" t="e">
        <f t="shared" si="4"/>
        <v>#DIV/0!</v>
      </c>
    </row>
    <row r="13" spans="1:16" x14ac:dyDescent="0.15">
      <c r="A13" s="5">
        <v>6</v>
      </c>
      <c r="B13" s="5">
        <v>11</v>
      </c>
      <c r="I13" s="6">
        <f t="shared" si="0"/>
        <v>0</v>
      </c>
      <c r="J13" s="6">
        <f t="shared" si="0"/>
        <v>0</v>
      </c>
      <c r="K13" s="6">
        <f t="shared" si="2"/>
        <v>0</v>
      </c>
      <c r="L13" s="7" t="e">
        <f t="shared" si="1"/>
        <v>#DIV/0!</v>
      </c>
      <c r="M13" s="7" t="e">
        <f t="shared" si="3"/>
        <v>#DIV/0!</v>
      </c>
      <c r="P13" s="5" t="e">
        <f t="shared" si="4"/>
        <v>#DIV/0!</v>
      </c>
    </row>
    <row r="14" spans="1:16" x14ac:dyDescent="0.15">
      <c r="A14" s="5">
        <v>6.5</v>
      </c>
      <c r="B14" s="5">
        <v>12</v>
      </c>
      <c r="I14" s="6">
        <f t="shared" si="0"/>
        <v>0</v>
      </c>
      <c r="J14" s="6">
        <f t="shared" si="0"/>
        <v>0</v>
      </c>
      <c r="K14" s="6">
        <f t="shared" si="2"/>
        <v>0</v>
      </c>
      <c r="L14" s="7" t="e">
        <f t="shared" si="1"/>
        <v>#DIV/0!</v>
      </c>
      <c r="M14" s="7" t="e">
        <f t="shared" si="3"/>
        <v>#DIV/0!</v>
      </c>
      <c r="P14" s="5" t="e">
        <f t="shared" si="4"/>
        <v>#DIV/0!</v>
      </c>
    </row>
    <row r="15" spans="1:16" x14ac:dyDescent="0.15">
      <c r="A15" s="5">
        <v>7</v>
      </c>
      <c r="B15" s="5">
        <v>13</v>
      </c>
      <c r="I15" s="6">
        <f t="shared" si="0"/>
        <v>0</v>
      </c>
      <c r="J15" s="6">
        <f t="shared" si="0"/>
        <v>0</v>
      </c>
      <c r="K15" s="6">
        <f t="shared" si="2"/>
        <v>0</v>
      </c>
      <c r="L15" s="7" t="e">
        <f t="shared" si="1"/>
        <v>#DIV/0!</v>
      </c>
      <c r="M15" s="7" t="e">
        <f t="shared" si="3"/>
        <v>#DIV/0!</v>
      </c>
      <c r="P15" s="5" t="e">
        <f t="shared" si="4"/>
        <v>#DIV/0!</v>
      </c>
    </row>
    <row r="16" spans="1:16" x14ac:dyDescent="0.15">
      <c r="A16" s="5">
        <v>7.5</v>
      </c>
      <c r="B16" s="5">
        <v>14</v>
      </c>
      <c r="I16" s="6">
        <f t="shared" si="0"/>
        <v>0</v>
      </c>
      <c r="J16" s="6">
        <f t="shared" si="0"/>
        <v>0</v>
      </c>
      <c r="K16" s="6">
        <f t="shared" si="2"/>
        <v>0</v>
      </c>
      <c r="L16" s="7" t="e">
        <f t="shared" si="1"/>
        <v>#DIV/0!</v>
      </c>
      <c r="M16" s="7" t="e">
        <f t="shared" si="3"/>
        <v>#DIV/0!</v>
      </c>
      <c r="P16" s="5" t="e">
        <f t="shared" si="4"/>
        <v>#DIV/0!</v>
      </c>
    </row>
    <row r="17" spans="1:16" x14ac:dyDescent="0.15">
      <c r="A17" s="5">
        <v>8</v>
      </c>
      <c r="B17" s="5">
        <v>15</v>
      </c>
      <c r="I17" s="6">
        <f t="shared" si="0"/>
        <v>0</v>
      </c>
      <c r="J17" s="6">
        <f t="shared" si="0"/>
        <v>0</v>
      </c>
      <c r="K17" s="6">
        <f t="shared" si="2"/>
        <v>0</v>
      </c>
      <c r="L17" s="7" t="e">
        <f t="shared" si="1"/>
        <v>#DIV/0!</v>
      </c>
      <c r="M17" s="7" t="e">
        <f t="shared" si="3"/>
        <v>#DIV/0!</v>
      </c>
      <c r="P17" s="5" t="e">
        <f t="shared" si="4"/>
        <v>#DIV/0!</v>
      </c>
    </row>
    <row r="18" spans="1:16" x14ac:dyDescent="0.15">
      <c r="A18" s="5">
        <v>8.5</v>
      </c>
      <c r="B18" s="5">
        <v>16</v>
      </c>
      <c r="I18" s="6">
        <f t="shared" si="0"/>
        <v>0</v>
      </c>
      <c r="J18" s="6">
        <f t="shared" si="0"/>
        <v>0</v>
      </c>
      <c r="K18" s="6">
        <f t="shared" si="2"/>
        <v>0</v>
      </c>
      <c r="L18" s="7" t="e">
        <f t="shared" si="1"/>
        <v>#DIV/0!</v>
      </c>
      <c r="M18" s="7" t="e">
        <f t="shared" si="3"/>
        <v>#DIV/0!</v>
      </c>
      <c r="P18" s="5" t="e">
        <f t="shared" si="4"/>
        <v>#DIV/0!</v>
      </c>
    </row>
    <row r="19" spans="1:16" x14ac:dyDescent="0.15">
      <c r="A19" s="5">
        <v>9</v>
      </c>
      <c r="B19" s="5">
        <v>17</v>
      </c>
      <c r="I19" s="6">
        <f t="shared" si="0"/>
        <v>0</v>
      </c>
      <c r="J19" s="6">
        <f t="shared" si="0"/>
        <v>0</v>
      </c>
      <c r="K19" s="6">
        <f t="shared" si="2"/>
        <v>0</v>
      </c>
      <c r="L19" s="7" t="e">
        <f t="shared" si="1"/>
        <v>#DIV/0!</v>
      </c>
      <c r="M19" s="7" t="e">
        <f t="shared" si="3"/>
        <v>#DIV/0!</v>
      </c>
      <c r="P19" s="5" t="e">
        <f t="shared" si="4"/>
        <v>#DIV/0!</v>
      </c>
    </row>
    <row r="20" spans="1:16" x14ac:dyDescent="0.15">
      <c r="A20" s="5">
        <v>9.5</v>
      </c>
      <c r="B20" s="5">
        <v>18</v>
      </c>
      <c r="I20" s="6">
        <f t="shared" si="0"/>
        <v>0</v>
      </c>
      <c r="J20" s="6">
        <f t="shared" si="0"/>
        <v>0</v>
      </c>
      <c r="K20" s="6">
        <f t="shared" si="2"/>
        <v>0</v>
      </c>
      <c r="L20" s="7" t="e">
        <f t="shared" si="1"/>
        <v>#DIV/0!</v>
      </c>
      <c r="M20" s="7" t="e">
        <f t="shared" si="3"/>
        <v>#DIV/0!</v>
      </c>
      <c r="P20" s="5" t="e">
        <f t="shared" si="4"/>
        <v>#DIV/0!</v>
      </c>
    </row>
    <row r="21" spans="1:16" x14ac:dyDescent="0.15">
      <c r="A21" s="40">
        <v>10</v>
      </c>
      <c r="B21" s="5">
        <v>19</v>
      </c>
      <c r="I21" s="6">
        <f t="shared" si="0"/>
        <v>0</v>
      </c>
      <c r="J21" s="6">
        <f t="shared" si="0"/>
        <v>0</v>
      </c>
      <c r="K21" s="6">
        <f t="shared" si="2"/>
        <v>0</v>
      </c>
      <c r="L21" s="7" t="e">
        <f t="shared" si="1"/>
        <v>#DIV/0!</v>
      </c>
      <c r="M21" s="7" t="e">
        <f t="shared" si="3"/>
        <v>#DIV/0!</v>
      </c>
      <c r="P21" s="5" t="e">
        <f t="shared" si="4"/>
        <v>#DIV/0!</v>
      </c>
    </row>
    <row r="22" spans="1:16" x14ac:dyDescent="0.15">
      <c r="A22" s="5">
        <v>10.5</v>
      </c>
      <c r="B22" s="5">
        <v>20</v>
      </c>
      <c r="I22" s="6">
        <f t="shared" si="0"/>
        <v>0</v>
      </c>
      <c r="J22" s="6">
        <f t="shared" si="0"/>
        <v>0</v>
      </c>
      <c r="K22" s="6">
        <f t="shared" si="2"/>
        <v>0</v>
      </c>
      <c r="L22" s="7" t="e">
        <f t="shared" si="1"/>
        <v>#DIV/0!</v>
      </c>
      <c r="M22" s="7" t="e">
        <f t="shared" si="3"/>
        <v>#DIV/0!</v>
      </c>
      <c r="P22" s="5" t="e">
        <f t="shared" si="4"/>
        <v>#DIV/0!</v>
      </c>
    </row>
    <row r="23" spans="1:16" x14ac:dyDescent="0.15">
      <c r="A23" s="5">
        <v>11</v>
      </c>
      <c r="B23" s="5">
        <v>21</v>
      </c>
      <c r="I23" s="6">
        <f t="shared" si="0"/>
        <v>0</v>
      </c>
      <c r="J23" s="6">
        <f t="shared" si="0"/>
        <v>0</v>
      </c>
      <c r="K23" s="6">
        <f t="shared" si="2"/>
        <v>0</v>
      </c>
      <c r="L23" s="7" t="e">
        <f t="shared" si="1"/>
        <v>#DIV/0!</v>
      </c>
      <c r="M23" s="7" t="e">
        <f t="shared" si="3"/>
        <v>#DIV/0!</v>
      </c>
      <c r="P23" s="5" t="e">
        <f t="shared" si="4"/>
        <v>#DIV/0!</v>
      </c>
    </row>
    <row r="24" spans="1:16" x14ac:dyDescent="0.15">
      <c r="A24" s="5">
        <v>11.5</v>
      </c>
      <c r="B24" s="5">
        <v>22</v>
      </c>
      <c r="I24" s="6">
        <f t="shared" si="0"/>
        <v>0</v>
      </c>
      <c r="J24" s="6">
        <f t="shared" si="0"/>
        <v>0</v>
      </c>
      <c r="K24" s="6">
        <f t="shared" si="2"/>
        <v>0</v>
      </c>
      <c r="L24" s="7" t="e">
        <f t="shared" si="1"/>
        <v>#DIV/0!</v>
      </c>
      <c r="M24" s="7" t="e">
        <f t="shared" si="3"/>
        <v>#DIV/0!</v>
      </c>
      <c r="P24" s="5" t="e">
        <f t="shared" si="4"/>
        <v>#DIV/0!</v>
      </c>
    </row>
    <row r="25" spans="1:16" x14ac:dyDescent="0.15">
      <c r="A25" s="5">
        <v>12</v>
      </c>
      <c r="B25" s="5">
        <v>23</v>
      </c>
      <c r="I25" s="6">
        <f t="shared" si="0"/>
        <v>0</v>
      </c>
      <c r="J25" s="6">
        <f t="shared" si="0"/>
        <v>0</v>
      </c>
      <c r="K25" s="6">
        <f t="shared" si="2"/>
        <v>0</v>
      </c>
      <c r="L25" s="7" t="e">
        <f t="shared" si="1"/>
        <v>#DIV/0!</v>
      </c>
      <c r="M25" s="7" t="e">
        <f t="shared" si="3"/>
        <v>#DIV/0!</v>
      </c>
      <c r="P25" s="5" t="e">
        <f t="shared" si="4"/>
        <v>#DIV/0!</v>
      </c>
    </row>
    <row r="26" spans="1:16" x14ac:dyDescent="0.15">
      <c r="A26" s="5">
        <v>12.5</v>
      </c>
      <c r="B26" s="5">
        <v>24</v>
      </c>
      <c r="I26" s="6">
        <f t="shared" si="0"/>
        <v>0</v>
      </c>
      <c r="J26" s="6">
        <f t="shared" si="0"/>
        <v>0</v>
      </c>
      <c r="K26" s="6">
        <f t="shared" si="2"/>
        <v>0</v>
      </c>
      <c r="L26" s="7" t="e">
        <f t="shared" si="1"/>
        <v>#DIV/0!</v>
      </c>
      <c r="M26" s="7" t="e">
        <f t="shared" si="3"/>
        <v>#DIV/0!</v>
      </c>
      <c r="P26" s="5" t="e">
        <f t="shared" si="4"/>
        <v>#DIV/0!</v>
      </c>
    </row>
    <row r="27" spans="1:16" x14ac:dyDescent="0.15">
      <c r="A27" s="5">
        <v>13</v>
      </c>
      <c r="B27" s="5">
        <v>25</v>
      </c>
      <c r="I27" s="6">
        <f t="shared" si="0"/>
        <v>0</v>
      </c>
      <c r="J27" s="6">
        <f t="shared" si="0"/>
        <v>0</v>
      </c>
      <c r="K27" s="6">
        <f t="shared" si="2"/>
        <v>0</v>
      </c>
      <c r="L27" s="7" t="e">
        <f t="shared" si="1"/>
        <v>#DIV/0!</v>
      </c>
      <c r="M27" s="7" t="e">
        <f t="shared" si="3"/>
        <v>#DIV/0!</v>
      </c>
      <c r="P27" s="5" t="e">
        <f t="shared" si="4"/>
        <v>#DIV/0!</v>
      </c>
    </row>
    <row r="28" spans="1:16" x14ac:dyDescent="0.15">
      <c r="A28" s="5">
        <v>13.5</v>
      </c>
      <c r="B28" s="5">
        <v>26</v>
      </c>
      <c r="I28" s="6">
        <f t="shared" si="0"/>
        <v>0</v>
      </c>
      <c r="J28" s="6">
        <f t="shared" si="0"/>
        <v>0</v>
      </c>
      <c r="K28" s="6">
        <f t="shared" si="2"/>
        <v>0</v>
      </c>
      <c r="L28" s="7" t="e">
        <f t="shared" si="1"/>
        <v>#DIV/0!</v>
      </c>
      <c r="M28" s="7" t="e">
        <f t="shared" si="3"/>
        <v>#DIV/0!</v>
      </c>
      <c r="P28" s="5" t="e">
        <f t="shared" si="4"/>
        <v>#DIV/0!</v>
      </c>
    </row>
    <row r="29" spans="1:16" x14ac:dyDescent="0.15">
      <c r="A29" s="5">
        <v>14</v>
      </c>
      <c r="B29" s="5">
        <v>27</v>
      </c>
      <c r="I29" s="6">
        <f t="shared" si="0"/>
        <v>0</v>
      </c>
      <c r="J29" s="6">
        <f t="shared" si="0"/>
        <v>0</v>
      </c>
      <c r="K29" s="6">
        <f t="shared" si="2"/>
        <v>0</v>
      </c>
      <c r="L29" s="7" t="e">
        <f t="shared" si="1"/>
        <v>#DIV/0!</v>
      </c>
      <c r="M29" s="7" t="e">
        <f t="shared" si="3"/>
        <v>#DIV/0!</v>
      </c>
      <c r="P29" s="5" t="e">
        <f t="shared" si="4"/>
        <v>#DIV/0!</v>
      </c>
    </row>
    <row r="30" spans="1:16" x14ac:dyDescent="0.15">
      <c r="A30" s="5">
        <v>14.5</v>
      </c>
      <c r="B30" s="5">
        <v>28</v>
      </c>
      <c r="I30" s="6">
        <f t="shared" si="0"/>
        <v>0</v>
      </c>
      <c r="J30" s="6">
        <f t="shared" si="0"/>
        <v>0</v>
      </c>
      <c r="K30" s="6">
        <f t="shared" si="2"/>
        <v>0</v>
      </c>
      <c r="L30" s="7" t="e">
        <f t="shared" si="1"/>
        <v>#DIV/0!</v>
      </c>
      <c r="M30" s="7" t="e">
        <f t="shared" si="3"/>
        <v>#DIV/0!</v>
      </c>
      <c r="P30" s="5" t="e">
        <f t="shared" si="4"/>
        <v>#DIV/0!</v>
      </c>
    </row>
    <row r="31" spans="1:16" x14ac:dyDescent="0.15">
      <c r="A31" s="5">
        <v>15</v>
      </c>
      <c r="B31" s="5">
        <v>29</v>
      </c>
      <c r="I31" s="6">
        <f t="shared" si="0"/>
        <v>0</v>
      </c>
      <c r="J31" s="6">
        <f t="shared" si="0"/>
        <v>0</v>
      </c>
      <c r="K31" s="6">
        <f t="shared" si="2"/>
        <v>0</v>
      </c>
      <c r="L31" s="7" t="e">
        <f t="shared" si="1"/>
        <v>#DIV/0!</v>
      </c>
      <c r="M31" s="7" t="e">
        <f t="shared" si="3"/>
        <v>#DIV/0!</v>
      </c>
      <c r="P31" s="5" t="e">
        <f t="shared" si="4"/>
        <v>#DIV/0!</v>
      </c>
    </row>
    <row r="32" spans="1:16" x14ac:dyDescent="0.15">
      <c r="A32" s="5">
        <v>15.5</v>
      </c>
      <c r="B32" s="5">
        <v>30</v>
      </c>
      <c r="I32" s="6">
        <f t="shared" si="0"/>
        <v>0</v>
      </c>
      <c r="J32" s="6">
        <f t="shared" si="0"/>
        <v>0</v>
      </c>
      <c r="K32" s="6">
        <f t="shared" si="2"/>
        <v>0</v>
      </c>
      <c r="L32" s="7" t="e">
        <f t="shared" si="1"/>
        <v>#DIV/0!</v>
      </c>
      <c r="M32" s="7" t="e">
        <f t="shared" si="3"/>
        <v>#DIV/0!</v>
      </c>
      <c r="P32" s="5" t="e">
        <f t="shared" si="4"/>
        <v>#DIV/0!</v>
      </c>
    </row>
    <row r="33" spans="1:16" x14ac:dyDescent="0.15">
      <c r="A33" s="5">
        <v>16</v>
      </c>
      <c r="B33" s="5">
        <v>31</v>
      </c>
      <c r="I33" s="6">
        <f t="shared" si="0"/>
        <v>0</v>
      </c>
      <c r="J33" s="6">
        <f t="shared" si="0"/>
        <v>0</v>
      </c>
      <c r="K33" s="6">
        <f t="shared" si="2"/>
        <v>0</v>
      </c>
      <c r="L33" s="7" t="e">
        <f t="shared" si="1"/>
        <v>#DIV/0!</v>
      </c>
      <c r="M33" s="7" t="e">
        <f t="shared" si="3"/>
        <v>#DIV/0!</v>
      </c>
      <c r="P33" s="5" t="e">
        <f t="shared" si="4"/>
        <v>#DIV/0!</v>
      </c>
    </row>
    <row r="34" spans="1:16" x14ac:dyDescent="0.15">
      <c r="A34" s="5">
        <v>16.5</v>
      </c>
      <c r="B34" s="5">
        <v>32</v>
      </c>
      <c r="I34" s="6">
        <f t="shared" si="0"/>
        <v>0</v>
      </c>
      <c r="J34" s="6">
        <f t="shared" si="0"/>
        <v>0</v>
      </c>
      <c r="K34" s="6">
        <f t="shared" si="2"/>
        <v>0</v>
      </c>
      <c r="L34" s="7" t="e">
        <f t="shared" si="1"/>
        <v>#DIV/0!</v>
      </c>
      <c r="M34" s="7" t="e">
        <f t="shared" si="3"/>
        <v>#DIV/0!</v>
      </c>
      <c r="P34" s="5" t="e">
        <f t="shared" si="4"/>
        <v>#DIV/0!</v>
      </c>
    </row>
    <row r="35" spans="1:16" x14ac:dyDescent="0.15">
      <c r="A35" s="5">
        <v>17</v>
      </c>
      <c r="B35" s="5">
        <v>33</v>
      </c>
      <c r="I35" s="6">
        <f t="shared" si="0"/>
        <v>0</v>
      </c>
      <c r="J35" s="6">
        <f t="shared" si="0"/>
        <v>0</v>
      </c>
      <c r="K35" s="6">
        <f t="shared" si="2"/>
        <v>0</v>
      </c>
      <c r="L35" s="7" t="e">
        <f t="shared" si="1"/>
        <v>#DIV/0!</v>
      </c>
      <c r="M35" s="7" t="e">
        <f t="shared" si="3"/>
        <v>#DIV/0!</v>
      </c>
      <c r="P35" s="5" t="e">
        <f t="shared" si="4"/>
        <v>#DIV/0!</v>
      </c>
    </row>
    <row r="36" spans="1:16" x14ac:dyDescent="0.15">
      <c r="A36" s="5">
        <v>17.5</v>
      </c>
      <c r="B36" s="5">
        <v>34</v>
      </c>
      <c r="I36" s="6">
        <f t="shared" si="0"/>
        <v>0</v>
      </c>
      <c r="J36" s="6">
        <f t="shared" si="0"/>
        <v>0</v>
      </c>
      <c r="K36" s="6">
        <f t="shared" si="2"/>
        <v>0</v>
      </c>
      <c r="L36" s="7" t="e">
        <f t="shared" si="1"/>
        <v>#DIV/0!</v>
      </c>
      <c r="M36" s="7" t="e">
        <f t="shared" si="3"/>
        <v>#DIV/0!</v>
      </c>
      <c r="P36" s="5" t="e">
        <f t="shared" si="4"/>
        <v>#DIV/0!</v>
      </c>
    </row>
    <row r="37" spans="1:16" x14ac:dyDescent="0.15">
      <c r="A37" s="5">
        <v>18</v>
      </c>
      <c r="B37" s="5">
        <v>35</v>
      </c>
      <c r="I37" s="6">
        <f t="shared" si="0"/>
        <v>0</v>
      </c>
      <c r="J37" s="6">
        <f t="shared" si="0"/>
        <v>0</v>
      </c>
      <c r="K37" s="6">
        <f t="shared" si="2"/>
        <v>0</v>
      </c>
      <c r="L37" s="7" t="e">
        <f t="shared" si="1"/>
        <v>#DIV/0!</v>
      </c>
      <c r="M37" s="7" t="e">
        <f t="shared" si="3"/>
        <v>#DIV/0!</v>
      </c>
      <c r="P37" s="5" t="e">
        <f t="shared" si="4"/>
        <v>#DIV/0!</v>
      </c>
    </row>
    <row r="38" spans="1:16" x14ac:dyDescent="0.15">
      <c r="A38" s="5">
        <v>18.5</v>
      </c>
      <c r="B38" s="5">
        <v>36</v>
      </c>
      <c r="I38" s="6">
        <f t="shared" si="0"/>
        <v>0</v>
      </c>
      <c r="J38" s="6">
        <f t="shared" si="0"/>
        <v>0</v>
      </c>
      <c r="K38" s="6">
        <f t="shared" si="2"/>
        <v>0</v>
      </c>
      <c r="L38" s="7" t="e">
        <f t="shared" si="1"/>
        <v>#DIV/0!</v>
      </c>
      <c r="M38" s="7" t="e">
        <f t="shared" si="3"/>
        <v>#DIV/0!</v>
      </c>
      <c r="P38" s="5" t="e">
        <f t="shared" si="4"/>
        <v>#DIV/0!</v>
      </c>
    </row>
    <row r="39" spans="1:16" x14ac:dyDescent="0.15">
      <c r="A39" s="5">
        <v>19</v>
      </c>
      <c r="B39" s="5">
        <v>37</v>
      </c>
      <c r="I39" s="6">
        <f t="shared" si="0"/>
        <v>0</v>
      </c>
      <c r="J39" s="6">
        <f t="shared" si="0"/>
        <v>0</v>
      </c>
      <c r="K39" s="6">
        <f t="shared" si="2"/>
        <v>0</v>
      </c>
      <c r="L39" s="7" t="e">
        <f t="shared" si="1"/>
        <v>#DIV/0!</v>
      </c>
      <c r="M39" s="7" t="e">
        <f t="shared" si="3"/>
        <v>#DIV/0!</v>
      </c>
      <c r="P39" s="5" t="e">
        <f t="shared" si="4"/>
        <v>#DIV/0!</v>
      </c>
    </row>
    <row r="40" spans="1:16" x14ac:dyDescent="0.15">
      <c r="A40" s="5">
        <v>19.5</v>
      </c>
      <c r="B40" s="5">
        <v>38</v>
      </c>
      <c r="I40" s="6">
        <f t="shared" si="0"/>
        <v>0</v>
      </c>
      <c r="J40" s="6">
        <f t="shared" si="0"/>
        <v>0</v>
      </c>
      <c r="K40" s="6">
        <f t="shared" si="2"/>
        <v>0</v>
      </c>
      <c r="L40" s="7" t="e">
        <f t="shared" si="1"/>
        <v>#DIV/0!</v>
      </c>
      <c r="M40" s="7" t="e">
        <f t="shared" si="3"/>
        <v>#DIV/0!</v>
      </c>
      <c r="P40" s="5" t="e">
        <f t="shared" si="4"/>
        <v>#DIV/0!</v>
      </c>
    </row>
    <row r="41" spans="1:16" x14ac:dyDescent="0.15">
      <c r="A41" s="5">
        <v>20</v>
      </c>
      <c r="B41" s="5">
        <v>39</v>
      </c>
      <c r="I41" s="6">
        <f t="shared" si="0"/>
        <v>0</v>
      </c>
      <c r="J41" s="6">
        <f t="shared" si="0"/>
        <v>0</v>
      </c>
      <c r="K41" s="6">
        <f t="shared" si="2"/>
        <v>0</v>
      </c>
      <c r="L41" s="7" t="e">
        <f t="shared" si="1"/>
        <v>#DIV/0!</v>
      </c>
      <c r="M41" s="7" t="e">
        <f t="shared" si="3"/>
        <v>#DIV/0!</v>
      </c>
      <c r="P41" s="5" t="e">
        <f t="shared" si="4"/>
        <v>#DIV/0!</v>
      </c>
    </row>
    <row r="42" spans="1:16" x14ac:dyDescent="0.15">
      <c r="A42" s="5">
        <v>20.5</v>
      </c>
      <c r="B42" s="5">
        <v>40</v>
      </c>
      <c r="I42" s="6">
        <f t="shared" si="0"/>
        <v>0</v>
      </c>
      <c r="J42" s="6">
        <f t="shared" si="0"/>
        <v>0</v>
      </c>
      <c r="K42" s="6">
        <f t="shared" si="2"/>
        <v>0</v>
      </c>
      <c r="L42" s="7" t="e">
        <f t="shared" si="1"/>
        <v>#DIV/0!</v>
      </c>
      <c r="M42" s="7" t="e">
        <f t="shared" si="3"/>
        <v>#DIV/0!</v>
      </c>
      <c r="P42" s="5" t="e">
        <f t="shared" si="4"/>
        <v>#DIV/0!</v>
      </c>
    </row>
    <row r="43" spans="1:16" x14ac:dyDescent="0.15">
      <c r="A43" s="5">
        <v>21</v>
      </c>
      <c r="B43" s="5">
        <v>41</v>
      </c>
      <c r="I43" s="6">
        <f t="shared" si="0"/>
        <v>0</v>
      </c>
      <c r="J43" s="6">
        <f t="shared" si="0"/>
        <v>0</v>
      </c>
      <c r="K43" s="6">
        <f t="shared" si="2"/>
        <v>0</v>
      </c>
      <c r="L43" s="7" t="e">
        <f t="shared" si="1"/>
        <v>#DIV/0!</v>
      </c>
      <c r="M43" s="7" t="e">
        <f t="shared" si="3"/>
        <v>#DIV/0!</v>
      </c>
      <c r="P43" s="5" t="e">
        <f t="shared" si="4"/>
        <v>#DIV/0!</v>
      </c>
    </row>
    <row r="44" spans="1:16" x14ac:dyDescent="0.15">
      <c r="A44" s="5">
        <v>21.5</v>
      </c>
      <c r="B44" s="5">
        <v>42</v>
      </c>
      <c r="I44" s="6">
        <f t="shared" si="0"/>
        <v>0</v>
      </c>
      <c r="J44" s="6">
        <f t="shared" si="0"/>
        <v>0</v>
      </c>
      <c r="K44" s="6">
        <f t="shared" si="2"/>
        <v>0</v>
      </c>
      <c r="L44" s="7" t="e">
        <f t="shared" si="1"/>
        <v>#DIV/0!</v>
      </c>
      <c r="M44" s="7" t="e">
        <f t="shared" si="3"/>
        <v>#DIV/0!</v>
      </c>
      <c r="P44" s="5" t="e">
        <f t="shared" si="4"/>
        <v>#DIV/0!</v>
      </c>
    </row>
    <row r="45" spans="1:16" x14ac:dyDescent="0.15">
      <c r="A45" s="5">
        <v>22</v>
      </c>
      <c r="B45" s="5">
        <v>43</v>
      </c>
      <c r="I45" s="6">
        <f t="shared" si="0"/>
        <v>0</v>
      </c>
      <c r="J45" s="6">
        <f t="shared" si="0"/>
        <v>0</v>
      </c>
      <c r="K45" s="6">
        <f t="shared" si="2"/>
        <v>0</v>
      </c>
      <c r="L45" s="7" t="e">
        <f t="shared" si="1"/>
        <v>#DIV/0!</v>
      </c>
      <c r="M45" s="7" t="e">
        <f t="shared" si="3"/>
        <v>#DIV/0!</v>
      </c>
      <c r="P45" s="5" t="e">
        <f t="shared" si="4"/>
        <v>#DIV/0!</v>
      </c>
    </row>
    <row r="46" spans="1:16" x14ac:dyDescent="0.15">
      <c r="A46" s="5">
        <v>22.5</v>
      </c>
      <c r="B46" s="5">
        <v>44</v>
      </c>
      <c r="I46" s="6">
        <f t="shared" si="0"/>
        <v>0</v>
      </c>
      <c r="J46" s="6">
        <f t="shared" si="0"/>
        <v>0</v>
      </c>
      <c r="K46" s="6">
        <f t="shared" si="2"/>
        <v>0</v>
      </c>
      <c r="L46" s="7" t="e">
        <f t="shared" si="1"/>
        <v>#DIV/0!</v>
      </c>
      <c r="M46" s="7" t="e">
        <f t="shared" si="3"/>
        <v>#DIV/0!</v>
      </c>
      <c r="P46" s="5" t="e">
        <f t="shared" si="4"/>
        <v>#DIV/0!</v>
      </c>
    </row>
    <row r="47" spans="1:16" x14ac:dyDescent="0.15">
      <c r="A47" s="5">
        <v>23</v>
      </c>
      <c r="B47" s="5">
        <v>45</v>
      </c>
      <c r="I47" s="6">
        <f t="shared" si="0"/>
        <v>0</v>
      </c>
      <c r="J47" s="6">
        <f t="shared" si="0"/>
        <v>0</v>
      </c>
      <c r="K47" s="6">
        <f t="shared" si="2"/>
        <v>0</v>
      </c>
      <c r="L47" s="7" t="e">
        <f t="shared" si="1"/>
        <v>#DIV/0!</v>
      </c>
      <c r="M47" s="7" t="e">
        <f t="shared" si="3"/>
        <v>#DIV/0!</v>
      </c>
      <c r="P47" s="5" t="e">
        <f t="shared" si="4"/>
        <v>#DIV/0!</v>
      </c>
    </row>
    <row r="48" spans="1:16" x14ac:dyDescent="0.15">
      <c r="A48" s="5">
        <v>23.5</v>
      </c>
      <c r="B48" s="5">
        <v>46</v>
      </c>
      <c r="I48" s="6">
        <f t="shared" si="0"/>
        <v>0</v>
      </c>
      <c r="J48" s="6">
        <f t="shared" si="0"/>
        <v>0</v>
      </c>
      <c r="K48" s="6">
        <f t="shared" si="2"/>
        <v>0</v>
      </c>
      <c r="L48" s="7" t="e">
        <f t="shared" si="1"/>
        <v>#DIV/0!</v>
      </c>
      <c r="M48" s="7" t="e">
        <f t="shared" si="3"/>
        <v>#DIV/0!</v>
      </c>
      <c r="P48" s="5" t="e">
        <f t="shared" si="4"/>
        <v>#DIV/0!</v>
      </c>
    </row>
    <row r="49" spans="1:25" x14ac:dyDescent="0.15">
      <c r="A49" s="5">
        <v>24</v>
      </c>
      <c r="B49" s="5">
        <v>47</v>
      </c>
      <c r="I49" s="6">
        <f t="shared" si="0"/>
        <v>0</v>
      </c>
      <c r="J49" s="6">
        <f t="shared" si="0"/>
        <v>0</v>
      </c>
      <c r="K49" s="6">
        <f t="shared" si="2"/>
        <v>0</v>
      </c>
      <c r="L49" s="7" t="e">
        <f t="shared" si="1"/>
        <v>#DIV/0!</v>
      </c>
      <c r="M49" s="7" t="e">
        <f t="shared" si="3"/>
        <v>#DIV/0!</v>
      </c>
      <c r="P49" s="5" t="e">
        <f t="shared" si="4"/>
        <v>#DIV/0!</v>
      </c>
    </row>
    <row r="50" spans="1:25" x14ac:dyDescent="0.15">
      <c r="A50" s="5">
        <v>24.5</v>
      </c>
      <c r="B50" s="5">
        <v>48</v>
      </c>
      <c r="I50" s="6">
        <f t="shared" si="0"/>
        <v>0</v>
      </c>
      <c r="J50" s="6">
        <f t="shared" si="0"/>
        <v>0</v>
      </c>
      <c r="K50" s="6">
        <f t="shared" si="2"/>
        <v>0</v>
      </c>
      <c r="L50" s="7" t="e">
        <f t="shared" si="1"/>
        <v>#DIV/0!</v>
      </c>
      <c r="M50" s="7" t="e">
        <f t="shared" si="3"/>
        <v>#DIV/0!</v>
      </c>
      <c r="P50" s="5" t="e">
        <f t="shared" si="4"/>
        <v>#DIV/0!</v>
      </c>
    </row>
    <row r="51" spans="1:25" x14ac:dyDescent="0.15">
      <c r="A51" s="5">
        <v>25</v>
      </c>
      <c r="B51" s="5">
        <v>49</v>
      </c>
      <c r="I51" s="6">
        <f t="shared" si="0"/>
        <v>0</v>
      </c>
      <c r="J51" s="6">
        <f t="shared" si="0"/>
        <v>0</v>
      </c>
      <c r="K51" s="6">
        <f t="shared" si="2"/>
        <v>0</v>
      </c>
      <c r="L51" s="7" t="e">
        <f t="shared" si="1"/>
        <v>#DIV/0!</v>
      </c>
      <c r="M51" s="7" t="e">
        <f t="shared" si="3"/>
        <v>#DIV/0!</v>
      </c>
      <c r="P51" s="5" t="e">
        <f t="shared" si="4"/>
        <v>#DIV/0!</v>
      </c>
    </row>
    <row r="52" spans="1:25" x14ac:dyDescent="0.15">
      <c r="A52" s="5">
        <v>25.5</v>
      </c>
      <c r="B52" s="5">
        <v>50</v>
      </c>
      <c r="I52" s="6">
        <f t="shared" si="0"/>
        <v>0</v>
      </c>
      <c r="J52" s="6">
        <f t="shared" si="0"/>
        <v>0</v>
      </c>
      <c r="K52" s="6">
        <f t="shared" si="2"/>
        <v>0</v>
      </c>
      <c r="L52" s="7" t="e">
        <f t="shared" si="1"/>
        <v>#DIV/0!</v>
      </c>
      <c r="M52" s="7" t="e">
        <f t="shared" si="3"/>
        <v>#DIV/0!</v>
      </c>
      <c r="P52" s="5" t="e">
        <f t="shared" si="4"/>
        <v>#DIV/0!</v>
      </c>
    </row>
    <row r="53" spans="1:25" x14ac:dyDescent="0.15">
      <c r="A53" s="5">
        <v>26</v>
      </c>
      <c r="B53" s="5">
        <v>51</v>
      </c>
      <c r="I53" s="6">
        <f t="shared" si="0"/>
        <v>0</v>
      </c>
      <c r="J53" s="6">
        <f t="shared" si="0"/>
        <v>0</v>
      </c>
      <c r="K53" s="6">
        <f t="shared" si="2"/>
        <v>0</v>
      </c>
      <c r="L53" s="7" t="e">
        <f t="shared" si="1"/>
        <v>#DIV/0!</v>
      </c>
      <c r="M53" s="7" t="e">
        <f t="shared" si="3"/>
        <v>#DIV/0!</v>
      </c>
      <c r="P53" s="5" t="e">
        <f t="shared" si="4"/>
        <v>#DIV/0!</v>
      </c>
      <c r="S53" s="8"/>
      <c r="U53" s="13"/>
    </row>
    <row r="54" spans="1:25" x14ac:dyDescent="0.15">
      <c r="A54" s="5">
        <v>26.5</v>
      </c>
      <c r="B54" s="5">
        <v>52</v>
      </c>
      <c r="I54" s="6">
        <f t="shared" si="0"/>
        <v>0</v>
      </c>
      <c r="J54" s="6">
        <f t="shared" si="0"/>
        <v>0</v>
      </c>
      <c r="K54" s="6">
        <f t="shared" si="2"/>
        <v>0</v>
      </c>
      <c r="L54" s="7" t="e">
        <f t="shared" si="1"/>
        <v>#DIV/0!</v>
      </c>
      <c r="M54" s="7" t="e">
        <f t="shared" si="3"/>
        <v>#DIV/0!</v>
      </c>
      <c r="P54" s="5" t="e">
        <f t="shared" si="4"/>
        <v>#DIV/0!</v>
      </c>
      <c r="S54" s="8"/>
    </row>
    <row r="55" spans="1:25" x14ac:dyDescent="0.15">
      <c r="A55" s="5">
        <v>27</v>
      </c>
      <c r="B55" s="5">
        <v>53</v>
      </c>
      <c r="I55" s="6">
        <f t="shared" si="0"/>
        <v>0</v>
      </c>
      <c r="J55" s="6">
        <f t="shared" si="0"/>
        <v>0</v>
      </c>
      <c r="K55" s="6">
        <f t="shared" si="2"/>
        <v>0</v>
      </c>
      <c r="L55" s="7" t="e">
        <f t="shared" si="1"/>
        <v>#DIV/0!</v>
      </c>
      <c r="M55" s="7" t="e">
        <f t="shared" si="3"/>
        <v>#DIV/0!</v>
      </c>
      <c r="P55" s="5" t="e">
        <f t="shared" si="4"/>
        <v>#DIV/0!</v>
      </c>
      <c r="S55" s="8"/>
    </row>
    <row r="56" spans="1:25" x14ac:dyDescent="0.15">
      <c r="A56" s="5">
        <v>27.5</v>
      </c>
      <c r="B56" s="5">
        <v>54</v>
      </c>
      <c r="I56" s="6">
        <f t="shared" si="0"/>
        <v>0</v>
      </c>
      <c r="J56" s="6">
        <f t="shared" si="0"/>
        <v>0</v>
      </c>
      <c r="K56" s="6">
        <f t="shared" si="2"/>
        <v>0</v>
      </c>
      <c r="L56" s="7" t="e">
        <f t="shared" si="1"/>
        <v>#DIV/0!</v>
      </c>
      <c r="M56" s="7" t="e">
        <f t="shared" si="3"/>
        <v>#DIV/0!</v>
      </c>
      <c r="P56" s="5" t="e">
        <f t="shared" si="4"/>
        <v>#DIV/0!</v>
      </c>
      <c r="S56" s="8"/>
    </row>
    <row r="57" spans="1:25" x14ac:dyDescent="0.15">
      <c r="A57" s="5">
        <v>28</v>
      </c>
      <c r="B57" s="5">
        <v>55</v>
      </c>
      <c r="I57" s="6">
        <f t="shared" si="0"/>
        <v>0</v>
      </c>
      <c r="J57" s="6">
        <f t="shared" si="0"/>
        <v>0</v>
      </c>
      <c r="K57" s="6">
        <f t="shared" si="2"/>
        <v>0</v>
      </c>
      <c r="L57" s="7" t="e">
        <f t="shared" si="1"/>
        <v>#DIV/0!</v>
      </c>
      <c r="M57" s="7" t="e">
        <f t="shared" si="3"/>
        <v>#DIV/0!</v>
      </c>
      <c r="P57" s="5" t="e">
        <f t="shared" si="4"/>
        <v>#DIV/0!</v>
      </c>
      <c r="S57" s="8"/>
    </row>
    <row r="58" spans="1:25" x14ac:dyDescent="0.15">
      <c r="A58" s="5">
        <v>28.5</v>
      </c>
      <c r="B58" s="5">
        <v>56</v>
      </c>
      <c r="I58" s="6">
        <f t="shared" si="0"/>
        <v>0</v>
      </c>
      <c r="J58" s="6">
        <f t="shared" si="0"/>
        <v>0</v>
      </c>
      <c r="K58" s="6">
        <f t="shared" si="2"/>
        <v>0</v>
      </c>
      <c r="L58" s="7" t="e">
        <f t="shared" si="1"/>
        <v>#DIV/0!</v>
      </c>
      <c r="M58" s="7" t="e">
        <f t="shared" si="3"/>
        <v>#DIV/0!</v>
      </c>
      <c r="P58" s="5" t="e">
        <f t="shared" si="4"/>
        <v>#DIV/0!</v>
      </c>
      <c r="S58" s="8"/>
    </row>
    <row r="59" spans="1:25" x14ac:dyDescent="0.15">
      <c r="A59" s="5">
        <v>29</v>
      </c>
      <c r="B59" s="5">
        <v>57</v>
      </c>
      <c r="I59" s="6">
        <f t="shared" si="0"/>
        <v>0</v>
      </c>
      <c r="J59" s="6">
        <f t="shared" si="0"/>
        <v>0</v>
      </c>
      <c r="K59" s="6">
        <f t="shared" si="2"/>
        <v>0</v>
      </c>
      <c r="L59" s="7" t="e">
        <f t="shared" si="1"/>
        <v>#DIV/0!</v>
      </c>
      <c r="M59" s="7" t="e">
        <f t="shared" si="3"/>
        <v>#DIV/0!</v>
      </c>
      <c r="P59" s="5" t="e">
        <f t="shared" si="4"/>
        <v>#DIV/0!</v>
      </c>
      <c r="R59" s="3"/>
      <c r="S59" s="8"/>
    </row>
    <row r="60" spans="1:25" x14ac:dyDescent="0.15">
      <c r="A60" s="5">
        <v>29.5</v>
      </c>
      <c r="B60" s="5">
        <v>58</v>
      </c>
      <c r="I60" s="6">
        <f t="shared" si="0"/>
        <v>0</v>
      </c>
      <c r="J60" s="6">
        <f t="shared" si="0"/>
        <v>0</v>
      </c>
      <c r="K60" s="6">
        <f t="shared" si="2"/>
        <v>0</v>
      </c>
      <c r="L60" s="7" t="e">
        <f t="shared" si="1"/>
        <v>#DIV/0!</v>
      </c>
      <c r="M60" s="7" t="e">
        <f t="shared" si="3"/>
        <v>#DIV/0!</v>
      </c>
      <c r="P60" s="5" t="e">
        <f t="shared" si="4"/>
        <v>#DIV/0!</v>
      </c>
      <c r="S60" s="8"/>
    </row>
    <row r="61" spans="1:25" ht="15" x14ac:dyDescent="0.2">
      <c r="A61" s="5">
        <v>30</v>
      </c>
      <c r="B61" s="5">
        <v>59</v>
      </c>
      <c r="C61" s="15" t="s">
        <v>24</v>
      </c>
      <c r="I61" s="6">
        <f t="shared" si="0"/>
        <v>0</v>
      </c>
      <c r="J61" s="6">
        <f t="shared" si="0"/>
        <v>0</v>
      </c>
      <c r="K61" s="6">
        <f t="shared" si="2"/>
        <v>0</v>
      </c>
      <c r="L61" s="7" t="e">
        <f t="shared" si="1"/>
        <v>#DIV/0!</v>
      </c>
      <c r="M61" s="7" t="e">
        <f t="shared" si="3"/>
        <v>#DIV/0!</v>
      </c>
      <c r="P61" s="5" t="e">
        <f t="shared" si="4"/>
        <v>#DIV/0!</v>
      </c>
      <c r="R61" s="5">
        <v>-13</v>
      </c>
      <c r="S61" s="8"/>
    </row>
    <row r="62" spans="1:25" x14ac:dyDescent="0.15">
      <c r="A62" s="5">
        <v>30.5</v>
      </c>
      <c r="B62" s="5">
        <v>60</v>
      </c>
      <c r="I62" s="6">
        <f t="shared" si="0"/>
        <v>0</v>
      </c>
      <c r="J62" s="6">
        <f t="shared" si="0"/>
        <v>0</v>
      </c>
      <c r="K62" s="6">
        <f t="shared" si="2"/>
        <v>0</v>
      </c>
      <c r="L62" s="7" t="e">
        <f t="shared" si="1"/>
        <v>#DIV/0!</v>
      </c>
      <c r="M62" s="7" t="e">
        <f t="shared" si="3"/>
        <v>#DIV/0!</v>
      </c>
      <c r="P62" s="5" t="e">
        <f t="shared" si="4"/>
        <v>#DIV/0!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I63" s="6">
        <f t="shared" si="0"/>
        <v>0</v>
      </c>
      <c r="J63" s="6">
        <f t="shared" si="0"/>
        <v>0</v>
      </c>
      <c r="K63" s="6">
        <f t="shared" si="2"/>
        <v>0</v>
      </c>
      <c r="L63" s="7" t="e">
        <f t="shared" si="1"/>
        <v>#DIV/0!</v>
      </c>
      <c r="M63" s="7" t="e">
        <f t="shared" si="3"/>
        <v>#DIV/0!</v>
      </c>
      <c r="P63" s="5" t="e">
        <f t="shared" si="4"/>
        <v>#DIV/0!</v>
      </c>
      <c r="R63" s="5">
        <v>-13</v>
      </c>
    </row>
    <row r="64" spans="1:25" x14ac:dyDescent="0.15">
      <c r="A64" s="5">
        <v>31.5</v>
      </c>
      <c r="B64" s="5">
        <v>62</v>
      </c>
      <c r="I64" s="6">
        <f t="shared" si="0"/>
        <v>0</v>
      </c>
      <c r="J64" s="6">
        <f t="shared" si="0"/>
        <v>0</v>
      </c>
      <c r="K64" s="6">
        <f t="shared" si="2"/>
        <v>0</v>
      </c>
      <c r="L64" s="7" t="e">
        <f t="shared" si="1"/>
        <v>#DIV/0!</v>
      </c>
      <c r="M64" s="7" t="e">
        <f t="shared" si="3"/>
        <v>#DIV/0!</v>
      </c>
      <c r="P64" s="5" t="e">
        <f t="shared" si="4"/>
        <v>#DIV/0!</v>
      </c>
      <c r="R64" s="5">
        <v>-13</v>
      </c>
      <c r="U64" s="40">
        <v>20</v>
      </c>
      <c r="V64" s="7" t="e">
        <f t="shared" ref="V64:V83" si="5">L41</f>
        <v>#DIV/0!</v>
      </c>
      <c r="X64" s="40"/>
      <c r="Y64" s="7"/>
    </row>
    <row r="65" spans="1:25" x14ac:dyDescent="0.15">
      <c r="A65" s="5">
        <v>32</v>
      </c>
      <c r="B65" s="5">
        <v>63</v>
      </c>
      <c r="I65" s="6">
        <f t="shared" si="0"/>
        <v>0</v>
      </c>
      <c r="J65" s="6">
        <f t="shared" si="0"/>
        <v>0</v>
      </c>
      <c r="K65" s="6">
        <f t="shared" si="2"/>
        <v>0</v>
      </c>
      <c r="L65" s="7" t="e">
        <f t="shared" si="1"/>
        <v>#DIV/0!</v>
      </c>
      <c r="M65" s="7" t="e">
        <f t="shared" si="3"/>
        <v>#DIV/0!</v>
      </c>
      <c r="P65" s="5" t="e">
        <f t="shared" si="4"/>
        <v>#DIV/0!</v>
      </c>
      <c r="R65" s="5">
        <v>-13</v>
      </c>
      <c r="U65" s="5">
        <v>20.5</v>
      </c>
      <c r="V65" s="7" t="e">
        <f t="shared" si="5"/>
        <v>#DIV/0!</v>
      </c>
      <c r="Y65" s="7"/>
    </row>
    <row r="66" spans="1:25" x14ac:dyDescent="0.15">
      <c r="A66" s="5">
        <v>32.5</v>
      </c>
      <c r="B66" s="5">
        <v>64</v>
      </c>
      <c r="I66" s="6">
        <f t="shared" ref="I66:J129" si="6">D66-F66</f>
        <v>0</v>
      </c>
      <c r="J66" s="6">
        <f t="shared" si="6"/>
        <v>0</v>
      </c>
      <c r="K66" s="6">
        <f t="shared" si="2"/>
        <v>0</v>
      </c>
      <c r="L66" s="7" t="e">
        <f t="shared" ref="L66:L129" si="7">K66/J66</f>
        <v>#DIV/0!</v>
      </c>
      <c r="M66" s="7" t="e">
        <f t="shared" si="3"/>
        <v>#DIV/0!</v>
      </c>
      <c r="P66" s="5" t="e">
        <f t="shared" si="4"/>
        <v>#DIV/0!</v>
      </c>
      <c r="R66" s="5">
        <v>-13</v>
      </c>
      <c r="U66" s="5">
        <v>21</v>
      </c>
      <c r="V66" s="7" t="e">
        <f t="shared" si="5"/>
        <v>#DIV/0!</v>
      </c>
      <c r="Y66" s="7"/>
    </row>
    <row r="67" spans="1:25" x14ac:dyDescent="0.15">
      <c r="A67" s="5">
        <v>33</v>
      </c>
      <c r="B67" s="5">
        <v>65</v>
      </c>
      <c r="I67" s="6">
        <f t="shared" si="6"/>
        <v>0</v>
      </c>
      <c r="J67" s="6">
        <f t="shared" si="6"/>
        <v>0</v>
      </c>
      <c r="K67" s="6">
        <f t="shared" ref="K67:K130" si="8">I67-1.2*J67</f>
        <v>0</v>
      </c>
      <c r="L67" s="7" t="e">
        <f t="shared" si="7"/>
        <v>#DIV/0!</v>
      </c>
      <c r="M67" s="7" t="e">
        <f t="shared" ref="M67:M130" si="9">L67+ABS($N$2)*A67</f>
        <v>#DIV/0!</v>
      </c>
      <c r="P67" s="5" t="e">
        <f t="shared" ref="P67:P130" si="10">(L67-$O$2)/$O$2*100</f>
        <v>#DIV/0!</v>
      </c>
      <c r="R67" s="5">
        <v>-13</v>
      </c>
      <c r="U67" s="5">
        <v>21.5</v>
      </c>
      <c r="V67" s="7" t="e">
        <f t="shared" si="5"/>
        <v>#DIV/0!</v>
      </c>
      <c r="Y67" s="7"/>
    </row>
    <row r="68" spans="1:25" x14ac:dyDescent="0.15">
      <c r="A68" s="5">
        <v>33.5</v>
      </c>
      <c r="B68" s="5">
        <v>66</v>
      </c>
      <c r="I68" s="6">
        <f t="shared" si="6"/>
        <v>0</v>
      </c>
      <c r="J68" s="6">
        <f t="shared" si="6"/>
        <v>0</v>
      </c>
      <c r="K68" s="6">
        <f t="shared" si="8"/>
        <v>0</v>
      </c>
      <c r="L68" s="7" t="e">
        <f t="shared" si="7"/>
        <v>#DIV/0!</v>
      </c>
      <c r="M68" s="7" t="e">
        <f t="shared" si="9"/>
        <v>#DIV/0!</v>
      </c>
      <c r="P68" s="5" t="e">
        <f t="shared" si="10"/>
        <v>#DIV/0!</v>
      </c>
      <c r="R68" s="5">
        <v>-13</v>
      </c>
      <c r="U68" s="5">
        <v>22</v>
      </c>
      <c r="V68" s="7" t="e">
        <f t="shared" si="5"/>
        <v>#DIV/0!</v>
      </c>
      <c r="Y68" s="7"/>
    </row>
    <row r="69" spans="1:25" x14ac:dyDescent="0.15">
      <c r="A69" s="5">
        <v>34</v>
      </c>
      <c r="B69" s="5">
        <v>67</v>
      </c>
      <c r="I69" s="6">
        <f t="shared" si="6"/>
        <v>0</v>
      </c>
      <c r="J69" s="6">
        <f t="shared" si="6"/>
        <v>0</v>
      </c>
      <c r="K69" s="6">
        <f t="shared" si="8"/>
        <v>0</v>
      </c>
      <c r="L69" s="7" t="e">
        <f t="shared" si="7"/>
        <v>#DIV/0!</v>
      </c>
      <c r="M69" s="7" t="e">
        <f t="shared" si="9"/>
        <v>#DIV/0!</v>
      </c>
      <c r="P69" s="5" t="e">
        <f t="shared" si="10"/>
        <v>#DIV/0!</v>
      </c>
      <c r="R69" s="5">
        <v>-13</v>
      </c>
      <c r="U69" s="5">
        <v>22.5</v>
      </c>
      <c r="V69" s="7" t="e">
        <f t="shared" si="5"/>
        <v>#DIV/0!</v>
      </c>
      <c r="Y69" s="7"/>
    </row>
    <row r="70" spans="1:25" x14ac:dyDescent="0.15">
      <c r="A70" s="5">
        <v>34.5</v>
      </c>
      <c r="B70" s="5">
        <v>68</v>
      </c>
      <c r="I70" s="6">
        <f t="shared" si="6"/>
        <v>0</v>
      </c>
      <c r="J70" s="6">
        <f t="shared" si="6"/>
        <v>0</v>
      </c>
      <c r="K70" s="6">
        <f t="shared" si="8"/>
        <v>0</v>
      </c>
      <c r="L70" s="7" t="e">
        <f t="shared" si="7"/>
        <v>#DIV/0!</v>
      </c>
      <c r="M70" s="7" t="e">
        <f t="shared" si="9"/>
        <v>#DIV/0!</v>
      </c>
      <c r="P70" s="5" t="e">
        <f t="shared" si="10"/>
        <v>#DIV/0!</v>
      </c>
      <c r="R70" s="5">
        <v>-13</v>
      </c>
      <c r="U70" s="5">
        <v>23</v>
      </c>
      <c r="V70" s="7" t="e">
        <f t="shared" si="5"/>
        <v>#DIV/0!</v>
      </c>
      <c r="Y70" s="7"/>
    </row>
    <row r="71" spans="1:25" x14ac:dyDescent="0.15">
      <c r="A71" s="5">
        <v>35</v>
      </c>
      <c r="B71" s="5">
        <v>69</v>
      </c>
      <c r="I71" s="6">
        <f t="shared" si="6"/>
        <v>0</v>
      </c>
      <c r="J71" s="6">
        <f t="shared" si="6"/>
        <v>0</v>
      </c>
      <c r="K71" s="6">
        <f t="shared" si="8"/>
        <v>0</v>
      </c>
      <c r="L71" s="7" t="e">
        <f t="shared" si="7"/>
        <v>#DIV/0!</v>
      </c>
      <c r="M71" s="7" t="e">
        <f t="shared" si="9"/>
        <v>#DIV/0!</v>
      </c>
      <c r="P71" s="5" t="e">
        <f t="shared" si="10"/>
        <v>#DIV/0!</v>
      </c>
      <c r="R71" s="5">
        <v>-13</v>
      </c>
      <c r="U71" s="5">
        <v>23.5</v>
      </c>
      <c r="V71" s="7" t="e">
        <f t="shared" si="5"/>
        <v>#DIV/0!</v>
      </c>
      <c r="Y71" s="7"/>
    </row>
    <row r="72" spans="1:25" x14ac:dyDescent="0.15">
      <c r="A72" s="5">
        <v>35.5</v>
      </c>
      <c r="B72" s="5">
        <v>70</v>
      </c>
      <c r="I72" s="6">
        <f t="shared" si="6"/>
        <v>0</v>
      </c>
      <c r="J72" s="6">
        <f t="shared" si="6"/>
        <v>0</v>
      </c>
      <c r="K72" s="6">
        <f t="shared" si="8"/>
        <v>0</v>
      </c>
      <c r="L72" s="7" t="e">
        <f t="shared" si="7"/>
        <v>#DIV/0!</v>
      </c>
      <c r="M72" s="7" t="e">
        <f t="shared" si="9"/>
        <v>#DIV/0!</v>
      </c>
      <c r="P72" s="5" t="e">
        <f t="shared" si="10"/>
        <v>#DIV/0!</v>
      </c>
      <c r="R72" s="5">
        <v>-13</v>
      </c>
      <c r="U72" s="5">
        <v>24</v>
      </c>
      <c r="V72" s="7" t="e">
        <f t="shared" si="5"/>
        <v>#DIV/0!</v>
      </c>
      <c r="Y72" s="7"/>
    </row>
    <row r="73" spans="1:25" x14ac:dyDescent="0.15">
      <c r="A73" s="5">
        <v>36</v>
      </c>
      <c r="B73" s="5">
        <v>71</v>
      </c>
      <c r="I73" s="6">
        <f t="shared" si="6"/>
        <v>0</v>
      </c>
      <c r="J73" s="6">
        <f t="shared" si="6"/>
        <v>0</v>
      </c>
      <c r="K73" s="6">
        <f t="shared" si="8"/>
        <v>0</v>
      </c>
      <c r="L73" s="7" t="e">
        <f t="shared" si="7"/>
        <v>#DIV/0!</v>
      </c>
      <c r="M73" s="7" t="e">
        <f t="shared" si="9"/>
        <v>#DIV/0!</v>
      </c>
      <c r="P73" s="5" t="e">
        <f t="shared" si="10"/>
        <v>#DIV/0!</v>
      </c>
      <c r="R73" s="5">
        <v>-13</v>
      </c>
      <c r="U73" s="5">
        <v>24.5</v>
      </c>
      <c r="V73" s="7" t="e">
        <f t="shared" si="5"/>
        <v>#DIV/0!</v>
      </c>
      <c r="Y73" s="7"/>
    </row>
    <row r="74" spans="1:25" x14ac:dyDescent="0.15">
      <c r="A74" s="5">
        <v>36.5</v>
      </c>
      <c r="B74" s="5">
        <v>72</v>
      </c>
      <c r="I74" s="6">
        <f t="shared" si="6"/>
        <v>0</v>
      </c>
      <c r="J74" s="6">
        <f t="shared" si="6"/>
        <v>0</v>
      </c>
      <c r="K74" s="6">
        <f t="shared" si="8"/>
        <v>0</v>
      </c>
      <c r="L74" s="7" t="e">
        <f t="shared" si="7"/>
        <v>#DIV/0!</v>
      </c>
      <c r="M74" s="7" t="e">
        <f t="shared" si="9"/>
        <v>#DIV/0!</v>
      </c>
      <c r="P74" s="5" t="e">
        <f t="shared" si="10"/>
        <v>#DIV/0!</v>
      </c>
      <c r="R74" s="5">
        <v>-13</v>
      </c>
      <c r="U74" s="5">
        <v>25</v>
      </c>
      <c r="V74" s="7" t="e">
        <f t="shared" si="5"/>
        <v>#DIV/0!</v>
      </c>
      <c r="Y74" s="7"/>
    </row>
    <row r="75" spans="1:25" x14ac:dyDescent="0.15">
      <c r="A75" s="5">
        <v>37</v>
      </c>
      <c r="B75" s="5">
        <v>73</v>
      </c>
      <c r="I75" s="6">
        <f t="shared" si="6"/>
        <v>0</v>
      </c>
      <c r="J75" s="6">
        <f t="shared" si="6"/>
        <v>0</v>
      </c>
      <c r="K75" s="6">
        <f t="shared" si="8"/>
        <v>0</v>
      </c>
      <c r="L75" s="7" t="e">
        <f t="shared" si="7"/>
        <v>#DIV/0!</v>
      </c>
      <c r="M75" s="7" t="e">
        <f t="shared" si="9"/>
        <v>#DIV/0!</v>
      </c>
      <c r="P75" s="5" t="e">
        <f t="shared" si="10"/>
        <v>#DIV/0!</v>
      </c>
      <c r="R75" s="5">
        <v>-13</v>
      </c>
      <c r="U75" s="5">
        <v>25.5</v>
      </c>
      <c r="V75" s="7" t="e">
        <f t="shared" si="5"/>
        <v>#DIV/0!</v>
      </c>
      <c r="Y75" s="7"/>
    </row>
    <row r="76" spans="1:25" x14ac:dyDescent="0.15">
      <c r="A76" s="5">
        <v>37.5</v>
      </c>
      <c r="B76" s="5">
        <v>74</v>
      </c>
      <c r="I76" s="6">
        <f t="shared" si="6"/>
        <v>0</v>
      </c>
      <c r="J76" s="6">
        <f t="shared" si="6"/>
        <v>0</v>
      </c>
      <c r="K76" s="6">
        <f t="shared" si="8"/>
        <v>0</v>
      </c>
      <c r="L76" s="7" t="e">
        <f t="shared" si="7"/>
        <v>#DIV/0!</v>
      </c>
      <c r="M76" s="7" t="e">
        <f t="shared" si="9"/>
        <v>#DIV/0!</v>
      </c>
      <c r="P76" s="5" t="e">
        <f t="shared" si="10"/>
        <v>#DIV/0!</v>
      </c>
      <c r="R76" s="5">
        <v>-13</v>
      </c>
      <c r="U76" s="5">
        <v>26</v>
      </c>
      <c r="V76" s="7" t="e">
        <f t="shared" si="5"/>
        <v>#DIV/0!</v>
      </c>
      <c r="Y76" s="7"/>
    </row>
    <row r="77" spans="1:25" x14ac:dyDescent="0.15">
      <c r="A77" s="5">
        <v>38</v>
      </c>
      <c r="B77" s="5">
        <v>75</v>
      </c>
      <c r="I77" s="6">
        <f t="shared" si="6"/>
        <v>0</v>
      </c>
      <c r="J77" s="6">
        <f t="shared" si="6"/>
        <v>0</v>
      </c>
      <c r="K77" s="6">
        <f t="shared" si="8"/>
        <v>0</v>
      </c>
      <c r="L77" s="7" t="e">
        <f t="shared" si="7"/>
        <v>#DIV/0!</v>
      </c>
      <c r="M77" s="7" t="e">
        <f t="shared" si="9"/>
        <v>#DIV/0!</v>
      </c>
      <c r="P77" s="5" t="e">
        <f t="shared" si="10"/>
        <v>#DIV/0!</v>
      </c>
      <c r="R77" s="5">
        <v>-13</v>
      </c>
      <c r="U77" s="40">
        <v>26.5</v>
      </c>
      <c r="V77" s="7" t="e">
        <f t="shared" si="5"/>
        <v>#DIV/0!</v>
      </c>
      <c r="Y77" s="7"/>
    </row>
    <row r="78" spans="1:25" x14ac:dyDescent="0.15">
      <c r="A78" s="5">
        <v>38.5</v>
      </c>
      <c r="B78" s="5">
        <v>76</v>
      </c>
      <c r="I78" s="6">
        <f t="shared" si="6"/>
        <v>0</v>
      </c>
      <c r="J78" s="6">
        <f t="shared" si="6"/>
        <v>0</v>
      </c>
      <c r="K78" s="6">
        <f t="shared" si="8"/>
        <v>0</v>
      </c>
      <c r="L78" s="7" t="e">
        <f t="shared" si="7"/>
        <v>#DIV/0!</v>
      </c>
      <c r="M78" s="7" t="e">
        <f t="shared" si="9"/>
        <v>#DIV/0!</v>
      </c>
      <c r="P78" s="5" t="e">
        <f t="shared" si="10"/>
        <v>#DIV/0!</v>
      </c>
      <c r="R78" s="5">
        <v>-13</v>
      </c>
      <c r="U78" s="5">
        <v>27</v>
      </c>
      <c r="V78" s="7" t="e">
        <f t="shared" si="5"/>
        <v>#DIV/0!</v>
      </c>
      <c r="Y78" s="7"/>
    </row>
    <row r="79" spans="1:25" x14ac:dyDescent="0.15">
      <c r="A79" s="5">
        <v>39</v>
      </c>
      <c r="B79" s="5">
        <v>77</v>
      </c>
      <c r="I79" s="6">
        <f t="shared" si="6"/>
        <v>0</v>
      </c>
      <c r="J79" s="6">
        <f t="shared" si="6"/>
        <v>0</v>
      </c>
      <c r="K79" s="6">
        <f t="shared" si="8"/>
        <v>0</v>
      </c>
      <c r="L79" s="7" t="e">
        <f t="shared" si="7"/>
        <v>#DIV/0!</v>
      </c>
      <c r="M79" s="7" t="e">
        <f t="shared" si="9"/>
        <v>#DIV/0!</v>
      </c>
      <c r="P79" s="5" t="e">
        <f t="shared" si="10"/>
        <v>#DIV/0!</v>
      </c>
      <c r="R79" s="5">
        <v>-13</v>
      </c>
      <c r="U79" s="5">
        <v>27.5</v>
      </c>
      <c r="V79" s="7" t="e">
        <f t="shared" si="5"/>
        <v>#DIV/0!</v>
      </c>
      <c r="Y79" s="7"/>
    </row>
    <row r="80" spans="1:25" x14ac:dyDescent="0.15">
      <c r="A80" s="5">
        <v>39.5</v>
      </c>
      <c r="B80" s="5">
        <v>78</v>
      </c>
      <c r="I80" s="6">
        <f t="shared" si="6"/>
        <v>0</v>
      </c>
      <c r="J80" s="6">
        <f t="shared" si="6"/>
        <v>0</v>
      </c>
      <c r="K80" s="6">
        <f t="shared" si="8"/>
        <v>0</v>
      </c>
      <c r="L80" s="7" t="e">
        <f t="shared" si="7"/>
        <v>#DIV/0!</v>
      </c>
      <c r="M80" s="7" t="e">
        <f t="shared" si="9"/>
        <v>#DIV/0!</v>
      </c>
      <c r="P80" s="5" t="e">
        <f t="shared" si="10"/>
        <v>#DIV/0!</v>
      </c>
      <c r="R80" s="5">
        <v>-13</v>
      </c>
      <c r="U80" s="5">
        <v>28</v>
      </c>
      <c r="V80" s="7" t="e">
        <f t="shared" si="5"/>
        <v>#DIV/0!</v>
      </c>
      <c r="Y80" s="7"/>
    </row>
    <row r="81" spans="1:25" x14ac:dyDescent="0.15">
      <c r="A81" s="5">
        <v>40</v>
      </c>
      <c r="B81" s="5">
        <v>79</v>
      </c>
      <c r="I81" s="6">
        <f t="shared" si="6"/>
        <v>0</v>
      </c>
      <c r="J81" s="6">
        <f t="shared" si="6"/>
        <v>0</v>
      </c>
      <c r="K81" s="6">
        <f t="shared" si="8"/>
        <v>0</v>
      </c>
      <c r="L81" s="7" t="e">
        <f t="shared" si="7"/>
        <v>#DIV/0!</v>
      </c>
      <c r="M81" s="7" t="e">
        <f t="shared" si="9"/>
        <v>#DIV/0!</v>
      </c>
      <c r="P81" s="5" t="e">
        <f t="shared" si="10"/>
        <v>#DIV/0!</v>
      </c>
      <c r="R81" s="5">
        <v>-13</v>
      </c>
      <c r="U81" s="5">
        <v>28.5</v>
      </c>
      <c r="V81" s="7" t="e">
        <f t="shared" si="5"/>
        <v>#DIV/0!</v>
      </c>
      <c r="Y81" s="7"/>
    </row>
    <row r="82" spans="1:25" x14ac:dyDescent="0.15">
      <c r="A82" s="5">
        <v>40.5</v>
      </c>
      <c r="B82" s="5">
        <v>80</v>
      </c>
      <c r="I82" s="6">
        <f t="shared" si="6"/>
        <v>0</v>
      </c>
      <c r="J82" s="6">
        <f t="shared" si="6"/>
        <v>0</v>
      </c>
      <c r="K82" s="6">
        <f t="shared" si="8"/>
        <v>0</v>
      </c>
      <c r="L82" s="7" t="e">
        <f t="shared" si="7"/>
        <v>#DIV/0!</v>
      </c>
      <c r="M82" s="7" t="e">
        <f t="shared" si="9"/>
        <v>#DIV/0!</v>
      </c>
      <c r="P82" s="5" t="e">
        <f t="shared" si="10"/>
        <v>#DIV/0!</v>
      </c>
      <c r="R82" s="5">
        <v>-13</v>
      </c>
      <c r="U82" s="5">
        <v>29</v>
      </c>
      <c r="V82" s="7" t="e">
        <f t="shared" si="5"/>
        <v>#DIV/0!</v>
      </c>
      <c r="Y82" s="7"/>
    </row>
    <row r="83" spans="1:25" x14ac:dyDescent="0.15">
      <c r="A83" s="5">
        <v>41</v>
      </c>
      <c r="B83" s="5">
        <v>81</v>
      </c>
      <c r="I83" s="6">
        <f t="shared" si="6"/>
        <v>0</v>
      </c>
      <c r="J83" s="6">
        <f t="shared" si="6"/>
        <v>0</v>
      </c>
      <c r="K83" s="6">
        <f t="shared" si="8"/>
        <v>0</v>
      </c>
      <c r="L83" s="7" t="e">
        <f t="shared" si="7"/>
        <v>#DIV/0!</v>
      </c>
      <c r="M83" s="7" t="e">
        <f t="shared" si="9"/>
        <v>#DIV/0!</v>
      </c>
      <c r="P83" s="5" t="e">
        <f t="shared" si="10"/>
        <v>#DIV/0!</v>
      </c>
      <c r="R83" s="5">
        <v>-13</v>
      </c>
      <c r="U83" s="5">
        <v>29.5</v>
      </c>
      <c r="V83" s="7" t="e">
        <f t="shared" si="5"/>
        <v>#DIV/0!</v>
      </c>
      <c r="Y83" s="7"/>
    </row>
    <row r="84" spans="1:25" x14ac:dyDescent="0.15">
      <c r="A84" s="5">
        <v>41.5</v>
      </c>
      <c r="B84" s="5">
        <v>82</v>
      </c>
      <c r="I84" s="6">
        <f t="shared" si="6"/>
        <v>0</v>
      </c>
      <c r="J84" s="6">
        <f t="shared" si="6"/>
        <v>0</v>
      </c>
      <c r="K84" s="6">
        <f t="shared" si="8"/>
        <v>0</v>
      </c>
      <c r="L84" s="7" t="e">
        <f t="shared" si="7"/>
        <v>#DIV/0!</v>
      </c>
      <c r="M84" s="7" t="e">
        <f t="shared" si="9"/>
        <v>#DIV/0!</v>
      </c>
      <c r="P84" s="5" t="e">
        <f t="shared" si="10"/>
        <v>#DIV/0!</v>
      </c>
      <c r="R84" s="5">
        <v>-13</v>
      </c>
      <c r="Y84" s="7"/>
    </row>
    <row r="85" spans="1:25" x14ac:dyDescent="0.15">
      <c r="A85" s="5">
        <v>42</v>
      </c>
      <c r="B85" s="5">
        <v>83</v>
      </c>
      <c r="I85" s="6">
        <f t="shared" si="6"/>
        <v>0</v>
      </c>
      <c r="J85" s="6">
        <f t="shared" si="6"/>
        <v>0</v>
      </c>
      <c r="K85" s="6">
        <f t="shared" si="8"/>
        <v>0</v>
      </c>
      <c r="L85" s="7" t="e">
        <f t="shared" si="7"/>
        <v>#DIV/0!</v>
      </c>
      <c r="M85" s="7" t="e">
        <f t="shared" si="9"/>
        <v>#DIV/0!</v>
      </c>
      <c r="P85" s="5" t="e">
        <f t="shared" si="10"/>
        <v>#DIV/0!</v>
      </c>
      <c r="R85" s="5">
        <v>-13</v>
      </c>
      <c r="Y85" s="7"/>
    </row>
    <row r="86" spans="1:25" x14ac:dyDescent="0.15">
      <c r="A86" s="5">
        <v>42.5</v>
      </c>
      <c r="B86" s="5">
        <v>84</v>
      </c>
      <c r="I86" s="6">
        <f t="shared" si="6"/>
        <v>0</v>
      </c>
      <c r="J86" s="6">
        <f t="shared" si="6"/>
        <v>0</v>
      </c>
      <c r="K86" s="6">
        <f t="shared" si="8"/>
        <v>0</v>
      </c>
      <c r="L86" s="7" t="e">
        <f t="shared" si="7"/>
        <v>#DIV/0!</v>
      </c>
      <c r="M86" s="7" t="e">
        <f t="shared" si="9"/>
        <v>#DIV/0!</v>
      </c>
      <c r="P86" s="5" t="e">
        <f t="shared" si="10"/>
        <v>#DIV/0!</v>
      </c>
      <c r="R86" s="5">
        <v>-13</v>
      </c>
      <c r="Y86" s="7"/>
    </row>
    <row r="87" spans="1:25" x14ac:dyDescent="0.15">
      <c r="A87" s="5">
        <v>43</v>
      </c>
      <c r="B87" s="5">
        <v>85</v>
      </c>
      <c r="I87" s="6">
        <f t="shared" si="6"/>
        <v>0</v>
      </c>
      <c r="J87" s="6">
        <f t="shared" si="6"/>
        <v>0</v>
      </c>
      <c r="K87" s="6">
        <f t="shared" si="8"/>
        <v>0</v>
      </c>
      <c r="L87" s="7" t="e">
        <f t="shared" si="7"/>
        <v>#DIV/0!</v>
      </c>
      <c r="M87" s="7" t="e">
        <f t="shared" si="9"/>
        <v>#DIV/0!</v>
      </c>
      <c r="P87" s="5" t="e">
        <f t="shared" si="10"/>
        <v>#DIV/0!</v>
      </c>
      <c r="R87" s="5">
        <v>-13</v>
      </c>
      <c r="Y87" s="7"/>
    </row>
    <row r="88" spans="1:25" x14ac:dyDescent="0.15">
      <c r="A88" s="5">
        <v>43.5</v>
      </c>
      <c r="B88" s="5">
        <v>86</v>
      </c>
      <c r="I88" s="6">
        <f t="shared" si="6"/>
        <v>0</v>
      </c>
      <c r="J88" s="6">
        <f t="shared" si="6"/>
        <v>0</v>
      </c>
      <c r="K88" s="6">
        <f t="shared" si="8"/>
        <v>0</v>
      </c>
      <c r="L88" s="7" t="e">
        <f t="shared" si="7"/>
        <v>#DIV/0!</v>
      </c>
      <c r="M88" s="7" t="e">
        <f t="shared" si="9"/>
        <v>#DIV/0!</v>
      </c>
      <c r="P88" s="5" t="e">
        <f t="shared" si="10"/>
        <v>#DIV/0!</v>
      </c>
      <c r="R88" s="5">
        <v>-13</v>
      </c>
      <c r="Y88" s="7"/>
    </row>
    <row r="89" spans="1:25" x14ac:dyDescent="0.15">
      <c r="A89" s="5">
        <v>44</v>
      </c>
      <c r="B89" s="5">
        <v>87</v>
      </c>
      <c r="I89" s="6">
        <f t="shared" si="6"/>
        <v>0</v>
      </c>
      <c r="J89" s="6">
        <f t="shared" si="6"/>
        <v>0</v>
      </c>
      <c r="K89" s="6">
        <f t="shared" si="8"/>
        <v>0</v>
      </c>
      <c r="L89" s="7" t="e">
        <f t="shared" si="7"/>
        <v>#DIV/0!</v>
      </c>
      <c r="M89" s="7" t="e">
        <f t="shared" si="9"/>
        <v>#DIV/0!</v>
      </c>
      <c r="P89" s="5" t="e">
        <f t="shared" si="10"/>
        <v>#DIV/0!</v>
      </c>
      <c r="R89" s="5">
        <v>-13</v>
      </c>
      <c r="Y89" s="7"/>
    </row>
    <row r="90" spans="1:25" x14ac:dyDescent="0.15">
      <c r="A90" s="5">
        <v>44.5</v>
      </c>
      <c r="B90" s="5">
        <v>88</v>
      </c>
      <c r="I90" s="6">
        <f t="shared" si="6"/>
        <v>0</v>
      </c>
      <c r="J90" s="6">
        <f t="shared" si="6"/>
        <v>0</v>
      </c>
      <c r="K90" s="6">
        <f t="shared" si="8"/>
        <v>0</v>
      </c>
      <c r="L90" s="7" t="e">
        <f t="shared" si="7"/>
        <v>#DIV/0!</v>
      </c>
      <c r="M90" s="7" t="e">
        <f t="shared" si="9"/>
        <v>#DIV/0!</v>
      </c>
      <c r="P90" s="5" t="e">
        <f t="shared" si="10"/>
        <v>#DIV/0!</v>
      </c>
      <c r="R90" s="5">
        <v>-13</v>
      </c>
      <c r="Y90" s="7"/>
    </row>
    <row r="91" spans="1:25" x14ac:dyDescent="0.15">
      <c r="A91" s="5">
        <v>45</v>
      </c>
      <c r="B91" s="5">
        <v>89</v>
      </c>
      <c r="I91" s="6">
        <f t="shared" si="6"/>
        <v>0</v>
      </c>
      <c r="J91" s="6">
        <f t="shared" si="6"/>
        <v>0</v>
      </c>
      <c r="K91" s="6">
        <f t="shared" si="8"/>
        <v>0</v>
      </c>
      <c r="L91" s="7" t="e">
        <f t="shared" si="7"/>
        <v>#DIV/0!</v>
      </c>
      <c r="M91" s="7" t="e">
        <f t="shared" si="9"/>
        <v>#DIV/0!</v>
      </c>
      <c r="P91" s="5" t="e">
        <f t="shared" si="10"/>
        <v>#DIV/0!</v>
      </c>
      <c r="R91" s="5">
        <v>-13</v>
      </c>
      <c r="Y91" s="7"/>
    </row>
    <row r="92" spans="1:25" x14ac:dyDescent="0.15">
      <c r="A92" s="5">
        <v>45.5</v>
      </c>
      <c r="B92" s="5">
        <v>90</v>
      </c>
      <c r="I92" s="6">
        <f t="shared" si="6"/>
        <v>0</v>
      </c>
      <c r="J92" s="6">
        <f t="shared" si="6"/>
        <v>0</v>
      </c>
      <c r="K92" s="6">
        <f t="shared" si="8"/>
        <v>0</v>
      </c>
      <c r="L92" s="7" t="e">
        <f t="shared" si="7"/>
        <v>#DIV/0!</v>
      </c>
      <c r="M92" s="7" t="e">
        <f t="shared" si="9"/>
        <v>#DIV/0!</v>
      </c>
      <c r="P92" s="5" t="e">
        <f t="shared" si="10"/>
        <v>#DIV/0!</v>
      </c>
      <c r="R92" s="5">
        <v>-13</v>
      </c>
      <c r="Y92" s="7"/>
    </row>
    <row r="93" spans="1:25" x14ac:dyDescent="0.15">
      <c r="A93" s="5">
        <v>46</v>
      </c>
      <c r="B93" s="5">
        <v>91</v>
      </c>
      <c r="I93" s="6">
        <f t="shared" si="6"/>
        <v>0</v>
      </c>
      <c r="J93" s="6">
        <f t="shared" si="6"/>
        <v>0</v>
      </c>
      <c r="K93" s="6">
        <f t="shared" si="8"/>
        <v>0</v>
      </c>
      <c r="L93" s="7" t="e">
        <f t="shared" si="7"/>
        <v>#DIV/0!</v>
      </c>
      <c r="M93" s="7" t="e">
        <f t="shared" si="9"/>
        <v>#DIV/0!</v>
      </c>
      <c r="P93" s="5" t="e">
        <f t="shared" si="10"/>
        <v>#DIV/0!</v>
      </c>
      <c r="R93" s="5">
        <v>-13</v>
      </c>
      <c r="Y93" s="7"/>
    </row>
    <row r="94" spans="1:25" x14ac:dyDescent="0.15">
      <c r="A94" s="5">
        <v>46.5</v>
      </c>
      <c r="B94" s="5">
        <v>92</v>
      </c>
      <c r="I94" s="6">
        <f t="shared" si="6"/>
        <v>0</v>
      </c>
      <c r="J94" s="6">
        <f t="shared" si="6"/>
        <v>0</v>
      </c>
      <c r="K94" s="6">
        <f t="shared" si="8"/>
        <v>0</v>
      </c>
      <c r="L94" s="7" t="e">
        <f t="shared" si="7"/>
        <v>#DIV/0!</v>
      </c>
      <c r="M94" s="7" t="e">
        <f t="shared" si="9"/>
        <v>#DIV/0!</v>
      </c>
      <c r="P94" s="5" t="e">
        <f t="shared" si="10"/>
        <v>#DIV/0!</v>
      </c>
      <c r="R94" s="5">
        <v>-13</v>
      </c>
      <c r="Y94" s="7"/>
    </row>
    <row r="95" spans="1:25" x14ac:dyDescent="0.15">
      <c r="A95" s="5">
        <v>47</v>
      </c>
      <c r="B95" s="5">
        <v>93</v>
      </c>
      <c r="I95" s="6">
        <f t="shared" si="6"/>
        <v>0</v>
      </c>
      <c r="J95" s="6">
        <f t="shared" si="6"/>
        <v>0</v>
      </c>
      <c r="K95" s="6">
        <f t="shared" si="8"/>
        <v>0</v>
      </c>
      <c r="L95" s="7" t="e">
        <f t="shared" si="7"/>
        <v>#DIV/0!</v>
      </c>
      <c r="M95" s="7" t="e">
        <f t="shared" si="9"/>
        <v>#DIV/0!</v>
      </c>
      <c r="P95" s="5" t="e">
        <f t="shared" si="10"/>
        <v>#DIV/0!</v>
      </c>
      <c r="R95" s="5">
        <v>-13</v>
      </c>
      <c r="Y95" s="7"/>
    </row>
    <row r="96" spans="1:25" x14ac:dyDescent="0.15">
      <c r="A96" s="5">
        <v>47.5</v>
      </c>
      <c r="B96" s="5">
        <v>94</v>
      </c>
      <c r="I96" s="6">
        <f t="shared" si="6"/>
        <v>0</v>
      </c>
      <c r="J96" s="6">
        <f t="shared" si="6"/>
        <v>0</v>
      </c>
      <c r="K96" s="6">
        <f t="shared" si="8"/>
        <v>0</v>
      </c>
      <c r="L96" s="7" t="e">
        <f t="shared" si="7"/>
        <v>#DIV/0!</v>
      </c>
      <c r="M96" s="7" t="e">
        <f t="shared" si="9"/>
        <v>#DIV/0!</v>
      </c>
      <c r="P96" s="5" t="e">
        <f t="shared" si="10"/>
        <v>#DIV/0!</v>
      </c>
      <c r="R96" s="5">
        <v>-13</v>
      </c>
      <c r="Y96" s="7"/>
    </row>
    <row r="97" spans="1:25" x14ac:dyDescent="0.15">
      <c r="A97" s="5">
        <v>48</v>
      </c>
      <c r="B97" s="5">
        <v>95</v>
      </c>
      <c r="I97" s="6">
        <f t="shared" si="6"/>
        <v>0</v>
      </c>
      <c r="J97" s="6">
        <f t="shared" si="6"/>
        <v>0</v>
      </c>
      <c r="K97" s="6">
        <f t="shared" si="8"/>
        <v>0</v>
      </c>
      <c r="L97" s="7" t="e">
        <f t="shared" si="7"/>
        <v>#DIV/0!</v>
      </c>
      <c r="M97" s="7" t="e">
        <f t="shared" si="9"/>
        <v>#DIV/0!</v>
      </c>
      <c r="P97" s="5" t="e">
        <f t="shared" si="10"/>
        <v>#DIV/0!</v>
      </c>
      <c r="R97" s="5">
        <v>-13</v>
      </c>
      <c r="Y97" s="7"/>
    </row>
    <row r="98" spans="1:25" x14ac:dyDescent="0.15">
      <c r="A98" s="5">
        <v>48.5</v>
      </c>
      <c r="B98" s="5">
        <v>96</v>
      </c>
      <c r="I98" s="6">
        <f t="shared" si="6"/>
        <v>0</v>
      </c>
      <c r="J98" s="6">
        <f t="shared" si="6"/>
        <v>0</v>
      </c>
      <c r="K98" s="6">
        <f t="shared" si="8"/>
        <v>0</v>
      </c>
      <c r="L98" s="7" t="e">
        <f t="shared" si="7"/>
        <v>#DIV/0!</v>
      </c>
      <c r="M98" s="7" t="e">
        <f t="shared" si="9"/>
        <v>#DIV/0!</v>
      </c>
      <c r="P98" s="5" t="e">
        <f t="shared" si="10"/>
        <v>#DIV/0!</v>
      </c>
      <c r="R98" s="5">
        <v>-13</v>
      </c>
      <c r="Y98" s="7"/>
    </row>
    <row r="99" spans="1:25" x14ac:dyDescent="0.15">
      <c r="A99" s="5">
        <v>49</v>
      </c>
      <c r="B99" s="5">
        <v>97</v>
      </c>
      <c r="I99" s="6">
        <f t="shared" si="6"/>
        <v>0</v>
      </c>
      <c r="J99" s="6">
        <f t="shared" si="6"/>
        <v>0</v>
      </c>
      <c r="K99" s="6">
        <f t="shared" si="8"/>
        <v>0</v>
      </c>
      <c r="L99" s="7" t="e">
        <f t="shared" si="7"/>
        <v>#DIV/0!</v>
      </c>
      <c r="M99" s="7" t="e">
        <f t="shared" si="9"/>
        <v>#DIV/0!</v>
      </c>
      <c r="P99" s="5" t="e">
        <f t="shared" si="10"/>
        <v>#DIV/0!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I100" s="6">
        <f t="shared" si="6"/>
        <v>0</v>
      </c>
      <c r="J100" s="6">
        <f t="shared" si="6"/>
        <v>0</v>
      </c>
      <c r="K100" s="6">
        <f t="shared" si="8"/>
        <v>0</v>
      </c>
      <c r="L100" s="7" t="e">
        <f t="shared" si="7"/>
        <v>#DIV/0!</v>
      </c>
      <c r="M100" s="7" t="e">
        <f t="shared" si="9"/>
        <v>#DIV/0!</v>
      </c>
      <c r="P100" s="5" t="e">
        <f t="shared" si="10"/>
        <v>#DIV/0!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I101" s="6">
        <f t="shared" si="6"/>
        <v>0</v>
      </c>
      <c r="J101" s="6">
        <f t="shared" si="6"/>
        <v>0</v>
      </c>
      <c r="K101" s="6">
        <f t="shared" si="8"/>
        <v>0</v>
      </c>
      <c r="L101" s="7" t="e">
        <f t="shared" si="7"/>
        <v>#DIV/0!</v>
      </c>
      <c r="M101" s="7" t="e">
        <f t="shared" si="9"/>
        <v>#DIV/0!</v>
      </c>
      <c r="P101" s="5" t="e">
        <f t="shared" si="10"/>
        <v>#DIV/0!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I102" s="6">
        <f t="shared" si="6"/>
        <v>0</v>
      </c>
      <c r="J102" s="6">
        <f t="shared" si="6"/>
        <v>0</v>
      </c>
      <c r="K102" s="6">
        <f t="shared" si="8"/>
        <v>0</v>
      </c>
      <c r="L102" s="7" t="e">
        <f t="shared" si="7"/>
        <v>#DIV/0!</v>
      </c>
      <c r="M102" s="7" t="e">
        <f t="shared" si="9"/>
        <v>#DIV/0!</v>
      </c>
      <c r="P102" s="5" t="e">
        <f t="shared" si="10"/>
        <v>#DIV/0!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I103" s="6">
        <f t="shared" si="6"/>
        <v>0</v>
      </c>
      <c r="J103" s="6">
        <f t="shared" si="6"/>
        <v>0</v>
      </c>
      <c r="K103" s="6">
        <f t="shared" si="8"/>
        <v>0</v>
      </c>
      <c r="L103" s="7" t="e">
        <f t="shared" si="7"/>
        <v>#DIV/0!</v>
      </c>
      <c r="M103" s="7" t="e">
        <f t="shared" si="9"/>
        <v>#DIV/0!</v>
      </c>
      <c r="P103" s="5" t="e">
        <f t="shared" si="10"/>
        <v>#DIV/0!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I104" s="6">
        <f t="shared" si="6"/>
        <v>0</v>
      </c>
      <c r="J104" s="6">
        <f t="shared" si="6"/>
        <v>0</v>
      </c>
      <c r="K104" s="6">
        <f t="shared" si="8"/>
        <v>0</v>
      </c>
      <c r="L104" s="7" t="e">
        <f t="shared" si="7"/>
        <v>#DIV/0!</v>
      </c>
      <c r="M104" s="7" t="e">
        <f t="shared" si="9"/>
        <v>#DIV/0!</v>
      </c>
      <c r="P104" s="5" t="e">
        <f t="shared" si="10"/>
        <v>#DIV/0!</v>
      </c>
      <c r="R104" s="5">
        <v>-13</v>
      </c>
      <c r="U104" s="40"/>
      <c r="Y104" s="7"/>
    </row>
    <row r="105" spans="1:25" x14ac:dyDescent="0.15">
      <c r="A105" s="5">
        <v>52</v>
      </c>
      <c r="B105" s="5">
        <v>103</v>
      </c>
      <c r="I105" s="6">
        <f t="shared" si="6"/>
        <v>0</v>
      </c>
      <c r="J105" s="6">
        <f t="shared" si="6"/>
        <v>0</v>
      </c>
      <c r="K105" s="6">
        <f t="shared" si="8"/>
        <v>0</v>
      </c>
      <c r="L105" s="7" t="e">
        <f t="shared" si="7"/>
        <v>#DIV/0!</v>
      </c>
      <c r="M105" s="7" t="e">
        <f t="shared" si="9"/>
        <v>#DIV/0!</v>
      </c>
      <c r="P105" s="5" t="e">
        <f t="shared" si="10"/>
        <v>#DIV/0!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I106" s="6">
        <f t="shared" si="6"/>
        <v>0</v>
      </c>
      <c r="J106" s="6">
        <f t="shared" si="6"/>
        <v>0</v>
      </c>
      <c r="K106" s="6">
        <f t="shared" si="8"/>
        <v>0</v>
      </c>
      <c r="L106" s="7" t="e">
        <f t="shared" si="7"/>
        <v>#DIV/0!</v>
      </c>
      <c r="M106" s="7" t="e">
        <f t="shared" si="9"/>
        <v>#DIV/0!</v>
      </c>
      <c r="P106" s="5" t="e">
        <f t="shared" si="10"/>
        <v>#DIV/0!</v>
      </c>
      <c r="R106" s="5">
        <v>-13</v>
      </c>
    </row>
    <row r="107" spans="1:25" x14ac:dyDescent="0.15">
      <c r="A107" s="5">
        <v>53</v>
      </c>
      <c r="B107" s="5">
        <v>105</v>
      </c>
      <c r="I107" s="6">
        <f t="shared" si="6"/>
        <v>0</v>
      </c>
      <c r="J107" s="6">
        <f t="shared" si="6"/>
        <v>0</v>
      </c>
      <c r="K107" s="6">
        <f t="shared" si="8"/>
        <v>0</v>
      </c>
      <c r="L107" s="7" t="e">
        <f t="shared" si="7"/>
        <v>#DIV/0!</v>
      </c>
      <c r="M107" s="7" t="e">
        <f t="shared" si="9"/>
        <v>#DIV/0!</v>
      </c>
      <c r="P107" s="5" t="e">
        <f t="shared" si="10"/>
        <v>#DIV/0!</v>
      </c>
      <c r="R107" s="5">
        <v>-13</v>
      </c>
    </row>
    <row r="108" spans="1:25" x14ac:dyDescent="0.15">
      <c r="A108" s="5">
        <v>53.5</v>
      </c>
      <c r="B108" s="5">
        <v>106</v>
      </c>
      <c r="I108" s="6">
        <f t="shared" si="6"/>
        <v>0</v>
      </c>
      <c r="J108" s="6">
        <f t="shared" si="6"/>
        <v>0</v>
      </c>
      <c r="K108" s="6">
        <f t="shared" si="8"/>
        <v>0</v>
      </c>
      <c r="L108" s="7" t="e">
        <f t="shared" si="7"/>
        <v>#DIV/0!</v>
      </c>
      <c r="M108" s="7" t="e">
        <f t="shared" si="9"/>
        <v>#DIV/0!</v>
      </c>
      <c r="P108" s="5" t="e">
        <f t="shared" si="10"/>
        <v>#DIV/0!</v>
      </c>
      <c r="R108" s="5">
        <v>-13</v>
      </c>
    </row>
    <row r="109" spans="1:25" x14ac:dyDescent="0.15">
      <c r="A109" s="5">
        <v>54</v>
      </c>
      <c r="B109" s="5">
        <v>107</v>
      </c>
      <c r="I109" s="6">
        <f t="shared" si="6"/>
        <v>0</v>
      </c>
      <c r="J109" s="6">
        <f t="shared" si="6"/>
        <v>0</v>
      </c>
      <c r="K109" s="6">
        <f t="shared" si="8"/>
        <v>0</v>
      </c>
      <c r="L109" s="7" t="e">
        <f t="shared" si="7"/>
        <v>#DIV/0!</v>
      </c>
      <c r="M109" s="7" t="e">
        <f t="shared" si="9"/>
        <v>#DIV/0!</v>
      </c>
      <c r="P109" s="5" t="e">
        <f t="shared" si="10"/>
        <v>#DIV/0!</v>
      </c>
      <c r="R109" s="5">
        <v>-13</v>
      </c>
    </row>
    <row r="110" spans="1:25" x14ac:dyDescent="0.15">
      <c r="A110" s="5">
        <v>54.5</v>
      </c>
      <c r="B110" s="5">
        <v>108</v>
      </c>
      <c r="I110" s="6">
        <f t="shared" si="6"/>
        <v>0</v>
      </c>
      <c r="J110" s="6">
        <f t="shared" si="6"/>
        <v>0</v>
      </c>
      <c r="K110" s="6">
        <f t="shared" si="8"/>
        <v>0</v>
      </c>
      <c r="L110" s="7" t="e">
        <f t="shared" si="7"/>
        <v>#DIV/0!</v>
      </c>
      <c r="M110" s="7" t="e">
        <f t="shared" si="9"/>
        <v>#DIV/0!</v>
      </c>
      <c r="P110" s="5" t="e">
        <f t="shared" si="10"/>
        <v>#DIV/0!</v>
      </c>
      <c r="R110" s="5">
        <v>-13</v>
      </c>
    </row>
    <row r="111" spans="1:25" x14ac:dyDescent="0.15">
      <c r="A111" s="5">
        <v>55</v>
      </c>
      <c r="B111" s="5">
        <v>109</v>
      </c>
      <c r="I111" s="6">
        <f t="shared" si="6"/>
        <v>0</v>
      </c>
      <c r="J111" s="6">
        <f t="shared" si="6"/>
        <v>0</v>
      </c>
      <c r="K111" s="6">
        <f t="shared" si="8"/>
        <v>0</v>
      </c>
      <c r="L111" s="7" t="e">
        <f t="shared" si="7"/>
        <v>#DIV/0!</v>
      </c>
      <c r="M111" s="7" t="e">
        <f t="shared" si="9"/>
        <v>#DIV/0!</v>
      </c>
      <c r="P111" s="5" t="e">
        <f t="shared" si="10"/>
        <v>#DIV/0!</v>
      </c>
      <c r="R111" s="5">
        <v>-13</v>
      </c>
    </row>
    <row r="112" spans="1:25" x14ac:dyDescent="0.15">
      <c r="A112" s="5">
        <v>55.5</v>
      </c>
      <c r="B112" s="5">
        <v>110</v>
      </c>
      <c r="I112" s="6">
        <f t="shared" si="6"/>
        <v>0</v>
      </c>
      <c r="J112" s="6">
        <f t="shared" si="6"/>
        <v>0</v>
      </c>
      <c r="K112" s="6">
        <f t="shared" si="8"/>
        <v>0</v>
      </c>
      <c r="L112" s="7" t="e">
        <f t="shared" si="7"/>
        <v>#DIV/0!</v>
      </c>
      <c r="M112" s="7" t="e">
        <f t="shared" si="9"/>
        <v>#DIV/0!</v>
      </c>
      <c r="P112" s="5" t="e">
        <f t="shared" si="10"/>
        <v>#DIV/0!</v>
      </c>
      <c r="R112" s="5">
        <v>-13</v>
      </c>
    </row>
    <row r="113" spans="1:18" x14ac:dyDescent="0.15">
      <c r="A113" s="5">
        <v>56</v>
      </c>
      <c r="B113" s="5">
        <v>111</v>
      </c>
      <c r="I113" s="6">
        <f t="shared" si="6"/>
        <v>0</v>
      </c>
      <c r="J113" s="6">
        <f t="shared" si="6"/>
        <v>0</v>
      </c>
      <c r="K113" s="6">
        <f t="shared" si="8"/>
        <v>0</v>
      </c>
      <c r="L113" s="7" t="e">
        <f t="shared" si="7"/>
        <v>#DIV/0!</v>
      </c>
      <c r="M113" s="7" t="e">
        <f t="shared" si="9"/>
        <v>#DIV/0!</v>
      </c>
      <c r="P113" s="5" t="e">
        <f t="shared" si="10"/>
        <v>#DIV/0!</v>
      </c>
      <c r="R113" s="5">
        <v>-13</v>
      </c>
    </row>
    <row r="114" spans="1:18" x14ac:dyDescent="0.15">
      <c r="A114" s="5">
        <v>56.5</v>
      </c>
      <c r="B114" s="5">
        <v>112</v>
      </c>
      <c r="I114" s="6">
        <f t="shared" si="6"/>
        <v>0</v>
      </c>
      <c r="J114" s="6">
        <f t="shared" si="6"/>
        <v>0</v>
      </c>
      <c r="K114" s="6">
        <f t="shared" si="8"/>
        <v>0</v>
      </c>
      <c r="L114" s="7" t="e">
        <f t="shared" si="7"/>
        <v>#DIV/0!</v>
      </c>
      <c r="M114" s="7" t="e">
        <f t="shared" si="9"/>
        <v>#DIV/0!</v>
      </c>
      <c r="P114" s="5" t="e">
        <f t="shared" si="10"/>
        <v>#DIV/0!</v>
      </c>
      <c r="R114" s="5">
        <v>-13</v>
      </c>
    </row>
    <row r="115" spans="1:18" x14ac:dyDescent="0.15">
      <c r="A115" s="5">
        <v>57</v>
      </c>
      <c r="B115" s="5">
        <v>113</v>
      </c>
      <c r="I115" s="6">
        <f t="shared" si="6"/>
        <v>0</v>
      </c>
      <c r="J115" s="6">
        <f t="shared" si="6"/>
        <v>0</v>
      </c>
      <c r="K115" s="6">
        <f t="shared" si="8"/>
        <v>0</v>
      </c>
      <c r="L115" s="7" t="e">
        <f t="shared" si="7"/>
        <v>#DIV/0!</v>
      </c>
      <c r="M115" s="7" t="e">
        <f t="shared" si="9"/>
        <v>#DIV/0!</v>
      </c>
      <c r="P115" s="5" t="e">
        <f t="shared" si="10"/>
        <v>#DIV/0!</v>
      </c>
      <c r="R115" s="5">
        <v>-13</v>
      </c>
    </row>
    <row r="116" spans="1:18" x14ac:dyDescent="0.15">
      <c r="A116" s="5">
        <v>57.5</v>
      </c>
      <c r="B116" s="5">
        <v>114</v>
      </c>
      <c r="I116" s="6">
        <f t="shared" si="6"/>
        <v>0</v>
      </c>
      <c r="J116" s="6">
        <f t="shared" si="6"/>
        <v>0</v>
      </c>
      <c r="K116" s="6">
        <f t="shared" si="8"/>
        <v>0</v>
      </c>
      <c r="L116" s="7" t="e">
        <f t="shared" si="7"/>
        <v>#DIV/0!</v>
      </c>
      <c r="M116" s="7" t="e">
        <f t="shared" si="9"/>
        <v>#DIV/0!</v>
      </c>
      <c r="P116" s="5" t="e">
        <f t="shared" si="10"/>
        <v>#DIV/0!</v>
      </c>
      <c r="R116" s="5">
        <v>-13</v>
      </c>
    </row>
    <row r="117" spans="1:18" x14ac:dyDescent="0.15">
      <c r="A117" s="5">
        <v>58</v>
      </c>
      <c r="B117" s="5">
        <v>115</v>
      </c>
      <c r="I117" s="6">
        <f t="shared" si="6"/>
        <v>0</v>
      </c>
      <c r="J117" s="6">
        <f t="shared" si="6"/>
        <v>0</v>
      </c>
      <c r="K117" s="6">
        <f t="shared" si="8"/>
        <v>0</v>
      </c>
      <c r="L117" s="7" t="e">
        <f t="shared" si="7"/>
        <v>#DIV/0!</v>
      </c>
      <c r="M117" s="7" t="e">
        <f t="shared" si="9"/>
        <v>#DIV/0!</v>
      </c>
      <c r="P117" s="5" t="e">
        <f t="shared" si="10"/>
        <v>#DIV/0!</v>
      </c>
      <c r="R117" s="5">
        <v>-13</v>
      </c>
    </row>
    <row r="118" spans="1:18" x14ac:dyDescent="0.15">
      <c r="A118" s="5">
        <v>58.5</v>
      </c>
      <c r="B118" s="5">
        <v>116</v>
      </c>
      <c r="I118" s="6">
        <f t="shared" si="6"/>
        <v>0</v>
      </c>
      <c r="J118" s="6">
        <f t="shared" si="6"/>
        <v>0</v>
      </c>
      <c r="K118" s="6">
        <f t="shared" si="8"/>
        <v>0</v>
      </c>
      <c r="L118" s="7" t="e">
        <f t="shared" si="7"/>
        <v>#DIV/0!</v>
      </c>
      <c r="M118" s="7" t="e">
        <f t="shared" si="9"/>
        <v>#DIV/0!</v>
      </c>
      <c r="P118" s="5" t="e">
        <f t="shared" si="10"/>
        <v>#DIV/0!</v>
      </c>
      <c r="R118" s="5">
        <v>-13</v>
      </c>
    </row>
    <row r="119" spans="1:18" x14ac:dyDescent="0.15">
      <c r="A119" s="5">
        <v>59</v>
      </c>
      <c r="B119" s="5">
        <v>117</v>
      </c>
      <c r="I119" s="6">
        <f t="shared" si="6"/>
        <v>0</v>
      </c>
      <c r="J119" s="6">
        <f t="shared" si="6"/>
        <v>0</v>
      </c>
      <c r="K119" s="6">
        <f t="shared" si="8"/>
        <v>0</v>
      </c>
      <c r="L119" s="7" t="e">
        <f t="shared" si="7"/>
        <v>#DIV/0!</v>
      </c>
      <c r="M119" s="7" t="e">
        <f t="shared" si="9"/>
        <v>#DIV/0!</v>
      </c>
      <c r="P119" s="5" t="e">
        <f t="shared" si="10"/>
        <v>#DIV/0!</v>
      </c>
      <c r="R119" s="5">
        <v>-13</v>
      </c>
    </row>
    <row r="120" spans="1:18" x14ac:dyDescent="0.15">
      <c r="A120" s="5">
        <v>59.5</v>
      </c>
      <c r="B120" s="5">
        <v>118</v>
      </c>
      <c r="I120" s="6">
        <f t="shared" si="6"/>
        <v>0</v>
      </c>
      <c r="J120" s="6">
        <f t="shared" si="6"/>
        <v>0</v>
      </c>
      <c r="K120" s="6">
        <f t="shared" si="8"/>
        <v>0</v>
      </c>
      <c r="L120" s="7" t="e">
        <f t="shared" si="7"/>
        <v>#DIV/0!</v>
      </c>
      <c r="M120" s="7" t="e">
        <f t="shared" si="9"/>
        <v>#DIV/0!</v>
      </c>
      <c r="P120" s="5" t="e">
        <f t="shared" si="10"/>
        <v>#DIV/0!</v>
      </c>
      <c r="R120" s="5">
        <v>-13</v>
      </c>
    </row>
    <row r="121" spans="1:18" x14ac:dyDescent="0.15">
      <c r="A121" s="5">
        <v>60</v>
      </c>
      <c r="B121" s="5">
        <v>119</v>
      </c>
      <c r="I121" s="6">
        <f t="shared" si="6"/>
        <v>0</v>
      </c>
      <c r="J121" s="6">
        <f t="shared" si="6"/>
        <v>0</v>
      </c>
      <c r="K121" s="6">
        <f t="shared" si="8"/>
        <v>0</v>
      </c>
      <c r="L121" s="7" t="e">
        <f t="shared" si="7"/>
        <v>#DIV/0!</v>
      </c>
      <c r="M121" s="7" t="e">
        <f t="shared" si="9"/>
        <v>#DIV/0!</v>
      </c>
      <c r="P121" s="5" t="e">
        <f t="shared" si="10"/>
        <v>#DIV/0!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25</v>
      </c>
      <c r="I122" s="6">
        <f t="shared" si="6"/>
        <v>0</v>
      </c>
      <c r="J122" s="6">
        <f t="shared" si="6"/>
        <v>0</v>
      </c>
      <c r="K122" s="6">
        <f t="shared" si="8"/>
        <v>0</v>
      </c>
      <c r="L122" s="7" t="e">
        <f t="shared" si="7"/>
        <v>#DIV/0!</v>
      </c>
      <c r="M122" s="7" t="e">
        <f t="shared" si="9"/>
        <v>#DIV/0!</v>
      </c>
      <c r="P122" s="5" t="e">
        <f t="shared" si="10"/>
        <v>#DIV/0!</v>
      </c>
    </row>
    <row r="123" spans="1:18" x14ac:dyDescent="0.15">
      <c r="A123" s="5">
        <v>61</v>
      </c>
      <c r="B123" s="5">
        <v>121</v>
      </c>
      <c r="I123" s="6">
        <f t="shared" si="6"/>
        <v>0</v>
      </c>
      <c r="J123" s="6">
        <f t="shared" si="6"/>
        <v>0</v>
      </c>
      <c r="K123" s="6">
        <f t="shared" si="8"/>
        <v>0</v>
      </c>
      <c r="L123" s="7" t="e">
        <f t="shared" si="7"/>
        <v>#DIV/0!</v>
      </c>
      <c r="M123" s="7" t="e">
        <f t="shared" si="9"/>
        <v>#DIV/0!</v>
      </c>
      <c r="P123" s="5" t="e">
        <f t="shared" si="10"/>
        <v>#DIV/0!</v>
      </c>
    </row>
    <row r="124" spans="1:18" x14ac:dyDescent="0.15">
      <c r="A124" s="5">
        <v>61.5</v>
      </c>
      <c r="B124" s="5">
        <v>122</v>
      </c>
      <c r="I124" s="6">
        <f t="shared" si="6"/>
        <v>0</v>
      </c>
      <c r="J124" s="6">
        <f t="shared" si="6"/>
        <v>0</v>
      </c>
      <c r="K124" s="6">
        <f t="shared" si="8"/>
        <v>0</v>
      </c>
      <c r="L124" s="7" t="e">
        <f t="shared" si="7"/>
        <v>#DIV/0!</v>
      </c>
      <c r="M124" s="7" t="e">
        <f t="shared" si="9"/>
        <v>#DIV/0!</v>
      </c>
      <c r="P124" s="5" t="e">
        <f t="shared" si="10"/>
        <v>#DIV/0!</v>
      </c>
    </row>
    <row r="125" spans="1:18" x14ac:dyDescent="0.15">
      <c r="A125" s="5">
        <v>62</v>
      </c>
      <c r="B125" s="5">
        <v>123</v>
      </c>
      <c r="I125" s="6">
        <f t="shared" si="6"/>
        <v>0</v>
      </c>
      <c r="J125" s="6">
        <f t="shared" si="6"/>
        <v>0</v>
      </c>
      <c r="K125" s="6">
        <f t="shared" si="8"/>
        <v>0</v>
      </c>
      <c r="L125" s="7" t="e">
        <f t="shared" si="7"/>
        <v>#DIV/0!</v>
      </c>
      <c r="M125" s="7" t="e">
        <f t="shared" si="9"/>
        <v>#DIV/0!</v>
      </c>
      <c r="P125" s="5" t="e">
        <f t="shared" si="10"/>
        <v>#DIV/0!</v>
      </c>
    </row>
    <row r="126" spans="1:18" x14ac:dyDescent="0.15">
      <c r="A126" s="5">
        <v>62.5</v>
      </c>
      <c r="B126" s="5">
        <v>124</v>
      </c>
      <c r="I126" s="6">
        <f t="shared" si="6"/>
        <v>0</v>
      </c>
      <c r="J126" s="6">
        <f t="shared" si="6"/>
        <v>0</v>
      </c>
      <c r="K126" s="6">
        <f t="shared" si="8"/>
        <v>0</v>
      </c>
      <c r="L126" s="7" t="e">
        <f t="shared" si="7"/>
        <v>#DIV/0!</v>
      </c>
      <c r="M126" s="7" t="e">
        <f t="shared" si="9"/>
        <v>#DIV/0!</v>
      </c>
      <c r="P126" s="5" t="e">
        <f t="shared" si="10"/>
        <v>#DIV/0!</v>
      </c>
    </row>
    <row r="127" spans="1:18" x14ac:dyDescent="0.15">
      <c r="A127" s="5">
        <v>63</v>
      </c>
      <c r="B127" s="5">
        <v>125</v>
      </c>
      <c r="I127" s="6">
        <f t="shared" si="6"/>
        <v>0</v>
      </c>
      <c r="J127" s="6">
        <f t="shared" si="6"/>
        <v>0</v>
      </c>
      <c r="K127" s="6">
        <f t="shared" si="8"/>
        <v>0</v>
      </c>
      <c r="L127" s="7" t="e">
        <f t="shared" si="7"/>
        <v>#DIV/0!</v>
      </c>
      <c r="M127" s="7" t="e">
        <f t="shared" si="9"/>
        <v>#DIV/0!</v>
      </c>
      <c r="P127" s="5" t="e">
        <f t="shared" si="10"/>
        <v>#DIV/0!</v>
      </c>
    </row>
    <row r="128" spans="1:18" x14ac:dyDescent="0.15">
      <c r="A128" s="5">
        <v>63.5</v>
      </c>
      <c r="B128" s="5">
        <v>126</v>
      </c>
      <c r="I128" s="6">
        <f t="shared" si="6"/>
        <v>0</v>
      </c>
      <c r="J128" s="6">
        <f t="shared" si="6"/>
        <v>0</v>
      </c>
      <c r="K128" s="6">
        <f t="shared" si="8"/>
        <v>0</v>
      </c>
      <c r="L128" s="7" t="e">
        <f t="shared" si="7"/>
        <v>#DIV/0!</v>
      </c>
      <c r="M128" s="7" t="e">
        <f t="shared" si="9"/>
        <v>#DIV/0!</v>
      </c>
      <c r="P128" s="5" t="e">
        <f t="shared" si="10"/>
        <v>#DIV/0!</v>
      </c>
    </row>
    <row r="129" spans="1:16" x14ac:dyDescent="0.15">
      <c r="A129" s="5">
        <v>64</v>
      </c>
      <c r="B129" s="5">
        <v>127</v>
      </c>
      <c r="I129" s="6">
        <f t="shared" si="6"/>
        <v>0</v>
      </c>
      <c r="J129" s="6">
        <f t="shared" si="6"/>
        <v>0</v>
      </c>
      <c r="K129" s="6">
        <f t="shared" si="8"/>
        <v>0</v>
      </c>
      <c r="L129" s="7" t="e">
        <f t="shared" si="7"/>
        <v>#DIV/0!</v>
      </c>
      <c r="M129" s="7" t="e">
        <f t="shared" si="9"/>
        <v>#DIV/0!</v>
      </c>
      <c r="P129" s="5" t="e">
        <f t="shared" si="10"/>
        <v>#DIV/0!</v>
      </c>
    </row>
    <row r="130" spans="1:16" x14ac:dyDescent="0.15">
      <c r="A130" s="5">
        <v>64.5</v>
      </c>
      <c r="B130" s="5">
        <v>128</v>
      </c>
      <c r="I130" s="6">
        <f t="shared" ref="I130:J148" si="11">D130-F130</f>
        <v>0</v>
      </c>
      <c r="J130" s="6">
        <f t="shared" si="11"/>
        <v>0</v>
      </c>
      <c r="K130" s="6">
        <f t="shared" si="8"/>
        <v>0</v>
      </c>
      <c r="L130" s="7" t="e">
        <f t="shared" ref="L130:L193" si="12">K130/J130</f>
        <v>#DIV/0!</v>
      </c>
      <c r="M130" s="7" t="e">
        <f t="shared" si="9"/>
        <v>#DIV/0!</v>
      </c>
      <c r="P130" s="5" t="e">
        <f t="shared" si="10"/>
        <v>#DIV/0!</v>
      </c>
    </row>
    <row r="131" spans="1:16" x14ac:dyDescent="0.15">
      <c r="A131" s="5">
        <v>65</v>
      </c>
      <c r="B131" s="5">
        <v>129</v>
      </c>
      <c r="I131" s="6">
        <f t="shared" si="11"/>
        <v>0</v>
      </c>
      <c r="J131" s="6">
        <f t="shared" si="11"/>
        <v>0</v>
      </c>
      <c r="K131" s="6">
        <f t="shared" ref="K131:K181" si="13">I131-1.2*J131</f>
        <v>0</v>
      </c>
      <c r="L131" s="7" t="e">
        <f t="shared" si="12"/>
        <v>#DIV/0!</v>
      </c>
      <c r="M131" s="7" t="e">
        <f t="shared" ref="M131:M181" si="14">L131+ABS($N$2)*A131</f>
        <v>#DIV/0!</v>
      </c>
      <c r="P131" s="5" t="e">
        <f t="shared" ref="P131:P181" si="15">(L131-$O$2)/$O$2*100</f>
        <v>#DIV/0!</v>
      </c>
    </row>
    <row r="132" spans="1:16" x14ac:dyDescent="0.15">
      <c r="A132" s="5">
        <v>65.5</v>
      </c>
      <c r="B132" s="5">
        <v>130</v>
      </c>
      <c r="I132" s="6">
        <f t="shared" si="11"/>
        <v>0</v>
      </c>
      <c r="J132" s="6">
        <f t="shared" si="11"/>
        <v>0</v>
      </c>
      <c r="K132" s="6">
        <f t="shared" si="13"/>
        <v>0</v>
      </c>
      <c r="L132" s="7" t="e">
        <f t="shared" si="12"/>
        <v>#DIV/0!</v>
      </c>
      <c r="M132" s="7" t="e">
        <f t="shared" si="14"/>
        <v>#DIV/0!</v>
      </c>
      <c r="P132" s="5" t="e">
        <f t="shared" si="15"/>
        <v>#DIV/0!</v>
      </c>
    </row>
    <row r="133" spans="1:16" x14ac:dyDescent="0.15">
      <c r="A133" s="5">
        <v>66</v>
      </c>
      <c r="B133" s="5">
        <v>131</v>
      </c>
      <c r="I133" s="6">
        <f t="shared" si="11"/>
        <v>0</v>
      </c>
      <c r="J133" s="6">
        <f t="shared" si="11"/>
        <v>0</v>
      </c>
      <c r="K133" s="6">
        <f t="shared" si="13"/>
        <v>0</v>
      </c>
      <c r="L133" s="7" t="e">
        <f t="shared" si="12"/>
        <v>#DIV/0!</v>
      </c>
      <c r="M133" s="7" t="e">
        <f t="shared" si="14"/>
        <v>#DIV/0!</v>
      </c>
      <c r="P133" s="5" t="e">
        <f t="shared" si="15"/>
        <v>#DIV/0!</v>
      </c>
    </row>
    <row r="134" spans="1:16" x14ac:dyDescent="0.15">
      <c r="A134" s="5">
        <v>66.5</v>
      </c>
      <c r="B134" s="5">
        <v>132</v>
      </c>
      <c r="I134" s="6">
        <f t="shared" si="11"/>
        <v>0</v>
      </c>
      <c r="J134" s="6">
        <f t="shared" si="11"/>
        <v>0</v>
      </c>
      <c r="K134" s="6">
        <f t="shared" si="13"/>
        <v>0</v>
      </c>
      <c r="L134" s="7" t="e">
        <f t="shared" si="12"/>
        <v>#DIV/0!</v>
      </c>
      <c r="M134" s="7" t="e">
        <f t="shared" si="14"/>
        <v>#DIV/0!</v>
      </c>
      <c r="P134" s="5" t="e">
        <f t="shared" si="15"/>
        <v>#DIV/0!</v>
      </c>
    </row>
    <row r="135" spans="1:16" x14ac:dyDescent="0.15">
      <c r="A135" s="5">
        <v>67</v>
      </c>
      <c r="B135" s="5">
        <v>133</v>
      </c>
      <c r="I135" s="6">
        <f t="shared" si="11"/>
        <v>0</v>
      </c>
      <c r="J135" s="6">
        <f t="shared" si="11"/>
        <v>0</v>
      </c>
      <c r="K135" s="6">
        <f t="shared" si="13"/>
        <v>0</v>
      </c>
      <c r="L135" s="7" t="e">
        <f t="shared" si="12"/>
        <v>#DIV/0!</v>
      </c>
      <c r="M135" s="7" t="e">
        <f t="shared" si="14"/>
        <v>#DIV/0!</v>
      </c>
      <c r="P135" s="5" t="e">
        <f t="shared" si="15"/>
        <v>#DIV/0!</v>
      </c>
    </row>
    <row r="136" spans="1:16" x14ac:dyDescent="0.15">
      <c r="A136" s="5">
        <v>67.5</v>
      </c>
      <c r="B136" s="5">
        <v>134</v>
      </c>
      <c r="I136" s="6">
        <f t="shared" si="11"/>
        <v>0</v>
      </c>
      <c r="J136" s="6">
        <f t="shared" si="11"/>
        <v>0</v>
      </c>
      <c r="K136" s="6">
        <f t="shared" si="13"/>
        <v>0</v>
      </c>
      <c r="L136" s="7" t="e">
        <f t="shared" si="12"/>
        <v>#DIV/0!</v>
      </c>
      <c r="M136" s="7" t="e">
        <f t="shared" si="14"/>
        <v>#DIV/0!</v>
      </c>
      <c r="P136" s="5" t="e">
        <f t="shared" si="15"/>
        <v>#DIV/0!</v>
      </c>
    </row>
    <row r="137" spans="1:16" x14ac:dyDescent="0.15">
      <c r="A137" s="5">
        <v>68</v>
      </c>
      <c r="B137" s="5">
        <v>135</v>
      </c>
      <c r="I137" s="6">
        <f t="shared" si="11"/>
        <v>0</v>
      </c>
      <c r="J137" s="6">
        <f t="shared" si="11"/>
        <v>0</v>
      </c>
      <c r="K137" s="6">
        <f t="shared" si="13"/>
        <v>0</v>
      </c>
      <c r="L137" s="7" t="e">
        <f t="shared" si="12"/>
        <v>#DIV/0!</v>
      </c>
      <c r="M137" s="7" t="e">
        <f t="shared" si="14"/>
        <v>#DIV/0!</v>
      </c>
      <c r="P137" s="5" t="e">
        <f t="shared" si="15"/>
        <v>#DIV/0!</v>
      </c>
    </row>
    <row r="138" spans="1:16" x14ac:dyDescent="0.15">
      <c r="A138" s="5">
        <v>68.5</v>
      </c>
      <c r="B138" s="5">
        <v>136</v>
      </c>
      <c r="I138" s="6">
        <f t="shared" si="11"/>
        <v>0</v>
      </c>
      <c r="J138" s="6">
        <f t="shared" si="11"/>
        <v>0</v>
      </c>
      <c r="K138" s="6">
        <f t="shared" si="13"/>
        <v>0</v>
      </c>
      <c r="L138" s="7" t="e">
        <f t="shared" si="12"/>
        <v>#DIV/0!</v>
      </c>
      <c r="M138" s="7" t="e">
        <f t="shared" si="14"/>
        <v>#DIV/0!</v>
      </c>
      <c r="P138" s="5" t="e">
        <f t="shared" si="15"/>
        <v>#DIV/0!</v>
      </c>
    </row>
    <row r="139" spans="1:16" x14ac:dyDescent="0.15">
      <c r="A139" s="5">
        <v>69</v>
      </c>
      <c r="B139" s="5">
        <v>137</v>
      </c>
      <c r="I139" s="6">
        <f t="shared" si="11"/>
        <v>0</v>
      </c>
      <c r="J139" s="6">
        <f t="shared" si="11"/>
        <v>0</v>
      </c>
      <c r="K139" s="6">
        <f t="shared" si="13"/>
        <v>0</v>
      </c>
      <c r="L139" s="7" t="e">
        <f t="shared" si="12"/>
        <v>#DIV/0!</v>
      </c>
      <c r="M139" s="7" t="e">
        <f t="shared" si="14"/>
        <v>#DIV/0!</v>
      </c>
      <c r="P139" s="5" t="e">
        <f t="shared" si="15"/>
        <v>#DIV/0!</v>
      </c>
    </row>
    <row r="140" spans="1:16" x14ac:dyDescent="0.15">
      <c r="A140" s="5">
        <v>69.5</v>
      </c>
      <c r="B140" s="5">
        <v>138</v>
      </c>
      <c r="I140" s="6">
        <f t="shared" si="11"/>
        <v>0</v>
      </c>
      <c r="J140" s="6">
        <f t="shared" si="11"/>
        <v>0</v>
      </c>
      <c r="K140" s="6">
        <f t="shared" si="13"/>
        <v>0</v>
      </c>
      <c r="L140" s="7" t="e">
        <f t="shared" si="12"/>
        <v>#DIV/0!</v>
      </c>
      <c r="M140" s="7" t="e">
        <f t="shared" si="14"/>
        <v>#DIV/0!</v>
      </c>
      <c r="P140" s="5" t="e">
        <f t="shared" si="15"/>
        <v>#DIV/0!</v>
      </c>
    </row>
    <row r="141" spans="1:16" x14ac:dyDescent="0.15">
      <c r="A141" s="5">
        <v>70</v>
      </c>
      <c r="B141" s="5">
        <v>139</v>
      </c>
      <c r="I141" s="6">
        <f t="shared" si="11"/>
        <v>0</v>
      </c>
      <c r="J141" s="6">
        <f t="shared" si="11"/>
        <v>0</v>
      </c>
      <c r="K141" s="6">
        <f t="shared" si="13"/>
        <v>0</v>
      </c>
      <c r="L141" s="7" t="e">
        <f t="shared" si="12"/>
        <v>#DIV/0!</v>
      </c>
      <c r="M141" s="7" t="e">
        <f t="shared" si="14"/>
        <v>#DIV/0!</v>
      </c>
      <c r="P141" s="5" t="e">
        <f t="shared" si="15"/>
        <v>#DIV/0!</v>
      </c>
    </row>
    <row r="142" spans="1:16" x14ac:dyDescent="0.15">
      <c r="A142" s="5">
        <v>70.5</v>
      </c>
      <c r="B142" s="5">
        <v>140</v>
      </c>
      <c r="I142" s="6">
        <f t="shared" si="11"/>
        <v>0</v>
      </c>
      <c r="J142" s="6">
        <f t="shared" si="11"/>
        <v>0</v>
      </c>
      <c r="K142" s="6">
        <f t="shared" si="13"/>
        <v>0</v>
      </c>
      <c r="L142" s="7" t="e">
        <f t="shared" si="12"/>
        <v>#DIV/0!</v>
      </c>
      <c r="M142" s="7" t="e">
        <f t="shared" si="14"/>
        <v>#DIV/0!</v>
      </c>
      <c r="P142" s="5" t="e">
        <f t="shared" si="15"/>
        <v>#DIV/0!</v>
      </c>
    </row>
    <row r="143" spans="1:16" x14ac:dyDescent="0.15">
      <c r="A143" s="5">
        <v>71</v>
      </c>
      <c r="B143" s="5">
        <v>141</v>
      </c>
      <c r="I143" s="6">
        <f t="shared" si="11"/>
        <v>0</v>
      </c>
      <c r="J143" s="6">
        <f t="shared" si="11"/>
        <v>0</v>
      </c>
      <c r="K143" s="6">
        <f t="shared" si="13"/>
        <v>0</v>
      </c>
      <c r="L143" s="7" t="e">
        <f t="shared" si="12"/>
        <v>#DIV/0!</v>
      </c>
      <c r="M143" s="7" t="e">
        <f t="shared" si="14"/>
        <v>#DIV/0!</v>
      </c>
      <c r="P143" s="5" t="e">
        <f t="shared" si="15"/>
        <v>#DIV/0!</v>
      </c>
    </row>
    <row r="144" spans="1:16" x14ac:dyDescent="0.15">
      <c r="A144" s="5">
        <v>71.5</v>
      </c>
      <c r="B144" s="5">
        <v>142</v>
      </c>
      <c r="I144" s="6">
        <f t="shared" si="11"/>
        <v>0</v>
      </c>
      <c r="J144" s="6">
        <f t="shared" si="11"/>
        <v>0</v>
      </c>
      <c r="K144" s="6">
        <f t="shared" si="13"/>
        <v>0</v>
      </c>
      <c r="L144" s="7" t="e">
        <f t="shared" si="12"/>
        <v>#DIV/0!</v>
      </c>
      <c r="M144" s="7" t="e">
        <f t="shared" si="14"/>
        <v>#DIV/0!</v>
      </c>
      <c r="P144" s="5" t="e">
        <f t="shared" si="15"/>
        <v>#DIV/0!</v>
      </c>
    </row>
    <row r="145" spans="1:16" x14ac:dyDescent="0.15">
      <c r="A145" s="5">
        <v>72</v>
      </c>
      <c r="B145" s="5">
        <v>143</v>
      </c>
      <c r="I145" s="6">
        <f t="shared" si="11"/>
        <v>0</v>
      </c>
      <c r="J145" s="6">
        <f t="shared" si="11"/>
        <v>0</v>
      </c>
      <c r="K145" s="6">
        <f t="shared" si="13"/>
        <v>0</v>
      </c>
      <c r="L145" s="7" t="e">
        <f t="shared" si="12"/>
        <v>#DIV/0!</v>
      </c>
      <c r="M145" s="7" t="e">
        <f t="shared" si="14"/>
        <v>#DIV/0!</v>
      </c>
      <c r="P145" s="5" t="e">
        <f t="shared" si="15"/>
        <v>#DIV/0!</v>
      </c>
    </row>
    <row r="146" spans="1:16" x14ac:dyDescent="0.15">
      <c r="A146" s="5">
        <v>72.5</v>
      </c>
      <c r="B146" s="5">
        <v>144</v>
      </c>
      <c r="I146" s="6">
        <f t="shared" si="11"/>
        <v>0</v>
      </c>
      <c r="J146" s="6">
        <f t="shared" si="11"/>
        <v>0</v>
      </c>
      <c r="K146" s="6">
        <f t="shared" si="13"/>
        <v>0</v>
      </c>
      <c r="L146" s="7" t="e">
        <f t="shared" si="12"/>
        <v>#DIV/0!</v>
      </c>
      <c r="M146" s="7" t="e">
        <f t="shared" si="14"/>
        <v>#DIV/0!</v>
      </c>
      <c r="P146" s="5" t="e">
        <f t="shared" si="15"/>
        <v>#DIV/0!</v>
      </c>
    </row>
    <row r="147" spans="1:16" x14ac:dyDescent="0.15">
      <c r="A147" s="5">
        <v>73</v>
      </c>
      <c r="B147" s="5">
        <v>145</v>
      </c>
      <c r="I147" s="6">
        <f t="shared" si="11"/>
        <v>0</v>
      </c>
      <c r="J147" s="6">
        <f t="shared" si="11"/>
        <v>0</v>
      </c>
      <c r="K147" s="6">
        <f t="shared" si="13"/>
        <v>0</v>
      </c>
      <c r="L147" s="7" t="e">
        <f t="shared" si="12"/>
        <v>#DIV/0!</v>
      </c>
      <c r="M147" s="7" t="e">
        <f t="shared" si="14"/>
        <v>#DIV/0!</v>
      </c>
      <c r="P147" s="5" t="e">
        <f t="shared" si="15"/>
        <v>#DIV/0!</v>
      </c>
    </row>
    <row r="148" spans="1:16" x14ac:dyDescent="0.15">
      <c r="A148" s="5">
        <v>73.5</v>
      </c>
      <c r="B148" s="5">
        <v>146</v>
      </c>
      <c r="I148" s="6">
        <f t="shared" si="11"/>
        <v>0</v>
      </c>
      <c r="J148" s="6">
        <f t="shared" si="11"/>
        <v>0</v>
      </c>
      <c r="K148" s="6">
        <f t="shared" si="13"/>
        <v>0</v>
      </c>
      <c r="L148" s="7" t="e">
        <f t="shared" si="12"/>
        <v>#DIV/0!</v>
      </c>
      <c r="M148" s="7" t="e">
        <f t="shared" si="14"/>
        <v>#DIV/0!</v>
      </c>
      <c r="P148" s="5" t="e">
        <f t="shared" si="15"/>
        <v>#DIV/0!</v>
      </c>
    </row>
    <row r="149" spans="1:16" x14ac:dyDescent="0.15">
      <c r="A149" s="5">
        <v>74</v>
      </c>
      <c r="B149" s="5">
        <v>147</v>
      </c>
      <c r="I149" s="6">
        <f t="shared" ref="I149:J181" si="16">D149-F149</f>
        <v>0</v>
      </c>
      <c r="J149" s="6">
        <f t="shared" si="16"/>
        <v>0</v>
      </c>
      <c r="K149" s="6">
        <f t="shared" si="13"/>
        <v>0</v>
      </c>
      <c r="L149" s="7" t="e">
        <f t="shared" si="12"/>
        <v>#DIV/0!</v>
      </c>
      <c r="M149" s="7" t="e">
        <f t="shared" si="14"/>
        <v>#DIV/0!</v>
      </c>
      <c r="P149" s="5" t="e">
        <f t="shared" si="15"/>
        <v>#DIV/0!</v>
      </c>
    </row>
    <row r="150" spans="1:16" x14ac:dyDescent="0.15">
      <c r="A150" s="5">
        <v>74.5</v>
      </c>
      <c r="B150" s="5">
        <v>148</v>
      </c>
      <c r="I150" s="6">
        <f t="shared" si="16"/>
        <v>0</v>
      </c>
      <c r="J150" s="6">
        <f t="shared" si="16"/>
        <v>0</v>
      </c>
      <c r="K150" s="6">
        <f t="shared" si="13"/>
        <v>0</v>
      </c>
      <c r="L150" s="7" t="e">
        <f t="shared" si="12"/>
        <v>#DIV/0!</v>
      </c>
      <c r="M150" s="7" t="e">
        <f t="shared" si="14"/>
        <v>#DIV/0!</v>
      </c>
      <c r="P150" s="5" t="e">
        <f t="shared" si="15"/>
        <v>#DIV/0!</v>
      </c>
    </row>
    <row r="151" spans="1:16" x14ac:dyDescent="0.15">
      <c r="A151" s="5">
        <v>75</v>
      </c>
      <c r="B151" s="5">
        <v>149</v>
      </c>
      <c r="I151" s="6">
        <f t="shared" si="16"/>
        <v>0</v>
      </c>
      <c r="J151" s="6">
        <f t="shared" si="16"/>
        <v>0</v>
      </c>
      <c r="K151" s="6">
        <f t="shared" si="13"/>
        <v>0</v>
      </c>
      <c r="L151" s="7" t="e">
        <f t="shared" si="12"/>
        <v>#DIV/0!</v>
      </c>
      <c r="M151" s="7" t="e">
        <f t="shared" si="14"/>
        <v>#DIV/0!</v>
      </c>
      <c r="P151" s="5" t="e">
        <f t="shared" si="15"/>
        <v>#DIV/0!</v>
      </c>
    </row>
    <row r="152" spans="1:16" x14ac:dyDescent="0.15">
      <c r="A152" s="5">
        <v>75.5</v>
      </c>
      <c r="B152" s="5">
        <v>150</v>
      </c>
      <c r="I152" s="6">
        <f t="shared" si="16"/>
        <v>0</v>
      </c>
      <c r="J152" s="6">
        <f t="shared" si="16"/>
        <v>0</v>
      </c>
      <c r="K152" s="6">
        <f t="shared" si="13"/>
        <v>0</v>
      </c>
      <c r="L152" s="7" t="e">
        <f t="shared" si="12"/>
        <v>#DIV/0!</v>
      </c>
      <c r="M152" s="7" t="e">
        <f t="shared" si="14"/>
        <v>#DIV/0!</v>
      </c>
      <c r="P152" s="5" t="e">
        <f t="shared" si="15"/>
        <v>#DIV/0!</v>
      </c>
    </row>
    <row r="153" spans="1:16" x14ac:dyDescent="0.15">
      <c r="A153" s="5">
        <v>76</v>
      </c>
      <c r="B153" s="5">
        <v>151</v>
      </c>
      <c r="I153" s="6">
        <f t="shared" si="16"/>
        <v>0</v>
      </c>
      <c r="J153" s="6">
        <f t="shared" si="16"/>
        <v>0</v>
      </c>
      <c r="K153" s="6">
        <f t="shared" si="13"/>
        <v>0</v>
      </c>
      <c r="L153" s="7" t="e">
        <f t="shared" si="12"/>
        <v>#DIV/0!</v>
      </c>
      <c r="M153" s="7" t="e">
        <f t="shared" si="14"/>
        <v>#DIV/0!</v>
      </c>
      <c r="P153" s="5" t="e">
        <f t="shared" si="15"/>
        <v>#DIV/0!</v>
      </c>
    </row>
    <row r="154" spans="1:16" x14ac:dyDescent="0.15">
      <c r="A154" s="5">
        <v>76.5</v>
      </c>
      <c r="B154" s="5">
        <v>152</v>
      </c>
      <c r="I154" s="6">
        <f t="shared" si="16"/>
        <v>0</v>
      </c>
      <c r="J154" s="6">
        <f t="shared" si="16"/>
        <v>0</v>
      </c>
      <c r="K154" s="6">
        <f t="shared" si="13"/>
        <v>0</v>
      </c>
      <c r="L154" s="7" t="e">
        <f t="shared" si="12"/>
        <v>#DIV/0!</v>
      </c>
      <c r="M154" s="7" t="e">
        <f t="shared" si="14"/>
        <v>#DIV/0!</v>
      </c>
      <c r="P154" s="5" t="e">
        <f t="shared" si="15"/>
        <v>#DIV/0!</v>
      </c>
    </row>
    <row r="155" spans="1:16" x14ac:dyDescent="0.15">
      <c r="A155" s="5">
        <v>77</v>
      </c>
      <c r="B155" s="5">
        <v>153</v>
      </c>
      <c r="I155" s="6">
        <f t="shared" si="16"/>
        <v>0</v>
      </c>
      <c r="J155" s="6">
        <f t="shared" si="16"/>
        <v>0</v>
      </c>
      <c r="K155" s="6">
        <f t="shared" si="13"/>
        <v>0</v>
      </c>
      <c r="L155" s="7" t="e">
        <f t="shared" si="12"/>
        <v>#DIV/0!</v>
      </c>
      <c r="M155" s="7" t="e">
        <f t="shared" si="14"/>
        <v>#DIV/0!</v>
      </c>
      <c r="P155" s="5" t="e">
        <f t="shared" si="15"/>
        <v>#DIV/0!</v>
      </c>
    </row>
    <row r="156" spans="1:16" x14ac:dyDescent="0.15">
      <c r="A156" s="5">
        <v>77.5</v>
      </c>
      <c r="B156" s="5">
        <v>154</v>
      </c>
      <c r="I156" s="6">
        <f t="shared" si="16"/>
        <v>0</v>
      </c>
      <c r="J156" s="6">
        <f t="shared" si="16"/>
        <v>0</v>
      </c>
      <c r="K156" s="6">
        <f t="shared" si="13"/>
        <v>0</v>
      </c>
      <c r="L156" s="7" t="e">
        <f t="shared" si="12"/>
        <v>#DIV/0!</v>
      </c>
      <c r="M156" s="7" t="e">
        <f t="shared" si="14"/>
        <v>#DIV/0!</v>
      </c>
      <c r="P156" s="5" t="e">
        <f t="shared" si="15"/>
        <v>#DIV/0!</v>
      </c>
    </row>
    <row r="157" spans="1:16" x14ac:dyDescent="0.15">
      <c r="A157" s="5">
        <v>78</v>
      </c>
      <c r="B157" s="5">
        <v>155</v>
      </c>
      <c r="I157" s="6">
        <f t="shared" si="16"/>
        <v>0</v>
      </c>
      <c r="J157" s="6">
        <f t="shared" si="16"/>
        <v>0</v>
      </c>
      <c r="K157" s="6">
        <f t="shared" si="13"/>
        <v>0</v>
      </c>
      <c r="L157" s="7" t="e">
        <f t="shared" si="12"/>
        <v>#DIV/0!</v>
      </c>
      <c r="M157" s="7" t="e">
        <f t="shared" si="14"/>
        <v>#DIV/0!</v>
      </c>
      <c r="P157" s="5" t="e">
        <f t="shared" si="15"/>
        <v>#DIV/0!</v>
      </c>
    </row>
    <row r="158" spans="1:16" x14ac:dyDescent="0.15">
      <c r="A158" s="5">
        <v>78.5</v>
      </c>
      <c r="B158" s="5">
        <v>156</v>
      </c>
      <c r="I158" s="6">
        <f t="shared" si="16"/>
        <v>0</v>
      </c>
      <c r="J158" s="6">
        <f t="shared" si="16"/>
        <v>0</v>
      </c>
      <c r="K158" s="6">
        <f t="shared" si="13"/>
        <v>0</v>
      </c>
      <c r="L158" s="7" t="e">
        <f t="shared" si="12"/>
        <v>#DIV/0!</v>
      </c>
      <c r="M158" s="7" t="e">
        <f t="shared" si="14"/>
        <v>#DIV/0!</v>
      </c>
      <c r="P158" s="5" t="e">
        <f t="shared" si="15"/>
        <v>#DIV/0!</v>
      </c>
    </row>
    <row r="159" spans="1:16" x14ac:dyDescent="0.15">
      <c r="A159" s="5">
        <v>79</v>
      </c>
      <c r="B159" s="5">
        <v>157</v>
      </c>
      <c r="I159" s="6">
        <f t="shared" si="16"/>
        <v>0</v>
      </c>
      <c r="J159" s="6">
        <f t="shared" si="16"/>
        <v>0</v>
      </c>
      <c r="K159" s="6">
        <f t="shared" si="13"/>
        <v>0</v>
      </c>
      <c r="L159" s="7" t="e">
        <f t="shared" si="12"/>
        <v>#DIV/0!</v>
      </c>
      <c r="M159" s="7" t="e">
        <f t="shared" si="14"/>
        <v>#DIV/0!</v>
      </c>
      <c r="P159" s="5" t="e">
        <f t="shared" si="15"/>
        <v>#DIV/0!</v>
      </c>
    </row>
    <row r="160" spans="1:16" x14ac:dyDescent="0.15">
      <c r="A160" s="5">
        <v>79.5</v>
      </c>
      <c r="B160" s="5">
        <v>158</v>
      </c>
      <c r="I160" s="6">
        <f t="shared" si="16"/>
        <v>0</v>
      </c>
      <c r="J160" s="6">
        <f t="shared" si="16"/>
        <v>0</v>
      </c>
      <c r="K160" s="6">
        <f t="shared" si="13"/>
        <v>0</v>
      </c>
      <c r="L160" s="7" t="e">
        <f t="shared" si="12"/>
        <v>#DIV/0!</v>
      </c>
      <c r="M160" s="7" t="e">
        <f t="shared" si="14"/>
        <v>#DIV/0!</v>
      </c>
      <c r="P160" s="5" t="e">
        <f t="shared" si="15"/>
        <v>#DIV/0!</v>
      </c>
    </row>
    <row r="161" spans="1:16" x14ac:dyDescent="0.15">
      <c r="A161" s="5">
        <v>80</v>
      </c>
      <c r="B161" s="5">
        <v>159</v>
      </c>
      <c r="I161" s="6">
        <f t="shared" si="16"/>
        <v>0</v>
      </c>
      <c r="J161" s="6">
        <f t="shared" si="16"/>
        <v>0</v>
      </c>
      <c r="K161" s="6">
        <f t="shared" si="13"/>
        <v>0</v>
      </c>
      <c r="L161" s="7" t="e">
        <f t="shared" si="12"/>
        <v>#DIV/0!</v>
      </c>
      <c r="M161" s="7" t="e">
        <f t="shared" si="14"/>
        <v>#DIV/0!</v>
      </c>
      <c r="P161" s="5" t="e">
        <f t="shared" si="15"/>
        <v>#DIV/0!</v>
      </c>
    </row>
    <row r="162" spans="1:16" x14ac:dyDescent="0.15">
      <c r="A162" s="5">
        <v>80.5</v>
      </c>
      <c r="B162" s="5">
        <v>160</v>
      </c>
      <c r="I162" s="6">
        <f t="shared" si="16"/>
        <v>0</v>
      </c>
      <c r="J162" s="6">
        <f t="shared" si="16"/>
        <v>0</v>
      </c>
      <c r="K162" s="6">
        <f t="shared" si="13"/>
        <v>0</v>
      </c>
      <c r="L162" s="7" t="e">
        <f t="shared" si="12"/>
        <v>#DIV/0!</v>
      </c>
      <c r="M162" s="7" t="e">
        <f t="shared" si="14"/>
        <v>#DIV/0!</v>
      </c>
      <c r="P162" s="5" t="e">
        <f t="shared" si="15"/>
        <v>#DIV/0!</v>
      </c>
    </row>
    <row r="163" spans="1:16" x14ac:dyDescent="0.15">
      <c r="A163" s="5">
        <v>81</v>
      </c>
      <c r="B163" s="5">
        <v>161</v>
      </c>
      <c r="I163" s="6">
        <f t="shared" si="16"/>
        <v>0</v>
      </c>
      <c r="J163" s="6">
        <f t="shared" si="16"/>
        <v>0</v>
      </c>
      <c r="K163" s="6">
        <f t="shared" si="13"/>
        <v>0</v>
      </c>
      <c r="L163" s="7" t="e">
        <f t="shared" si="12"/>
        <v>#DIV/0!</v>
      </c>
      <c r="M163" s="7" t="e">
        <f t="shared" si="14"/>
        <v>#DIV/0!</v>
      </c>
      <c r="P163" s="5" t="e">
        <f t="shared" si="15"/>
        <v>#DIV/0!</v>
      </c>
    </row>
    <row r="164" spans="1:16" x14ac:dyDescent="0.15">
      <c r="A164" s="5">
        <v>81.5</v>
      </c>
      <c r="B164" s="5">
        <v>162</v>
      </c>
      <c r="I164" s="6">
        <f t="shared" si="16"/>
        <v>0</v>
      </c>
      <c r="J164" s="6">
        <f t="shared" si="16"/>
        <v>0</v>
      </c>
      <c r="K164" s="6">
        <f t="shared" si="13"/>
        <v>0</v>
      </c>
      <c r="L164" s="7" t="e">
        <f t="shared" si="12"/>
        <v>#DIV/0!</v>
      </c>
      <c r="M164" s="7" t="e">
        <f t="shared" si="14"/>
        <v>#DIV/0!</v>
      </c>
      <c r="P164" s="5" t="e">
        <f t="shared" si="15"/>
        <v>#DIV/0!</v>
      </c>
    </row>
    <row r="165" spans="1:16" x14ac:dyDescent="0.15">
      <c r="A165" s="5">
        <v>82</v>
      </c>
      <c r="B165" s="5">
        <v>163</v>
      </c>
      <c r="I165" s="6">
        <f t="shared" si="16"/>
        <v>0</v>
      </c>
      <c r="J165" s="6">
        <f t="shared" si="16"/>
        <v>0</v>
      </c>
      <c r="K165" s="6">
        <f t="shared" si="13"/>
        <v>0</v>
      </c>
      <c r="L165" s="7" t="e">
        <f t="shared" si="12"/>
        <v>#DIV/0!</v>
      </c>
      <c r="M165" s="7" t="e">
        <f t="shared" si="14"/>
        <v>#DIV/0!</v>
      </c>
      <c r="P165" s="5" t="e">
        <f t="shared" si="15"/>
        <v>#DIV/0!</v>
      </c>
    </row>
    <row r="166" spans="1:16" x14ac:dyDescent="0.15">
      <c r="A166" s="5">
        <v>82.5</v>
      </c>
      <c r="B166" s="5">
        <v>164</v>
      </c>
      <c r="I166" s="6">
        <f t="shared" si="16"/>
        <v>0</v>
      </c>
      <c r="J166" s="6">
        <f t="shared" si="16"/>
        <v>0</v>
      </c>
      <c r="K166" s="6">
        <f t="shared" si="13"/>
        <v>0</v>
      </c>
      <c r="L166" s="7" t="e">
        <f t="shared" si="12"/>
        <v>#DIV/0!</v>
      </c>
      <c r="M166" s="7" t="e">
        <f t="shared" si="14"/>
        <v>#DIV/0!</v>
      </c>
      <c r="P166" s="5" t="e">
        <f t="shared" si="15"/>
        <v>#DIV/0!</v>
      </c>
    </row>
    <row r="167" spans="1:16" x14ac:dyDescent="0.15">
      <c r="A167" s="5">
        <v>83</v>
      </c>
      <c r="B167" s="5">
        <v>165</v>
      </c>
      <c r="I167" s="6">
        <f t="shared" si="16"/>
        <v>0</v>
      </c>
      <c r="J167" s="6">
        <f t="shared" si="16"/>
        <v>0</v>
      </c>
      <c r="K167" s="6">
        <f t="shared" si="13"/>
        <v>0</v>
      </c>
      <c r="L167" s="7" t="e">
        <f t="shared" si="12"/>
        <v>#DIV/0!</v>
      </c>
      <c r="M167" s="7" t="e">
        <f t="shared" si="14"/>
        <v>#DIV/0!</v>
      </c>
      <c r="P167" s="5" t="e">
        <f t="shared" si="15"/>
        <v>#DIV/0!</v>
      </c>
    </row>
    <row r="168" spans="1:16" x14ac:dyDescent="0.15">
      <c r="A168" s="5">
        <v>83.5</v>
      </c>
      <c r="B168" s="5">
        <v>166</v>
      </c>
      <c r="I168" s="6">
        <f t="shared" si="16"/>
        <v>0</v>
      </c>
      <c r="J168" s="6">
        <f t="shared" si="16"/>
        <v>0</v>
      </c>
      <c r="K168" s="6">
        <f t="shared" si="13"/>
        <v>0</v>
      </c>
      <c r="L168" s="7" t="e">
        <f t="shared" si="12"/>
        <v>#DIV/0!</v>
      </c>
      <c r="M168" s="7" t="e">
        <f t="shared" si="14"/>
        <v>#DIV/0!</v>
      </c>
      <c r="P168" s="5" t="e">
        <f t="shared" si="15"/>
        <v>#DIV/0!</v>
      </c>
    </row>
    <row r="169" spans="1:16" x14ac:dyDescent="0.15">
      <c r="A169" s="5">
        <v>84</v>
      </c>
      <c r="B169" s="5">
        <v>167</v>
      </c>
      <c r="I169" s="6">
        <f t="shared" si="16"/>
        <v>0</v>
      </c>
      <c r="J169" s="6">
        <f t="shared" si="16"/>
        <v>0</v>
      </c>
      <c r="K169" s="6">
        <f t="shared" si="13"/>
        <v>0</v>
      </c>
      <c r="L169" s="7" t="e">
        <f t="shared" si="12"/>
        <v>#DIV/0!</v>
      </c>
      <c r="M169" s="7" t="e">
        <f t="shared" si="14"/>
        <v>#DIV/0!</v>
      </c>
      <c r="P169" s="5" t="e">
        <f t="shared" si="15"/>
        <v>#DIV/0!</v>
      </c>
    </row>
    <row r="170" spans="1:16" x14ac:dyDescent="0.15">
      <c r="A170" s="5">
        <v>84.5</v>
      </c>
      <c r="B170" s="5">
        <v>168</v>
      </c>
      <c r="I170" s="6">
        <f t="shared" si="16"/>
        <v>0</v>
      </c>
      <c r="J170" s="6">
        <f t="shared" si="16"/>
        <v>0</v>
      </c>
      <c r="K170" s="6">
        <f t="shared" si="13"/>
        <v>0</v>
      </c>
      <c r="L170" s="7" t="e">
        <f t="shared" si="12"/>
        <v>#DIV/0!</v>
      </c>
      <c r="M170" s="7" t="e">
        <f t="shared" si="14"/>
        <v>#DIV/0!</v>
      </c>
      <c r="P170" s="5" t="e">
        <f t="shared" si="15"/>
        <v>#DIV/0!</v>
      </c>
    </row>
    <row r="171" spans="1:16" x14ac:dyDescent="0.15">
      <c r="A171" s="5">
        <v>85</v>
      </c>
      <c r="B171" s="5">
        <v>169</v>
      </c>
      <c r="I171" s="6">
        <f t="shared" si="16"/>
        <v>0</v>
      </c>
      <c r="J171" s="6">
        <f t="shared" si="16"/>
        <v>0</v>
      </c>
      <c r="K171" s="6">
        <f t="shared" si="13"/>
        <v>0</v>
      </c>
      <c r="L171" s="7" t="e">
        <f t="shared" si="12"/>
        <v>#DIV/0!</v>
      </c>
      <c r="M171" s="7" t="e">
        <f t="shared" si="14"/>
        <v>#DIV/0!</v>
      </c>
      <c r="P171" s="5" t="e">
        <f t="shared" si="15"/>
        <v>#DIV/0!</v>
      </c>
    </row>
    <row r="172" spans="1:16" x14ac:dyDescent="0.15">
      <c r="A172" s="5">
        <v>85.5</v>
      </c>
      <c r="B172" s="5">
        <v>170</v>
      </c>
      <c r="I172" s="6">
        <f t="shared" si="16"/>
        <v>0</v>
      </c>
      <c r="J172" s="6">
        <f t="shared" si="16"/>
        <v>0</v>
      </c>
      <c r="K172" s="6">
        <f t="shared" si="13"/>
        <v>0</v>
      </c>
      <c r="L172" s="7" t="e">
        <f t="shared" si="12"/>
        <v>#DIV/0!</v>
      </c>
      <c r="M172" s="7" t="e">
        <f t="shared" si="14"/>
        <v>#DIV/0!</v>
      </c>
      <c r="P172" s="5" t="e">
        <f t="shared" si="15"/>
        <v>#DIV/0!</v>
      </c>
    </row>
    <row r="173" spans="1:16" x14ac:dyDescent="0.15">
      <c r="A173" s="5">
        <v>86</v>
      </c>
      <c r="B173" s="5">
        <v>171</v>
      </c>
      <c r="I173" s="6">
        <f t="shared" si="16"/>
        <v>0</v>
      </c>
      <c r="J173" s="6">
        <f t="shared" si="16"/>
        <v>0</v>
      </c>
      <c r="K173" s="6">
        <f t="shared" si="13"/>
        <v>0</v>
      </c>
      <c r="L173" s="7" t="e">
        <f t="shared" si="12"/>
        <v>#DIV/0!</v>
      </c>
      <c r="M173" s="7" t="e">
        <f t="shared" si="14"/>
        <v>#DIV/0!</v>
      </c>
      <c r="P173" s="5" t="e">
        <f t="shared" si="15"/>
        <v>#DIV/0!</v>
      </c>
    </row>
    <row r="174" spans="1:16" x14ac:dyDescent="0.15">
      <c r="A174" s="5">
        <v>86.5</v>
      </c>
      <c r="B174" s="5">
        <v>172</v>
      </c>
      <c r="I174" s="6">
        <f t="shared" si="16"/>
        <v>0</v>
      </c>
      <c r="J174" s="6">
        <f t="shared" si="16"/>
        <v>0</v>
      </c>
      <c r="K174" s="6">
        <f t="shared" si="13"/>
        <v>0</v>
      </c>
      <c r="L174" s="7" t="e">
        <f t="shared" si="12"/>
        <v>#DIV/0!</v>
      </c>
      <c r="M174" s="7" t="e">
        <f t="shared" si="14"/>
        <v>#DIV/0!</v>
      </c>
      <c r="P174" s="5" t="e">
        <f t="shared" si="15"/>
        <v>#DIV/0!</v>
      </c>
    </row>
    <row r="175" spans="1:16" x14ac:dyDescent="0.15">
      <c r="A175" s="5">
        <v>87</v>
      </c>
      <c r="B175" s="5">
        <v>173</v>
      </c>
      <c r="I175" s="6">
        <f t="shared" si="16"/>
        <v>0</v>
      </c>
      <c r="J175" s="6">
        <f t="shared" si="16"/>
        <v>0</v>
      </c>
      <c r="K175" s="6">
        <f t="shared" si="13"/>
        <v>0</v>
      </c>
      <c r="L175" s="7" t="e">
        <f t="shared" si="12"/>
        <v>#DIV/0!</v>
      </c>
      <c r="M175" s="7" t="e">
        <f t="shared" si="14"/>
        <v>#DIV/0!</v>
      </c>
      <c r="P175" s="5" t="e">
        <f t="shared" si="15"/>
        <v>#DIV/0!</v>
      </c>
    </row>
    <row r="176" spans="1:16" x14ac:dyDescent="0.15">
      <c r="A176" s="5">
        <v>87.5</v>
      </c>
      <c r="B176" s="5">
        <v>174</v>
      </c>
      <c r="I176" s="6">
        <f t="shared" si="16"/>
        <v>0</v>
      </c>
      <c r="J176" s="6">
        <f t="shared" si="16"/>
        <v>0</v>
      </c>
      <c r="K176" s="6">
        <f t="shared" si="13"/>
        <v>0</v>
      </c>
      <c r="L176" s="7" t="e">
        <f t="shared" si="12"/>
        <v>#DIV/0!</v>
      </c>
      <c r="M176" s="7" t="e">
        <f t="shared" si="14"/>
        <v>#DIV/0!</v>
      </c>
      <c r="P176" s="5" t="e">
        <f t="shared" si="15"/>
        <v>#DIV/0!</v>
      </c>
    </row>
    <row r="177" spans="1:16" x14ac:dyDescent="0.15">
      <c r="A177" s="5">
        <v>88</v>
      </c>
      <c r="B177" s="5">
        <v>175</v>
      </c>
      <c r="I177" s="6">
        <f t="shared" si="16"/>
        <v>0</v>
      </c>
      <c r="J177" s="6">
        <f t="shared" si="16"/>
        <v>0</v>
      </c>
      <c r="K177" s="6">
        <f t="shared" si="13"/>
        <v>0</v>
      </c>
      <c r="L177" s="7" t="e">
        <f t="shared" si="12"/>
        <v>#DIV/0!</v>
      </c>
      <c r="M177" s="7" t="e">
        <f t="shared" si="14"/>
        <v>#DIV/0!</v>
      </c>
      <c r="P177" s="5" t="e">
        <f t="shared" si="15"/>
        <v>#DIV/0!</v>
      </c>
    </row>
    <row r="178" spans="1:16" x14ac:dyDescent="0.15">
      <c r="A178" s="5">
        <v>88.5</v>
      </c>
      <c r="B178" s="5">
        <v>176</v>
      </c>
      <c r="I178" s="6">
        <f t="shared" si="16"/>
        <v>0</v>
      </c>
      <c r="J178" s="6">
        <f t="shared" si="16"/>
        <v>0</v>
      </c>
      <c r="K178" s="6">
        <f t="shared" si="13"/>
        <v>0</v>
      </c>
      <c r="L178" s="7" t="e">
        <f t="shared" si="12"/>
        <v>#DIV/0!</v>
      </c>
      <c r="M178" s="7" t="e">
        <f t="shared" si="14"/>
        <v>#DIV/0!</v>
      </c>
      <c r="P178" s="5" t="e">
        <f t="shared" si="15"/>
        <v>#DIV/0!</v>
      </c>
    </row>
    <row r="179" spans="1:16" x14ac:dyDescent="0.15">
      <c r="A179" s="5">
        <v>89</v>
      </c>
      <c r="B179" s="5">
        <v>177</v>
      </c>
      <c r="I179" s="6">
        <f t="shared" si="16"/>
        <v>0</v>
      </c>
      <c r="J179" s="6">
        <f t="shared" si="16"/>
        <v>0</v>
      </c>
      <c r="K179" s="6">
        <f t="shared" si="13"/>
        <v>0</v>
      </c>
      <c r="L179" s="7" t="e">
        <f t="shared" si="12"/>
        <v>#DIV/0!</v>
      </c>
      <c r="M179" s="7" t="e">
        <f t="shared" si="14"/>
        <v>#DIV/0!</v>
      </c>
      <c r="P179" s="5" t="e">
        <f t="shared" si="15"/>
        <v>#DIV/0!</v>
      </c>
    </row>
    <row r="180" spans="1:16" x14ac:dyDescent="0.15">
      <c r="A180" s="5">
        <v>89.5</v>
      </c>
      <c r="B180" s="5">
        <v>178</v>
      </c>
      <c r="I180" s="6">
        <f t="shared" si="16"/>
        <v>0</v>
      </c>
      <c r="J180" s="6">
        <f t="shared" si="16"/>
        <v>0</v>
      </c>
      <c r="K180" s="6">
        <f t="shared" si="13"/>
        <v>0</v>
      </c>
      <c r="L180" s="7" t="e">
        <f t="shared" si="12"/>
        <v>#DIV/0!</v>
      </c>
      <c r="M180" s="7" t="e">
        <f t="shared" si="14"/>
        <v>#DIV/0!</v>
      </c>
      <c r="P180" s="5" t="e">
        <f t="shared" si="15"/>
        <v>#DIV/0!</v>
      </c>
    </row>
    <row r="181" spans="1:16" x14ac:dyDescent="0.15">
      <c r="A181" s="5">
        <v>90</v>
      </c>
      <c r="B181" s="5">
        <v>179</v>
      </c>
      <c r="I181" s="6">
        <f t="shared" si="16"/>
        <v>0</v>
      </c>
      <c r="J181" s="6">
        <f t="shared" si="16"/>
        <v>0</v>
      </c>
      <c r="K181" s="6">
        <f t="shared" si="13"/>
        <v>0</v>
      </c>
      <c r="L181" s="7" t="e">
        <f t="shared" si="12"/>
        <v>#DIV/0!</v>
      </c>
      <c r="M181" s="7" t="e">
        <f t="shared" si="14"/>
        <v>#DIV/0!</v>
      </c>
      <c r="P181" s="5" t="e">
        <f t="shared" si="15"/>
        <v>#DIV/0!</v>
      </c>
    </row>
    <row r="182" spans="1:16" x14ac:dyDescent="0.15">
      <c r="A182" s="5">
        <v>90.5</v>
      </c>
      <c r="B182" s="5">
        <v>180</v>
      </c>
      <c r="I182" s="6">
        <f t="shared" ref="I182:J241" si="17">D182-F182</f>
        <v>0</v>
      </c>
      <c r="J182" s="6">
        <f t="shared" si="17"/>
        <v>0</v>
      </c>
      <c r="K182" s="6">
        <f>I182-1.2*J182</f>
        <v>0</v>
      </c>
      <c r="L182" s="7" t="e">
        <f t="shared" si="12"/>
        <v>#DIV/0!</v>
      </c>
      <c r="M182" s="7" t="e">
        <f>L182+ABS($N$2)*A182</f>
        <v>#DIV/0!</v>
      </c>
      <c r="P182" s="5" t="e">
        <f>(L182-$O$2)/$O$2*100</f>
        <v>#DIV/0!</v>
      </c>
    </row>
    <row r="183" spans="1:16" x14ac:dyDescent="0.15">
      <c r="A183" s="5">
        <v>91</v>
      </c>
      <c r="B183" s="5">
        <v>181</v>
      </c>
      <c r="I183" s="6">
        <f t="shared" si="17"/>
        <v>0</v>
      </c>
      <c r="J183" s="6">
        <f t="shared" si="17"/>
        <v>0</v>
      </c>
      <c r="K183" s="6">
        <f t="shared" ref="K183:K241" si="18">I183-1.2*J183</f>
        <v>0</v>
      </c>
      <c r="L183" s="7" t="e">
        <f t="shared" si="12"/>
        <v>#DIV/0!</v>
      </c>
      <c r="M183" s="7" t="e">
        <f t="shared" ref="M183:M241" si="19">L183+ABS($N$2)*A183</f>
        <v>#DIV/0!</v>
      </c>
      <c r="P183" s="5" t="e">
        <f t="shared" ref="P183:P241" si="20">(L183-$O$2)/$O$2*100</f>
        <v>#DIV/0!</v>
      </c>
    </row>
    <row r="184" spans="1:16" x14ac:dyDescent="0.15">
      <c r="A184" s="5">
        <v>91.5</v>
      </c>
      <c r="B184" s="5">
        <v>182</v>
      </c>
      <c r="I184" s="6">
        <f t="shared" si="17"/>
        <v>0</v>
      </c>
      <c r="J184" s="6">
        <f t="shared" si="17"/>
        <v>0</v>
      </c>
      <c r="K184" s="6">
        <f t="shared" si="18"/>
        <v>0</v>
      </c>
      <c r="L184" s="7" t="e">
        <f t="shared" si="12"/>
        <v>#DIV/0!</v>
      </c>
      <c r="M184" s="7" t="e">
        <f t="shared" si="19"/>
        <v>#DIV/0!</v>
      </c>
      <c r="P184" s="5" t="e">
        <f t="shared" si="20"/>
        <v>#DIV/0!</v>
      </c>
    </row>
    <row r="185" spans="1:16" x14ac:dyDescent="0.15">
      <c r="A185" s="5">
        <v>92</v>
      </c>
      <c r="B185" s="5">
        <v>183</v>
      </c>
      <c r="I185" s="6">
        <f t="shared" si="17"/>
        <v>0</v>
      </c>
      <c r="J185" s="6">
        <f t="shared" si="17"/>
        <v>0</v>
      </c>
      <c r="K185" s="6">
        <f t="shared" si="18"/>
        <v>0</v>
      </c>
      <c r="L185" s="7" t="e">
        <f t="shared" si="12"/>
        <v>#DIV/0!</v>
      </c>
      <c r="M185" s="7" t="e">
        <f t="shared" si="19"/>
        <v>#DIV/0!</v>
      </c>
      <c r="P185" s="5" t="e">
        <f t="shared" si="20"/>
        <v>#DIV/0!</v>
      </c>
    </row>
    <row r="186" spans="1:16" x14ac:dyDescent="0.15">
      <c r="A186" s="5">
        <v>92.5</v>
      </c>
      <c r="B186" s="5">
        <v>184</v>
      </c>
      <c r="I186" s="6">
        <f t="shared" si="17"/>
        <v>0</v>
      </c>
      <c r="J186" s="6">
        <f t="shared" si="17"/>
        <v>0</v>
      </c>
      <c r="K186" s="6">
        <f t="shared" si="18"/>
        <v>0</v>
      </c>
      <c r="L186" s="7" t="e">
        <f t="shared" si="12"/>
        <v>#DIV/0!</v>
      </c>
      <c r="M186" s="7" t="e">
        <f t="shared" si="19"/>
        <v>#DIV/0!</v>
      </c>
      <c r="P186" s="5" t="e">
        <f t="shared" si="20"/>
        <v>#DIV/0!</v>
      </c>
    </row>
    <row r="187" spans="1:16" x14ac:dyDescent="0.15">
      <c r="A187" s="5">
        <v>93</v>
      </c>
      <c r="B187" s="5">
        <v>185</v>
      </c>
      <c r="I187" s="6">
        <f t="shared" si="17"/>
        <v>0</v>
      </c>
      <c r="J187" s="6">
        <f t="shared" si="17"/>
        <v>0</v>
      </c>
      <c r="K187" s="6">
        <f t="shared" si="18"/>
        <v>0</v>
      </c>
      <c r="L187" s="7" t="e">
        <f t="shared" si="12"/>
        <v>#DIV/0!</v>
      </c>
      <c r="M187" s="7" t="e">
        <f t="shared" si="19"/>
        <v>#DIV/0!</v>
      </c>
      <c r="P187" s="5" t="e">
        <f t="shared" si="20"/>
        <v>#DIV/0!</v>
      </c>
    </row>
    <row r="188" spans="1:16" x14ac:dyDescent="0.15">
      <c r="A188" s="5">
        <v>93.5</v>
      </c>
      <c r="B188" s="5">
        <v>186</v>
      </c>
      <c r="I188" s="6">
        <f t="shared" si="17"/>
        <v>0</v>
      </c>
      <c r="J188" s="6">
        <f t="shared" si="17"/>
        <v>0</v>
      </c>
      <c r="K188" s="6">
        <f t="shared" si="18"/>
        <v>0</v>
      </c>
      <c r="L188" s="7" t="e">
        <f t="shared" si="12"/>
        <v>#DIV/0!</v>
      </c>
      <c r="M188" s="7" t="e">
        <f t="shared" si="19"/>
        <v>#DIV/0!</v>
      </c>
      <c r="P188" s="5" t="e">
        <f t="shared" si="20"/>
        <v>#DIV/0!</v>
      </c>
    </row>
    <row r="189" spans="1:16" x14ac:dyDescent="0.15">
      <c r="A189" s="5">
        <v>94</v>
      </c>
      <c r="B189" s="5">
        <v>187</v>
      </c>
      <c r="I189" s="6">
        <f t="shared" si="17"/>
        <v>0</v>
      </c>
      <c r="J189" s="6">
        <f t="shared" si="17"/>
        <v>0</v>
      </c>
      <c r="K189" s="6">
        <f t="shared" si="18"/>
        <v>0</v>
      </c>
      <c r="L189" s="7" t="e">
        <f t="shared" si="12"/>
        <v>#DIV/0!</v>
      </c>
      <c r="M189" s="7" t="e">
        <f t="shared" si="19"/>
        <v>#DIV/0!</v>
      </c>
      <c r="P189" s="5" t="e">
        <f t="shared" si="20"/>
        <v>#DIV/0!</v>
      </c>
    </row>
    <row r="190" spans="1:16" x14ac:dyDescent="0.15">
      <c r="A190" s="5">
        <v>94.5</v>
      </c>
      <c r="B190" s="5">
        <v>188</v>
      </c>
      <c r="I190" s="6">
        <f t="shared" si="17"/>
        <v>0</v>
      </c>
      <c r="J190" s="6">
        <f t="shared" si="17"/>
        <v>0</v>
      </c>
      <c r="K190" s="6">
        <f t="shared" si="18"/>
        <v>0</v>
      </c>
      <c r="L190" s="7" t="e">
        <f t="shared" si="12"/>
        <v>#DIV/0!</v>
      </c>
      <c r="M190" s="7" t="e">
        <f t="shared" si="19"/>
        <v>#DIV/0!</v>
      </c>
      <c r="P190" s="5" t="e">
        <f t="shared" si="20"/>
        <v>#DIV/0!</v>
      </c>
    </row>
    <row r="191" spans="1:16" x14ac:dyDescent="0.15">
      <c r="A191" s="5">
        <v>95</v>
      </c>
      <c r="B191" s="5">
        <v>189</v>
      </c>
      <c r="I191" s="6">
        <f t="shared" si="17"/>
        <v>0</v>
      </c>
      <c r="J191" s="6">
        <f t="shared" si="17"/>
        <v>0</v>
      </c>
      <c r="K191" s="6">
        <f t="shared" si="18"/>
        <v>0</v>
      </c>
      <c r="L191" s="7" t="e">
        <f t="shared" si="12"/>
        <v>#DIV/0!</v>
      </c>
      <c r="M191" s="7" t="e">
        <f t="shared" si="19"/>
        <v>#DIV/0!</v>
      </c>
      <c r="P191" s="5" t="e">
        <f t="shared" si="20"/>
        <v>#DIV/0!</v>
      </c>
    </row>
    <row r="192" spans="1:16" x14ac:dyDescent="0.15">
      <c r="A192" s="5">
        <v>95.5</v>
      </c>
      <c r="B192" s="5">
        <v>190</v>
      </c>
      <c r="I192" s="6">
        <f t="shared" si="17"/>
        <v>0</v>
      </c>
      <c r="J192" s="6">
        <f t="shared" si="17"/>
        <v>0</v>
      </c>
      <c r="K192" s="6">
        <f t="shared" si="18"/>
        <v>0</v>
      </c>
      <c r="L192" s="7" t="e">
        <f t="shared" si="12"/>
        <v>#DIV/0!</v>
      </c>
      <c r="M192" s="7" t="e">
        <f t="shared" si="19"/>
        <v>#DIV/0!</v>
      </c>
      <c r="P192" s="5" t="e">
        <f t="shared" si="20"/>
        <v>#DIV/0!</v>
      </c>
    </row>
    <row r="193" spans="1:16" x14ac:dyDescent="0.15">
      <c r="A193" s="5">
        <v>96</v>
      </c>
      <c r="B193" s="5">
        <v>191</v>
      </c>
      <c r="I193" s="6">
        <f t="shared" si="17"/>
        <v>0</v>
      </c>
      <c r="J193" s="6">
        <f t="shared" si="17"/>
        <v>0</v>
      </c>
      <c r="K193" s="6">
        <f t="shared" si="18"/>
        <v>0</v>
      </c>
      <c r="L193" s="7" t="e">
        <f t="shared" si="12"/>
        <v>#DIV/0!</v>
      </c>
      <c r="M193" s="7" t="e">
        <f t="shared" si="19"/>
        <v>#DIV/0!</v>
      </c>
      <c r="P193" s="5" t="e">
        <f t="shared" si="20"/>
        <v>#DIV/0!</v>
      </c>
    </row>
    <row r="194" spans="1:16" x14ac:dyDescent="0.15">
      <c r="A194" s="5">
        <v>96.5</v>
      </c>
      <c r="B194" s="5">
        <v>192</v>
      </c>
      <c r="I194" s="6">
        <f t="shared" si="17"/>
        <v>0</v>
      </c>
      <c r="J194" s="6">
        <f t="shared" si="17"/>
        <v>0</v>
      </c>
      <c r="K194" s="6">
        <f t="shared" si="18"/>
        <v>0</v>
      </c>
      <c r="L194" s="7" t="e">
        <f t="shared" ref="L194:L241" si="21">K194/J194</f>
        <v>#DIV/0!</v>
      </c>
      <c r="M194" s="7" t="e">
        <f t="shared" si="19"/>
        <v>#DIV/0!</v>
      </c>
      <c r="P194" s="5" t="e">
        <f t="shared" si="20"/>
        <v>#DIV/0!</v>
      </c>
    </row>
    <row r="195" spans="1:16" x14ac:dyDescent="0.15">
      <c r="A195" s="5">
        <v>97</v>
      </c>
      <c r="B195" s="5">
        <v>193</v>
      </c>
      <c r="I195" s="6">
        <f t="shared" si="17"/>
        <v>0</v>
      </c>
      <c r="J195" s="6">
        <f t="shared" si="17"/>
        <v>0</v>
      </c>
      <c r="K195" s="6">
        <f t="shared" si="18"/>
        <v>0</v>
      </c>
      <c r="L195" s="7" t="e">
        <f t="shared" si="21"/>
        <v>#DIV/0!</v>
      </c>
      <c r="M195" s="7" t="e">
        <f t="shared" si="19"/>
        <v>#DIV/0!</v>
      </c>
      <c r="P195" s="5" t="e">
        <f t="shared" si="20"/>
        <v>#DIV/0!</v>
      </c>
    </row>
    <row r="196" spans="1:16" x14ac:dyDescent="0.15">
      <c r="A196" s="5">
        <v>97.5</v>
      </c>
      <c r="B196" s="5">
        <v>194</v>
      </c>
      <c r="I196" s="6">
        <f t="shared" si="17"/>
        <v>0</v>
      </c>
      <c r="J196" s="6">
        <f t="shared" si="17"/>
        <v>0</v>
      </c>
      <c r="K196" s="6">
        <f t="shared" si="18"/>
        <v>0</v>
      </c>
      <c r="L196" s="7" t="e">
        <f t="shared" si="21"/>
        <v>#DIV/0!</v>
      </c>
      <c r="M196" s="7" t="e">
        <f t="shared" si="19"/>
        <v>#DIV/0!</v>
      </c>
      <c r="P196" s="5" t="e">
        <f t="shared" si="20"/>
        <v>#DIV/0!</v>
      </c>
    </row>
    <row r="197" spans="1:16" x14ac:dyDescent="0.15">
      <c r="A197" s="5">
        <v>98</v>
      </c>
      <c r="B197" s="5">
        <v>195</v>
      </c>
      <c r="I197" s="6">
        <f t="shared" si="17"/>
        <v>0</v>
      </c>
      <c r="J197" s="6">
        <f t="shared" si="17"/>
        <v>0</v>
      </c>
      <c r="K197" s="6">
        <f t="shared" si="18"/>
        <v>0</v>
      </c>
      <c r="L197" s="7" t="e">
        <f t="shared" si="21"/>
        <v>#DIV/0!</v>
      </c>
      <c r="M197" s="7" t="e">
        <f t="shared" si="19"/>
        <v>#DIV/0!</v>
      </c>
      <c r="P197" s="5" t="e">
        <f t="shared" si="20"/>
        <v>#DIV/0!</v>
      </c>
    </row>
    <row r="198" spans="1:16" x14ac:dyDescent="0.15">
      <c r="A198" s="5">
        <v>98.5</v>
      </c>
      <c r="B198" s="5">
        <v>196</v>
      </c>
      <c r="I198" s="6">
        <f t="shared" si="17"/>
        <v>0</v>
      </c>
      <c r="J198" s="6">
        <f t="shared" si="17"/>
        <v>0</v>
      </c>
      <c r="K198" s="6">
        <f t="shared" si="18"/>
        <v>0</v>
      </c>
      <c r="L198" s="7" t="e">
        <f t="shared" si="21"/>
        <v>#DIV/0!</v>
      </c>
      <c r="M198" s="7" t="e">
        <f t="shared" si="19"/>
        <v>#DIV/0!</v>
      </c>
      <c r="P198" s="5" t="e">
        <f t="shared" si="20"/>
        <v>#DIV/0!</v>
      </c>
    </row>
    <row r="199" spans="1:16" x14ac:dyDescent="0.15">
      <c r="A199" s="5">
        <v>99</v>
      </c>
      <c r="B199" s="5">
        <v>197</v>
      </c>
      <c r="I199" s="6">
        <f t="shared" si="17"/>
        <v>0</v>
      </c>
      <c r="J199" s="6">
        <f t="shared" si="17"/>
        <v>0</v>
      </c>
      <c r="K199" s="6">
        <f t="shared" si="18"/>
        <v>0</v>
      </c>
      <c r="L199" s="7" t="e">
        <f t="shared" si="21"/>
        <v>#DIV/0!</v>
      </c>
      <c r="M199" s="7" t="e">
        <f t="shared" si="19"/>
        <v>#DIV/0!</v>
      </c>
      <c r="P199" s="5" t="e">
        <f t="shared" si="20"/>
        <v>#DIV/0!</v>
      </c>
    </row>
    <row r="200" spans="1:16" x14ac:dyDescent="0.15">
      <c r="A200" s="5">
        <v>99.5</v>
      </c>
      <c r="B200" s="5">
        <v>198</v>
      </c>
      <c r="I200" s="6">
        <f t="shared" si="17"/>
        <v>0</v>
      </c>
      <c r="J200" s="6">
        <f t="shared" si="17"/>
        <v>0</v>
      </c>
      <c r="K200" s="6">
        <f t="shared" si="18"/>
        <v>0</v>
      </c>
      <c r="L200" s="7" t="e">
        <f t="shared" si="21"/>
        <v>#DIV/0!</v>
      </c>
      <c r="M200" s="7" t="e">
        <f t="shared" si="19"/>
        <v>#DIV/0!</v>
      </c>
      <c r="P200" s="5" t="e">
        <f t="shared" si="20"/>
        <v>#DIV/0!</v>
      </c>
    </row>
    <row r="201" spans="1:16" x14ac:dyDescent="0.15">
      <c r="A201" s="5">
        <v>100</v>
      </c>
      <c r="B201" s="5">
        <v>199</v>
      </c>
      <c r="I201" s="6">
        <f t="shared" si="17"/>
        <v>0</v>
      </c>
      <c r="J201" s="6">
        <f t="shared" si="17"/>
        <v>0</v>
      </c>
      <c r="K201" s="6">
        <f t="shared" si="18"/>
        <v>0</v>
      </c>
      <c r="L201" s="7" t="e">
        <f t="shared" si="21"/>
        <v>#DIV/0!</v>
      </c>
      <c r="M201" s="7" t="e">
        <f t="shared" si="19"/>
        <v>#DIV/0!</v>
      </c>
      <c r="P201" s="5" t="e">
        <f t="shared" si="20"/>
        <v>#DIV/0!</v>
      </c>
    </row>
    <row r="202" spans="1:16" x14ac:dyDescent="0.15">
      <c r="A202" s="5">
        <v>100.5</v>
      </c>
      <c r="B202" s="5">
        <v>200</v>
      </c>
      <c r="I202" s="6">
        <f t="shared" si="17"/>
        <v>0</v>
      </c>
      <c r="J202" s="6">
        <f t="shared" si="17"/>
        <v>0</v>
      </c>
      <c r="K202" s="6">
        <f t="shared" si="18"/>
        <v>0</v>
      </c>
      <c r="L202" s="7" t="e">
        <f t="shared" si="21"/>
        <v>#DIV/0!</v>
      </c>
      <c r="M202" s="7" t="e">
        <f t="shared" si="19"/>
        <v>#DIV/0!</v>
      </c>
      <c r="P202" s="5" t="e">
        <f t="shared" si="20"/>
        <v>#DIV/0!</v>
      </c>
    </row>
    <row r="203" spans="1:16" x14ac:dyDescent="0.15">
      <c r="A203" s="5">
        <v>101</v>
      </c>
      <c r="B203" s="5">
        <v>201</v>
      </c>
      <c r="I203" s="6">
        <f t="shared" si="17"/>
        <v>0</v>
      </c>
      <c r="J203" s="6">
        <f t="shared" si="17"/>
        <v>0</v>
      </c>
      <c r="K203" s="6">
        <f t="shared" si="18"/>
        <v>0</v>
      </c>
      <c r="L203" s="7" t="e">
        <f t="shared" si="21"/>
        <v>#DIV/0!</v>
      </c>
      <c r="M203" s="7" t="e">
        <f t="shared" si="19"/>
        <v>#DIV/0!</v>
      </c>
      <c r="P203" s="5" t="e">
        <f t="shared" si="20"/>
        <v>#DIV/0!</v>
      </c>
    </row>
    <row r="204" spans="1:16" x14ac:dyDescent="0.15">
      <c r="A204" s="5">
        <v>101.5</v>
      </c>
      <c r="B204" s="5">
        <v>202</v>
      </c>
      <c r="I204" s="6">
        <f t="shared" si="17"/>
        <v>0</v>
      </c>
      <c r="J204" s="6">
        <f t="shared" si="17"/>
        <v>0</v>
      </c>
      <c r="K204" s="6">
        <f t="shared" si="18"/>
        <v>0</v>
      </c>
      <c r="L204" s="7" t="e">
        <f t="shared" si="21"/>
        <v>#DIV/0!</v>
      </c>
      <c r="M204" s="7" t="e">
        <f t="shared" si="19"/>
        <v>#DIV/0!</v>
      </c>
      <c r="P204" s="5" t="e">
        <f t="shared" si="20"/>
        <v>#DIV/0!</v>
      </c>
    </row>
    <row r="205" spans="1:16" x14ac:dyDescent="0.15">
      <c r="A205" s="5">
        <v>102</v>
      </c>
      <c r="B205" s="5">
        <v>203</v>
      </c>
      <c r="I205" s="6">
        <f t="shared" si="17"/>
        <v>0</v>
      </c>
      <c r="J205" s="6">
        <f t="shared" si="17"/>
        <v>0</v>
      </c>
      <c r="K205" s="6">
        <f t="shared" si="18"/>
        <v>0</v>
      </c>
      <c r="L205" s="7" t="e">
        <f t="shared" si="21"/>
        <v>#DIV/0!</v>
      </c>
      <c r="M205" s="7" t="e">
        <f t="shared" si="19"/>
        <v>#DIV/0!</v>
      </c>
      <c r="P205" s="5" t="e">
        <f t="shared" si="20"/>
        <v>#DIV/0!</v>
      </c>
    </row>
    <row r="206" spans="1:16" x14ac:dyDescent="0.15">
      <c r="A206" s="5">
        <v>102.5</v>
      </c>
      <c r="B206" s="5">
        <v>204</v>
      </c>
      <c r="I206" s="6">
        <f t="shared" si="17"/>
        <v>0</v>
      </c>
      <c r="J206" s="6">
        <f t="shared" si="17"/>
        <v>0</v>
      </c>
      <c r="K206" s="6">
        <f t="shared" si="18"/>
        <v>0</v>
      </c>
      <c r="L206" s="7" t="e">
        <f t="shared" si="21"/>
        <v>#DIV/0!</v>
      </c>
      <c r="M206" s="7" t="e">
        <f t="shared" si="19"/>
        <v>#DIV/0!</v>
      </c>
      <c r="P206" s="5" t="e">
        <f t="shared" si="20"/>
        <v>#DIV/0!</v>
      </c>
    </row>
    <row r="207" spans="1:16" x14ac:dyDescent="0.15">
      <c r="A207" s="5">
        <v>103</v>
      </c>
      <c r="B207" s="5">
        <v>205</v>
      </c>
      <c r="I207" s="6">
        <f t="shared" si="17"/>
        <v>0</v>
      </c>
      <c r="J207" s="6">
        <f t="shared" si="17"/>
        <v>0</v>
      </c>
      <c r="K207" s="6">
        <f t="shared" si="18"/>
        <v>0</v>
      </c>
      <c r="L207" s="7" t="e">
        <f t="shared" si="21"/>
        <v>#DIV/0!</v>
      </c>
      <c r="M207" s="7" t="e">
        <f t="shared" si="19"/>
        <v>#DIV/0!</v>
      </c>
      <c r="P207" s="5" t="e">
        <f t="shared" si="20"/>
        <v>#DIV/0!</v>
      </c>
    </row>
    <row r="208" spans="1:16" x14ac:dyDescent="0.15">
      <c r="A208" s="5">
        <v>103.5</v>
      </c>
      <c r="B208" s="5">
        <v>206</v>
      </c>
      <c r="I208" s="6">
        <f t="shared" si="17"/>
        <v>0</v>
      </c>
      <c r="J208" s="6">
        <f t="shared" si="17"/>
        <v>0</v>
      </c>
      <c r="K208" s="6">
        <f t="shared" si="18"/>
        <v>0</v>
      </c>
      <c r="L208" s="7" t="e">
        <f t="shared" si="21"/>
        <v>#DIV/0!</v>
      </c>
      <c r="M208" s="7" t="e">
        <f t="shared" si="19"/>
        <v>#DIV/0!</v>
      </c>
      <c r="P208" s="5" t="e">
        <f t="shared" si="20"/>
        <v>#DIV/0!</v>
      </c>
    </row>
    <row r="209" spans="1:16" x14ac:dyDescent="0.15">
      <c r="A209" s="5">
        <v>104</v>
      </c>
      <c r="B209" s="5">
        <v>207</v>
      </c>
      <c r="I209" s="6">
        <f t="shared" si="17"/>
        <v>0</v>
      </c>
      <c r="J209" s="6">
        <f t="shared" si="17"/>
        <v>0</v>
      </c>
      <c r="K209" s="6">
        <f t="shared" si="18"/>
        <v>0</v>
      </c>
      <c r="L209" s="7" t="e">
        <f t="shared" si="21"/>
        <v>#DIV/0!</v>
      </c>
      <c r="M209" s="7" t="e">
        <f t="shared" si="19"/>
        <v>#DIV/0!</v>
      </c>
      <c r="P209" s="5" t="e">
        <f t="shared" si="20"/>
        <v>#DIV/0!</v>
      </c>
    </row>
    <row r="210" spans="1:16" x14ac:dyDescent="0.15">
      <c r="A210" s="5">
        <v>104.5</v>
      </c>
      <c r="B210" s="5">
        <v>208</v>
      </c>
      <c r="I210" s="6">
        <f t="shared" si="17"/>
        <v>0</v>
      </c>
      <c r="J210" s="6">
        <f t="shared" si="17"/>
        <v>0</v>
      </c>
      <c r="K210" s="6">
        <f t="shared" si="18"/>
        <v>0</v>
      </c>
      <c r="L210" s="7" t="e">
        <f t="shared" si="21"/>
        <v>#DIV/0!</v>
      </c>
      <c r="M210" s="7" t="e">
        <f t="shared" si="19"/>
        <v>#DIV/0!</v>
      </c>
      <c r="P210" s="5" t="e">
        <f t="shared" si="20"/>
        <v>#DIV/0!</v>
      </c>
    </row>
    <row r="211" spans="1:16" x14ac:dyDescent="0.15">
      <c r="A211" s="5">
        <v>105</v>
      </c>
      <c r="B211" s="5">
        <v>209</v>
      </c>
      <c r="I211" s="6">
        <f t="shared" si="17"/>
        <v>0</v>
      </c>
      <c r="J211" s="6">
        <f t="shared" si="17"/>
        <v>0</v>
      </c>
      <c r="K211" s="6">
        <f t="shared" si="18"/>
        <v>0</v>
      </c>
      <c r="L211" s="7" t="e">
        <f t="shared" si="21"/>
        <v>#DIV/0!</v>
      </c>
      <c r="M211" s="7" t="e">
        <f t="shared" si="19"/>
        <v>#DIV/0!</v>
      </c>
      <c r="P211" s="5" t="e">
        <f t="shared" si="20"/>
        <v>#DIV/0!</v>
      </c>
    </row>
    <row r="212" spans="1:16" x14ac:dyDescent="0.15">
      <c r="A212" s="5">
        <v>105.5</v>
      </c>
      <c r="B212" s="5">
        <v>210</v>
      </c>
      <c r="I212" s="6">
        <f t="shared" si="17"/>
        <v>0</v>
      </c>
      <c r="J212" s="6">
        <f t="shared" si="17"/>
        <v>0</v>
      </c>
      <c r="K212" s="6">
        <f t="shared" si="18"/>
        <v>0</v>
      </c>
      <c r="L212" s="7" t="e">
        <f t="shared" si="21"/>
        <v>#DIV/0!</v>
      </c>
      <c r="M212" s="7" t="e">
        <f t="shared" si="19"/>
        <v>#DIV/0!</v>
      </c>
      <c r="P212" s="5" t="e">
        <f t="shared" si="20"/>
        <v>#DIV/0!</v>
      </c>
    </row>
    <row r="213" spans="1:16" x14ac:dyDescent="0.15">
      <c r="A213" s="5">
        <v>106</v>
      </c>
      <c r="B213" s="5">
        <v>211</v>
      </c>
      <c r="I213" s="6">
        <f t="shared" si="17"/>
        <v>0</v>
      </c>
      <c r="J213" s="6">
        <f t="shared" si="17"/>
        <v>0</v>
      </c>
      <c r="K213" s="6">
        <f t="shared" si="18"/>
        <v>0</v>
      </c>
      <c r="L213" s="7" t="e">
        <f t="shared" si="21"/>
        <v>#DIV/0!</v>
      </c>
      <c r="M213" s="7" t="e">
        <f t="shared" si="19"/>
        <v>#DIV/0!</v>
      </c>
      <c r="P213" s="5" t="e">
        <f t="shared" si="20"/>
        <v>#DIV/0!</v>
      </c>
    </row>
    <row r="214" spans="1:16" x14ac:dyDescent="0.15">
      <c r="A214" s="5">
        <v>106.5</v>
      </c>
      <c r="B214" s="5">
        <v>212</v>
      </c>
      <c r="I214" s="6">
        <f t="shared" si="17"/>
        <v>0</v>
      </c>
      <c r="J214" s="6">
        <f t="shared" si="17"/>
        <v>0</v>
      </c>
      <c r="K214" s="6">
        <f t="shared" si="18"/>
        <v>0</v>
      </c>
      <c r="L214" s="7" t="e">
        <f t="shared" si="21"/>
        <v>#DIV/0!</v>
      </c>
      <c r="M214" s="7" t="e">
        <f t="shared" si="19"/>
        <v>#DIV/0!</v>
      </c>
      <c r="P214" s="5" t="e">
        <f t="shared" si="20"/>
        <v>#DIV/0!</v>
      </c>
    </row>
    <row r="215" spans="1:16" x14ac:dyDescent="0.15">
      <c r="A215" s="5">
        <v>107</v>
      </c>
      <c r="B215" s="5">
        <v>213</v>
      </c>
      <c r="I215" s="6">
        <f t="shared" si="17"/>
        <v>0</v>
      </c>
      <c r="J215" s="6">
        <f t="shared" si="17"/>
        <v>0</v>
      </c>
      <c r="K215" s="6">
        <f t="shared" si="18"/>
        <v>0</v>
      </c>
      <c r="L215" s="7" t="e">
        <f t="shared" si="21"/>
        <v>#DIV/0!</v>
      </c>
      <c r="M215" s="7" t="e">
        <f t="shared" si="19"/>
        <v>#DIV/0!</v>
      </c>
      <c r="P215" s="5" t="e">
        <f t="shared" si="20"/>
        <v>#DIV/0!</v>
      </c>
    </row>
    <row r="216" spans="1:16" x14ac:dyDescent="0.15">
      <c r="A216" s="5">
        <v>107.5</v>
      </c>
      <c r="B216" s="5">
        <v>214</v>
      </c>
      <c r="I216" s="6">
        <f t="shared" si="17"/>
        <v>0</v>
      </c>
      <c r="J216" s="6">
        <f t="shared" si="17"/>
        <v>0</v>
      </c>
      <c r="K216" s="6">
        <f t="shared" si="18"/>
        <v>0</v>
      </c>
      <c r="L216" s="7" t="e">
        <f t="shared" si="21"/>
        <v>#DIV/0!</v>
      </c>
      <c r="M216" s="7" t="e">
        <f t="shared" si="19"/>
        <v>#DIV/0!</v>
      </c>
      <c r="P216" s="5" t="e">
        <f t="shared" si="20"/>
        <v>#DIV/0!</v>
      </c>
    </row>
    <row r="217" spans="1:16" x14ac:dyDescent="0.15">
      <c r="A217" s="5">
        <v>108</v>
      </c>
      <c r="B217" s="5">
        <v>215</v>
      </c>
      <c r="I217" s="6">
        <f t="shared" si="17"/>
        <v>0</v>
      </c>
      <c r="J217" s="6">
        <f t="shared" si="17"/>
        <v>0</v>
      </c>
      <c r="K217" s="6">
        <f t="shared" si="18"/>
        <v>0</v>
      </c>
      <c r="L217" s="7" t="e">
        <f t="shared" si="21"/>
        <v>#DIV/0!</v>
      </c>
      <c r="M217" s="7" t="e">
        <f t="shared" si="19"/>
        <v>#DIV/0!</v>
      </c>
      <c r="P217" s="5" t="e">
        <f t="shared" si="20"/>
        <v>#DIV/0!</v>
      </c>
    </row>
    <row r="218" spans="1:16" x14ac:dyDescent="0.15">
      <c r="A218" s="5">
        <v>108.5</v>
      </c>
      <c r="B218" s="5">
        <v>216</v>
      </c>
      <c r="I218" s="6">
        <f t="shared" si="17"/>
        <v>0</v>
      </c>
      <c r="J218" s="6">
        <f t="shared" si="17"/>
        <v>0</v>
      </c>
      <c r="K218" s="6">
        <f t="shared" si="18"/>
        <v>0</v>
      </c>
      <c r="L218" s="7" t="e">
        <f t="shared" si="21"/>
        <v>#DIV/0!</v>
      </c>
      <c r="M218" s="7" t="e">
        <f t="shared" si="19"/>
        <v>#DIV/0!</v>
      </c>
      <c r="P218" s="5" t="e">
        <f t="shared" si="20"/>
        <v>#DIV/0!</v>
      </c>
    </row>
    <row r="219" spans="1:16" x14ac:dyDescent="0.15">
      <c r="A219" s="5">
        <v>109</v>
      </c>
      <c r="B219" s="5">
        <v>217</v>
      </c>
      <c r="I219" s="6">
        <f t="shared" si="17"/>
        <v>0</v>
      </c>
      <c r="J219" s="6">
        <f t="shared" si="17"/>
        <v>0</v>
      </c>
      <c r="K219" s="6">
        <f t="shared" si="18"/>
        <v>0</v>
      </c>
      <c r="L219" s="7" t="e">
        <f t="shared" si="21"/>
        <v>#DIV/0!</v>
      </c>
      <c r="M219" s="7" t="e">
        <f t="shared" si="19"/>
        <v>#DIV/0!</v>
      </c>
      <c r="P219" s="5" t="e">
        <f t="shared" si="20"/>
        <v>#DIV/0!</v>
      </c>
    </row>
    <row r="220" spans="1:16" x14ac:dyDescent="0.15">
      <c r="A220" s="5">
        <v>109.5</v>
      </c>
      <c r="B220" s="5">
        <v>218</v>
      </c>
      <c r="I220" s="6">
        <f t="shared" si="17"/>
        <v>0</v>
      </c>
      <c r="J220" s="6">
        <f t="shared" si="17"/>
        <v>0</v>
      </c>
      <c r="K220" s="6">
        <f t="shared" si="18"/>
        <v>0</v>
      </c>
      <c r="L220" s="7" t="e">
        <f t="shared" si="21"/>
        <v>#DIV/0!</v>
      </c>
      <c r="M220" s="7" t="e">
        <f t="shared" si="19"/>
        <v>#DIV/0!</v>
      </c>
      <c r="P220" s="5" t="e">
        <f t="shared" si="20"/>
        <v>#DIV/0!</v>
      </c>
    </row>
    <row r="221" spans="1:16" x14ac:dyDescent="0.15">
      <c r="A221" s="5">
        <v>110</v>
      </c>
      <c r="B221" s="5">
        <v>219</v>
      </c>
      <c r="I221" s="6">
        <f t="shared" si="17"/>
        <v>0</v>
      </c>
      <c r="J221" s="6">
        <f t="shared" si="17"/>
        <v>0</v>
      </c>
      <c r="K221" s="6">
        <f t="shared" si="18"/>
        <v>0</v>
      </c>
      <c r="L221" s="7" t="e">
        <f t="shared" si="21"/>
        <v>#DIV/0!</v>
      </c>
      <c r="M221" s="7" t="e">
        <f t="shared" si="19"/>
        <v>#DIV/0!</v>
      </c>
      <c r="P221" s="5" t="e">
        <f t="shared" si="20"/>
        <v>#DIV/0!</v>
      </c>
    </row>
    <row r="222" spans="1:16" x14ac:dyDescent="0.15">
      <c r="A222" s="5">
        <v>110.5</v>
      </c>
      <c r="B222" s="5">
        <v>220</v>
      </c>
      <c r="I222" s="6">
        <f t="shared" si="17"/>
        <v>0</v>
      </c>
      <c r="J222" s="6">
        <f t="shared" si="17"/>
        <v>0</v>
      </c>
      <c r="K222" s="6">
        <f t="shared" si="18"/>
        <v>0</v>
      </c>
      <c r="L222" s="7" t="e">
        <f t="shared" si="21"/>
        <v>#DIV/0!</v>
      </c>
      <c r="M222" s="7" t="e">
        <f t="shared" si="19"/>
        <v>#DIV/0!</v>
      </c>
      <c r="P222" s="5" t="e">
        <f t="shared" si="20"/>
        <v>#DIV/0!</v>
      </c>
    </row>
    <row r="223" spans="1:16" x14ac:dyDescent="0.15">
      <c r="A223" s="5">
        <v>111</v>
      </c>
      <c r="B223" s="5">
        <v>221</v>
      </c>
      <c r="I223" s="6">
        <f t="shared" si="17"/>
        <v>0</v>
      </c>
      <c r="J223" s="6">
        <f t="shared" si="17"/>
        <v>0</v>
      </c>
      <c r="K223" s="6">
        <f t="shared" si="18"/>
        <v>0</v>
      </c>
      <c r="L223" s="7" t="e">
        <f t="shared" si="21"/>
        <v>#DIV/0!</v>
      </c>
      <c r="M223" s="7" t="e">
        <f t="shared" si="19"/>
        <v>#DIV/0!</v>
      </c>
      <c r="P223" s="5" t="e">
        <f t="shared" si="20"/>
        <v>#DIV/0!</v>
      </c>
    </row>
    <row r="224" spans="1:16" x14ac:dyDescent="0.15">
      <c r="A224" s="5">
        <v>111.5</v>
      </c>
      <c r="B224" s="5">
        <v>222</v>
      </c>
      <c r="I224" s="6">
        <f t="shared" si="17"/>
        <v>0</v>
      </c>
      <c r="J224" s="6">
        <f t="shared" si="17"/>
        <v>0</v>
      </c>
      <c r="K224" s="6">
        <f t="shared" si="18"/>
        <v>0</v>
      </c>
      <c r="L224" s="7" t="e">
        <f t="shared" si="21"/>
        <v>#DIV/0!</v>
      </c>
      <c r="M224" s="7" t="e">
        <f t="shared" si="19"/>
        <v>#DIV/0!</v>
      </c>
      <c r="P224" s="5" t="e">
        <f t="shared" si="20"/>
        <v>#DIV/0!</v>
      </c>
    </row>
    <row r="225" spans="1:16" x14ac:dyDescent="0.15">
      <c r="A225" s="5">
        <v>112</v>
      </c>
      <c r="B225" s="5">
        <v>223</v>
      </c>
      <c r="I225" s="6">
        <f t="shared" si="17"/>
        <v>0</v>
      </c>
      <c r="J225" s="6">
        <f t="shared" si="17"/>
        <v>0</v>
      </c>
      <c r="K225" s="6">
        <f t="shared" si="18"/>
        <v>0</v>
      </c>
      <c r="L225" s="7" t="e">
        <f t="shared" si="21"/>
        <v>#DIV/0!</v>
      </c>
      <c r="M225" s="7" t="e">
        <f t="shared" si="19"/>
        <v>#DIV/0!</v>
      </c>
      <c r="P225" s="5" t="e">
        <f t="shared" si="20"/>
        <v>#DIV/0!</v>
      </c>
    </row>
    <row r="226" spans="1:16" x14ac:dyDescent="0.15">
      <c r="A226" s="5">
        <v>112.5</v>
      </c>
      <c r="B226" s="5">
        <v>224</v>
      </c>
      <c r="I226" s="6">
        <f t="shared" si="17"/>
        <v>0</v>
      </c>
      <c r="J226" s="6">
        <f t="shared" si="17"/>
        <v>0</v>
      </c>
      <c r="K226" s="6">
        <f t="shared" si="18"/>
        <v>0</v>
      </c>
      <c r="L226" s="7" t="e">
        <f t="shared" si="21"/>
        <v>#DIV/0!</v>
      </c>
      <c r="M226" s="7" t="e">
        <f t="shared" si="19"/>
        <v>#DIV/0!</v>
      </c>
      <c r="P226" s="5" t="e">
        <f t="shared" si="20"/>
        <v>#DIV/0!</v>
      </c>
    </row>
    <row r="227" spans="1:16" x14ac:dyDescent="0.15">
      <c r="A227" s="5">
        <v>113</v>
      </c>
      <c r="B227" s="5">
        <v>225</v>
      </c>
      <c r="I227" s="6">
        <f t="shared" si="17"/>
        <v>0</v>
      </c>
      <c r="J227" s="6">
        <f t="shared" si="17"/>
        <v>0</v>
      </c>
      <c r="K227" s="6">
        <f t="shared" si="18"/>
        <v>0</v>
      </c>
      <c r="L227" s="7" t="e">
        <f t="shared" si="21"/>
        <v>#DIV/0!</v>
      </c>
      <c r="M227" s="7" t="e">
        <f t="shared" si="19"/>
        <v>#DIV/0!</v>
      </c>
      <c r="P227" s="5" t="e">
        <f t="shared" si="20"/>
        <v>#DIV/0!</v>
      </c>
    </row>
    <row r="228" spans="1:16" x14ac:dyDescent="0.15">
      <c r="A228" s="5">
        <v>113.5</v>
      </c>
      <c r="B228" s="5">
        <v>226</v>
      </c>
      <c r="I228" s="6">
        <f t="shared" si="17"/>
        <v>0</v>
      </c>
      <c r="J228" s="6">
        <f t="shared" si="17"/>
        <v>0</v>
      </c>
      <c r="K228" s="6">
        <f t="shared" si="18"/>
        <v>0</v>
      </c>
      <c r="L228" s="7" t="e">
        <f t="shared" si="21"/>
        <v>#DIV/0!</v>
      </c>
      <c r="M228" s="7" t="e">
        <f t="shared" si="19"/>
        <v>#DIV/0!</v>
      </c>
      <c r="P228" s="5" t="e">
        <f t="shared" si="20"/>
        <v>#DIV/0!</v>
      </c>
    </row>
    <row r="229" spans="1:16" x14ac:dyDescent="0.15">
      <c r="A229" s="5">
        <v>114</v>
      </c>
      <c r="B229" s="5">
        <v>227</v>
      </c>
      <c r="I229" s="6">
        <f t="shared" si="17"/>
        <v>0</v>
      </c>
      <c r="J229" s="6">
        <f t="shared" si="17"/>
        <v>0</v>
      </c>
      <c r="K229" s="6">
        <f t="shared" si="18"/>
        <v>0</v>
      </c>
      <c r="L229" s="7" t="e">
        <f t="shared" si="21"/>
        <v>#DIV/0!</v>
      </c>
      <c r="M229" s="7" t="e">
        <f t="shared" si="19"/>
        <v>#DIV/0!</v>
      </c>
      <c r="P229" s="5" t="e">
        <f t="shared" si="20"/>
        <v>#DIV/0!</v>
      </c>
    </row>
    <row r="230" spans="1:16" x14ac:dyDescent="0.15">
      <c r="A230" s="5">
        <v>114.5</v>
      </c>
      <c r="B230" s="5">
        <v>228</v>
      </c>
      <c r="I230" s="6">
        <f t="shared" si="17"/>
        <v>0</v>
      </c>
      <c r="J230" s="6">
        <f t="shared" si="17"/>
        <v>0</v>
      </c>
      <c r="K230" s="6">
        <f t="shared" si="18"/>
        <v>0</v>
      </c>
      <c r="L230" s="7" t="e">
        <f t="shared" si="21"/>
        <v>#DIV/0!</v>
      </c>
      <c r="M230" s="7" t="e">
        <f t="shared" si="19"/>
        <v>#DIV/0!</v>
      </c>
      <c r="P230" s="5" t="e">
        <f t="shared" si="20"/>
        <v>#DIV/0!</v>
      </c>
    </row>
    <row r="231" spans="1:16" x14ac:dyDescent="0.15">
      <c r="A231" s="5">
        <v>115</v>
      </c>
      <c r="B231" s="5">
        <v>229</v>
      </c>
      <c r="I231" s="6">
        <f t="shared" si="17"/>
        <v>0</v>
      </c>
      <c r="J231" s="6">
        <f t="shared" si="17"/>
        <v>0</v>
      </c>
      <c r="K231" s="6">
        <f t="shared" si="18"/>
        <v>0</v>
      </c>
      <c r="L231" s="7" t="e">
        <f t="shared" si="21"/>
        <v>#DIV/0!</v>
      </c>
      <c r="M231" s="7" t="e">
        <f t="shared" si="19"/>
        <v>#DIV/0!</v>
      </c>
      <c r="P231" s="5" t="e">
        <f t="shared" si="20"/>
        <v>#DIV/0!</v>
      </c>
    </row>
    <row r="232" spans="1:16" x14ac:dyDescent="0.15">
      <c r="A232" s="5">
        <v>115.5</v>
      </c>
      <c r="B232" s="5">
        <v>230</v>
      </c>
      <c r="I232" s="6">
        <f t="shared" si="17"/>
        <v>0</v>
      </c>
      <c r="J232" s="6">
        <f t="shared" si="17"/>
        <v>0</v>
      </c>
      <c r="K232" s="6">
        <f t="shared" si="18"/>
        <v>0</v>
      </c>
      <c r="L232" s="7" t="e">
        <f t="shared" si="21"/>
        <v>#DIV/0!</v>
      </c>
      <c r="M232" s="7" t="e">
        <f t="shared" si="19"/>
        <v>#DIV/0!</v>
      </c>
      <c r="P232" s="5" t="e">
        <f t="shared" si="20"/>
        <v>#DIV/0!</v>
      </c>
    </row>
    <row r="233" spans="1:16" x14ac:dyDescent="0.15">
      <c r="A233" s="5">
        <v>116</v>
      </c>
      <c r="B233" s="5">
        <v>231</v>
      </c>
      <c r="I233" s="6">
        <f t="shared" si="17"/>
        <v>0</v>
      </c>
      <c r="J233" s="6">
        <f t="shared" si="17"/>
        <v>0</v>
      </c>
      <c r="K233" s="6">
        <f t="shared" si="18"/>
        <v>0</v>
      </c>
      <c r="L233" s="7" t="e">
        <f t="shared" si="21"/>
        <v>#DIV/0!</v>
      </c>
      <c r="M233" s="7" t="e">
        <f t="shared" si="19"/>
        <v>#DIV/0!</v>
      </c>
      <c r="P233" s="5" t="e">
        <f t="shared" si="20"/>
        <v>#DIV/0!</v>
      </c>
    </row>
    <row r="234" spans="1:16" x14ac:dyDescent="0.15">
      <c r="A234" s="5">
        <v>116.5</v>
      </c>
      <c r="B234" s="5">
        <v>232</v>
      </c>
      <c r="I234" s="6">
        <f t="shared" si="17"/>
        <v>0</v>
      </c>
      <c r="J234" s="6">
        <f t="shared" si="17"/>
        <v>0</v>
      </c>
      <c r="K234" s="6">
        <f t="shared" si="18"/>
        <v>0</v>
      </c>
      <c r="L234" s="7" t="e">
        <f t="shared" si="21"/>
        <v>#DIV/0!</v>
      </c>
      <c r="M234" s="7" t="e">
        <f t="shared" si="19"/>
        <v>#DIV/0!</v>
      </c>
      <c r="P234" s="5" t="e">
        <f t="shared" si="20"/>
        <v>#DIV/0!</v>
      </c>
    </row>
    <row r="235" spans="1:16" x14ac:dyDescent="0.15">
      <c r="A235" s="5">
        <v>117</v>
      </c>
      <c r="B235" s="5">
        <v>233</v>
      </c>
      <c r="I235" s="6">
        <f t="shared" si="17"/>
        <v>0</v>
      </c>
      <c r="J235" s="6">
        <f t="shared" si="17"/>
        <v>0</v>
      </c>
      <c r="K235" s="6">
        <f t="shared" si="18"/>
        <v>0</v>
      </c>
      <c r="L235" s="7" t="e">
        <f t="shared" si="21"/>
        <v>#DIV/0!</v>
      </c>
      <c r="M235" s="7" t="e">
        <f t="shared" si="19"/>
        <v>#DIV/0!</v>
      </c>
      <c r="P235" s="5" t="e">
        <f t="shared" si="20"/>
        <v>#DIV/0!</v>
      </c>
    </row>
    <row r="236" spans="1:16" x14ac:dyDescent="0.15">
      <c r="A236" s="5">
        <v>117.5</v>
      </c>
      <c r="B236" s="5">
        <v>234</v>
      </c>
      <c r="I236" s="6">
        <f t="shared" si="17"/>
        <v>0</v>
      </c>
      <c r="J236" s="6">
        <f t="shared" si="17"/>
        <v>0</v>
      </c>
      <c r="K236" s="6">
        <f t="shared" si="18"/>
        <v>0</v>
      </c>
      <c r="L236" s="7" t="e">
        <f t="shared" si="21"/>
        <v>#DIV/0!</v>
      </c>
      <c r="M236" s="7" t="e">
        <f t="shared" si="19"/>
        <v>#DIV/0!</v>
      </c>
      <c r="P236" s="5" t="e">
        <f t="shared" si="20"/>
        <v>#DIV/0!</v>
      </c>
    </row>
    <row r="237" spans="1:16" x14ac:dyDescent="0.15">
      <c r="A237" s="5">
        <v>118</v>
      </c>
      <c r="B237" s="5">
        <v>235</v>
      </c>
      <c r="I237" s="6">
        <f t="shared" si="17"/>
        <v>0</v>
      </c>
      <c r="J237" s="6">
        <f t="shared" si="17"/>
        <v>0</v>
      </c>
      <c r="K237" s="6">
        <f t="shared" si="18"/>
        <v>0</v>
      </c>
      <c r="L237" s="7" t="e">
        <f t="shared" si="21"/>
        <v>#DIV/0!</v>
      </c>
      <c r="M237" s="7" t="e">
        <f t="shared" si="19"/>
        <v>#DIV/0!</v>
      </c>
      <c r="P237" s="5" t="e">
        <f t="shared" si="20"/>
        <v>#DIV/0!</v>
      </c>
    </row>
    <row r="238" spans="1:16" x14ac:dyDescent="0.15">
      <c r="A238" s="5">
        <v>118.5</v>
      </c>
      <c r="B238" s="5">
        <v>236</v>
      </c>
      <c r="I238" s="6">
        <f t="shared" si="17"/>
        <v>0</v>
      </c>
      <c r="J238" s="6">
        <f t="shared" si="17"/>
        <v>0</v>
      </c>
      <c r="K238" s="6">
        <f t="shared" si="18"/>
        <v>0</v>
      </c>
      <c r="L238" s="7" t="e">
        <f t="shared" si="21"/>
        <v>#DIV/0!</v>
      </c>
      <c r="M238" s="7" t="e">
        <f t="shared" si="19"/>
        <v>#DIV/0!</v>
      </c>
      <c r="P238" s="5" t="e">
        <f t="shared" si="20"/>
        <v>#DIV/0!</v>
      </c>
    </row>
    <row r="239" spans="1:16" x14ac:dyDescent="0.15">
      <c r="A239" s="5">
        <v>119</v>
      </c>
      <c r="B239" s="5">
        <v>237</v>
      </c>
      <c r="I239" s="6">
        <f t="shared" si="17"/>
        <v>0</v>
      </c>
      <c r="J239" s="6">
        <f t="shared" si="17"/>
        <v>0</v>
      </c>
      <c r="K239" s="6">
        <f t="shared" si="18"/>
        <v>0</v>
      </c>
      <c r="L239" s="7" t="e">
        <f t="shared" si="21"/>
        <v>#DIV/0!</v>
      </c>
      <c r="M239" s="7" t="e">
        <f t="shared" si="19"/>
        <v>#DIV/0!</v>
      </c>
      <c r="P239" s="5" t="e">
        <f t="shared" si="20"/>
        <v>#DIV/0!</v>
      </c>
    </row>
    <row r="240" spans="1:16" x14ac:dyDescent="0.15">
      <c r="A240" s="5">
        <v>119.5</v>
      </c>
      <c r="B240" s="5">
        <v>238</v>
      </c>
      <c r="I240" s="6">
        <f t="shared" si="17"/>
        <v>0</v>
      </c>
      <c r="J240" s="6">
        <f t="shared" si="17"/>
        <v>0</v>
      </c>
      <c r="K240" s="6">
        <f t="shared" si="18"/>
        <v>0</v>
      </c>
      <c r="L240" s="7" t="e">
        <f t="shared" si="21"/>
        <v>#DIV/0!</v>
      </c>
      <c r="M240" s="7" t="e">
        <f t="shared" si="19"/>
        <v>#DIV/0!</v>
      </c>
      <c r="P240" s="5" t="e">
        <f t="shared" si="20"/>
        <v>#DIV/0!</v>
      </c>
    </row>
    <row r="241" spans="1:16" x14ac:dyDescent="0.15">
      <c r="A241" s="5">
        <v>120</v>
      </c>
      <c r="B241" s="5">
        <v>239</v>
      </c>
      <c r="I241" s="6">
        <f t="shared" si="17"/>
        <v>0</v>
      </c>
      <c r="J241" s="6">
        <f t="shared" si="17"/>
        <v>0</v>
      </c>
      <c r="K241" s="6">
        <f t="shared" si="18"/>
        <v>0</v>
      </c>
      <c r="L241" s="7" t="e">
        <f t="shared" si="21"/>
        <v>#DIV/0!</v>
      </c>
      <c r="M241" s="7" t="e">
        <f t="shared" si="19"/>
        <v>#DIV/0!</v>
      </c>
      <c r="P241" s="5" t="e">
        <f t="shared" si="20"/>
        <v>#DIV/0!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AE192"/>
  <sheetViews>
    <sheetView topLeftCell="A46" zoomScale="62" zoomScaleNormal="80" zoomScalePageLayoutView="80" workbookViewId="0">
      <selection activeCell="AG108" sqref="AG108"/>
    </sheetView>
  </sheetViews>
  <sheetFormatPr baseColWidth="10" defaultColWidth="8.83203125" defaultRowHeight="13" x14ac:dyDescent="0.15"/>
  <cols>
    <col min="1" max="1" width="7.5" customWidth="1"/>
    <col min="2" max="2" width="9" customWidth="1"/>
    <col min="3" max="3" width="10" customWidth="1"/>
    <col min="4" max="4" width="13.5" customWidth="1"/>
    <col min="5" max="6" width="9.5" style="5" customWidth="1"/>
    <col min="7" max="7" width="10.6640625" style="5" customWidth="1"/>
    <col min="8" max="8" width="10.33203125" customWidth="1"/>
    <col min="9" max="9" width="10.6640625" customWidth="1"/>
    <col min="10" max="10" width="10" style="5" customWidth="1"/>
    <col min="11" max="21" width="9.5" style="5" customWidth="1"/>
    <col min="22" max="22" width="3.5" customWidth="1"/>
    <col min="23" max="23" width="10" customWidth="1"/>
    <col min="24" max="24" width="6.5" customWidth="1"/>
    <col min="25" max="25" width="3.83203125" customWidth="1"/>
    <col min="26" max="26" width="10" customWidth="1"/>
    <col min="27" max="27" width="4" customWidth="1"/>
    <col min="28" max="28" width="10.5" customWidth="1"/>
  </cols>
  <sheetData>
    <row r="1" spans="1:31" s="2" customFormat="1" ht="32" customHeight="1" x14ac:dyDescent="0.2">
      <c r="A1" s="2" t="s">
        <v>10</v>
      </c>
      <c r="B1" s="14" t="s">
        <v>22</v>
      </c>
      <c r="C1" s="2" t="s">
        <v>6</v>
      </c>
      <c r="D1" s="2" t="s">
        <v>4</v>
      </c>
      <c r="E1" s="2">
        <v>6942</v>
      </c>
      <c r="F1" s="2">
        <v>6943</v>
      </c>
      <c r="G1" s="3">
        <v>6945</v>
      </c>
      <c r="H1" s="2">
        <v>6946</v>
      </c>
      <c r="I1" s="2">
        <v>6967</v>
      </c>
      <c r="J1" s="3">
        <v>6968</v>
      </c>
      <c r="K1" s="3">
        <v>6969</v>
      </c>
      <c r="L1" s="3">
        <v>6970</v>
      </c>
      <c r="M1" s="3">
        <v>6971</v>
      </c>
      <c r="N1" s="3">
        <v>6972</v>
      </c>
      <c r="O1" s="3">
        <v>6979</v>
      </c>
      <c r="P1" s="3">
        <v>6980</v>
      </c>
      <c r="Q1" s="3">
        <v>6981</v>
      </c>
      <c r="R1" s="3">
        <v>6982</v>
      </c>
      <c r="S1" s="3">
        <v>6983</v>
      </c>
      <c r="T1" s="3">
        <v>6984</v>
      </c>
      <c r="U1" s="3"/>
      <c r="W1" s="28" t="s">
        <v>30</v>
      </c>
      <c r="X1" s="25" t="s">
        <v>17</v>
      </c>
      <c r="Z1" s="2" t="s">
        <v>23</v>
      </c>
      <c r="AB1" s="28" t="s">
        <v>31</v>
      </c>
    </row>
    <row r="2" spans="1:31" x14ac:dyDescent="0.15">
      <c r="A2">
        <v>0.5</v>
      </c>
      <c r="C2">
        <v>0</v>
      </c>
      <c r="D2" t="s">
        <v>9</v>
      </c>
      <c r="E2" s="29">
        <v>1</v>
      </c>
      <c r="F2" s="29">
        <v>2</v>
      </c>
      <c r="G2" s="29">
        <v>3</v>
      </c>
      <c r="H2" s="29">
        <v>4</v>
      </c>
      <c r="I2" s="29">
        <v>5</v>
      </c>
      <c r="J2" s="29">
        <v>6</v>
      </c>
      <c r="K2" s="30">
        <v>7</v>
      </c>
      <c r="L2" s="29">
        <v>8</v>
      </c>
      <c r="M2" s="29">
        <v>9</v>
      </c>
      <c r="N2" s="29">
        <v>10</v>
      </c>
      <c r="O2" s="29">
        <v>11</v>
      </c>
      <c r="P2" s="29">
        <v>12</v>
      </c>
      <c r="Q2" s="29">
        <v>13</v>
      </c>
      <c r="R2" s="29">
        <v>14</v>
      </c>
      <c r="S2" s="29">
        <v>15</v>
      </c>
      <c r="T2" s="29">
        <v>16</v>
      </c>
      <c r="W2" s="45"/>
      <c r="X2" s="45"/>
    </row>
    <row r="3" spans="1:31" x14ac:dyDescent="0.15">
      <c r="A3">
        <v>1</v>
      </c>
      <c r="C3">
        <v>1</v>
      </c>
      <c r="D3" t="s">
        <v>7</v>
      </c>
    </row>
    <row r="4" spans="1:31" x14ac:dyDescent="0.15">
      <c r="A4">
        <v>1.5</v>
      </c>
      <c r="C4">
        <v>2</v>
      </c>
    </row>
    <row r="5" spans="1:31" x14ac:dyDescent="0.15">
      <c r="A5">
        <v>2</v>
      </c>
      <c r="C5">
        <v>3</v>
      </c>
    </row>
    <row r="6" spans="1:31" x14ac:dyDescent="0.15">
      <c r="A6">
        <v>2.5</v>
      </c>
      <c r="B6">
        <v>0</v>
      </c>
      <c r="C6">
        <v>4</v>
      </c>
      <c r="D6" t="s">
        <v>5</v>
      </c>
      <c r="E6"/>
      <c r="F6"/>
      <c r="G6"/>
      <c r="J6"/>
      <c r="K6"/>
      <c r="M6"/>
      <c r="N6"/>
      <c r="O6"/>
      <c r="P6"/>
      <c r="W6" s="18" t="e">
        <f t="shared" ref="W6:W37" si="0">AVERAGE(E6:Q6)</f>
        <v>#DIV/0!</v>
      </c>
      <c r="X6" s="18" t="e">
        <f t="shared" ref="X6:X37" si="1">STDEV(E6:Q6)/SQRT(COUNT(E6:Q6))</f>
        <v>#DIV/0!</v>
      </c>
      <c r="Y6" s="18"/>
      <c r="AB6" t="e">
        <f>MEDIAN(E6:U6)</f>
        <v>#NUM!</v>
      </c>
    </row>
    <row r="7" spans="1:31" x14ac:dyDescent="0.15">
      <c r="A7">
        <v>3</v>
      </c>
      <c r="B7">
        <v>0.5</v>
      </c>
      <c r="C7">
        <v>5</v>
      </c>
      <c r="D7" t="s">
        <v>8</v>
      </c>
      <c r="E7"/>
      <c r="F7"/>
      <c r="G7"/>
      <c r="J7"/>
      <c r="K7"/>
      <c r="M7"/>
      <c r="N7"/>
      <c r="O7"/>
      <c r="P7"/>
      <c r="W7" s="18" t="e">
        <f t="shared" si="0"/>
        <v>#DIV/0!</v>
      </c>
      <c r="X7" s="18" t="e">
        <f t="shared" si="1"/>
        <v>#DIV/0!</v>
      </c>
      <c r="Y7" s="18"/>
      <c r="AB7" t="e">
        <f t="shared" ref="AB7:AB70" si="2">MEDIAN(E7:U7)</f>
        <v>#NUM!</v>
      </c>
      <c r="AE7" s="9"/>
    </row>
    <row r="8" spans="1:31" x14ac:dyDescent="0.15">
      <c r="A8">
        <v>3.5</v>
      </c>
      <c r="B8">
        <v>1</v>
      </c>
      <c r="C8">
        <v>6</v>
      </c>
      <c r="E8"/>
      <c r="F8"/>
      <c r="G8"/>
      <c r="J8"/>
      <c r="K8"/>
      <c r="M8"/>
      <c r="N8"/>
      <c r="O8"/>
      <c r="P8"/>
      <c r="W8" s="18" t="e">
        <f t="shared" si="0"/>
        <v>#DIV/0!</v>
      </c>
      <c r="X8" s="18" t="e">
        <f t="shared" si="1"/>
        <v>#DIV/0!</v>
      </c>
      <c r="Y8" s="18"/>
      <c r="AB8" t="e">
        <f t="shared" si="2"/>
        <v>#NUM!</v>
      </c>
    </row>
    <row r="9" spans="1:31" x14ac:dyDescent="0.15">
      <c r="A9">
        <v>4</v>
      </c>
      <c r="B9">
        <v>1.5</v>
      </c>
      <c r="C9">
        <v>7</v>
      </c>
      <c r="E9"/>
      <c r="F9"/>
      <c r="G9"/>
      <c r="J9"/>
      <c r="K9"/>
      <c r="M9"/>
      <c r="N9"/>
      <c r="O9"/>
      <c r="P9"/>
      <c r="W9" s="18" t="e">
        <f t="shared" si="0"/>
        <v>#DIV/0!</v>
      </c>
      <c r="X9" s="18" t="e">
        <f t="shared" si="1"/>
        <v>#DIV/0!</v>
      </c>
      <c r="Y9" s="18"/>
      <c r="AB9" t="e">
        <f t="shared" si="2"/>
        <v>#NUM!</v>
      </c>
    </row>
    <row r="10" spans="1:31" x14ac:dyDescent="0.15">
      <c r="A10">
        <v>4.5</v>
      </c>
      <c r="B10">
        <v>2</v>
      </c>
      <c r="C10">
        <v>8</v>
      </c>
      <c r="E10"/>
      <c r="F10"/>
      <c r="G10"/>
      <c r="J10"/>
      <c r="K10"/>
      <c r="M10"/>
      <c r="N10"/>
      <c r="O10"/>
      <c r="P10"/>
      <c r="W10" s="18" t="e">
        <f t="shared" si="0"/>
        <v>#DIV/0!</v>
      </c>
      <c r="X10" s="18" t="e">
        <f t="shared" si="1"/>
        <v>#DIV/0!</v>
      </c>
      <c r="Y10" s="18"/>
      <c r="AB10" t="e">
        <f t="shared" si="2"/>
        <v>#NUM!</v>
      </c>
    </row>
    <row r="11" spans="1:31" x14ac:dyDescent="0.15">
      <c r="A11">
        <v>5</v>
      </c>
      <c r="B11">
        <v>2.5</v>
      </c>
      <c r="C11">
        <v>9</v>
      </c>
      <c r="E11"/>
      <c r="F11"/>
      <c r="G11"/>
      <c r="J11"/>
      <c r="K11"/>
      <c r="M11"/>
      <c r="N11"/>
      <c r="O11"/>
      <c r="P11"/>
      <c r="W11" s="18" t="e">
        <f t="shared" si="0"/>
        <v>#DIV/0!</v>
      </c>
      <c r="X11" s="18" t="e">
        <f t="shared" si="1"/>
        <v>#DIV/0!</v>
      </c>
      <c r="Y11" s="18"/>
      <c r="AB11" t="e">
        <f t="shared" si="2"/>
        <v>#NUM!</v>
      </c>
    </row>
    <row r="12" spans="1:31" x14ac:dyDescent="0.15">
      <c r="A12">
        <v>5.5</v>
      </c>
      <c r="B12">
        <v>3</v>
      </c>
      <c r="C12">
        <v>10</v>
      </c>
      <c r="E12"/>
      <c r="F12"/>
      <c r="G12"/>
      <c r="J12"/>
      <c r="K12"/>
      <c r="M12"/>
      <c r="N12"/>
      <c r="O12"/>
      <c r="P12"/>
      <c r="W12" s="18" t="e">
        <f t="shared" si="0"/>
        <v>#DIV/0!</v>
      </c>
      <c r="X12" s="18" t="e">
        <f t="shared" si="1"/>
        <v>#DIV/0!</v>
      </c>
      <c r="Y12" s="18"/>
      <c r="AB12" t="e">
        <f t="shared" si="2"/>
        <v>#NUM!</v>
      </c>
    </row>
    <row r="13" spans="1:31" x14ac:dyDescent="0.15">
      <c r="A13">
        <v>6</v>
      </c>
      <c r="B13">
        <v>3.5</v>
      </c>
      <c r="C13">
        <v>11</v>
      </c>
      <c r="E13"/>
      <c r="F13"/>
      <c r="G13"/>
      <c r="J13"/>
      <c r="K13"/>
      <c r="M13"/>
      <c r="N13"/>
      <c r="O13"/>
      <c r="P13"/>
      <c r="W13" s="18" t="e">
        <f t="shared" si="0"/>
        <v>#DIV/0!</v>
      </c>
      <c r="X13" s="18" t="e">
        <f t="shared" si="1"/>
        <v>#DIV/0!</v>
      </c>
      <c r="Y13" s="18"/>
      <c r="AB13" t="e">
        <f t="shared" si="2"/>
        <v>#NUM!</v>
      </c>
    </row>
    <row r="14" spans="1:31" x14ac:dyDescent="0.15">
      <c r="A14">
        <v>6.5</v>
      </c>
      <c r="B14">
        <v>4</v>
      </c>
      <c r="C14">
        <v>12</v>
      </c>
      <c r="E14"/>
      <c r="F14"/>
      <c r="G14"/>
      <c r="J14"/>
      <c r="K14"/>
      <c r="M14"/>
      <c r="N14"/>
      <c r="O14"/>
      <c r="P14"/>
      <c r="W14" s="18" t="e">
        <f t="shared" si="0"/>
        <v>#DIV/0!</v>
      </c>
      <c r="X14" s="18" t="e">
        <f t="shared" si="1"/>
        <v>#DIV/0!</v>
      </c>
      <c r="Y14" s="18"/>
      <c r="AB14" t="e">
        <f t="shared" si="2"/>
        <v>#NUM!</v>
      </c>
    </row>
    <row r="15" spans="1:31" x14ac:dyDescent="0.15">
      <c r="A15">
        <v>7</v>
      </c>
      <c r="B15">
        <v>4.5</v>
      </c>
      <c r="C15">
        <v>13</v>
      </c>
      <c r="E15"/>
      <c r="F15"/>
      <c r="G15"/>
      <c r="J15"/>
      <c r="K15"/>
      <c r="M15"/>
      <c r="N15"/>
      <c r="O15"/>
      <c r="P15"/>
      <c r="W15" s="18" t="e">
        <f t="shared" si="0"/>
        <v>#DIV/0!</v>
      </c>
      <c r="X15" s="18" t="e">
        <f t="shared" si="1"/>
        <v>#DIV/0!</v>
      </c>
      <c r="Y15" s="18"/>
      <c r="AB15" t="e">
        <f t="shared" si="2"/>
        <v>#NUM!</v>
      </c>
    </row>
    <row r="16" spans="1:31" x14ac:dyDescent="0.15">
      <c r="A16">
        <v>7.5</v>
      </c>
      <c r="B16">
        <v>5</v>
      </c>
      <c r="C16">
        <v>14</v>
      </c>
      <c r="E16"/>
      <c r="F16"/>
      <c r="G16"/>
      <c r="J16"/>
      <c r="K16"/>
      <c r="M16"/>
      <c r="N16"/>
      <c r="O16"/>
      <c r="P16"/>
      <c r="W16" s="18" t="e">
        <f t="shared" si="0"/>
        <v>#DIV/0!</v>
      </c>
      <c r="X16" s="18" t="e">
        <f t="shared" si="1"/>
        <v>#DIV/0!</v>
      </c>
      <c r="Y16" s="18"/>
      <c r="AB16" t="e">
        <f t="shared" si="2"/>
        <v>#NUM!</v>
      </c>
    </row>
    <row r="17" spans="1:28" x14ac:dyDescent="0.15">
      <c r="A17">
        <v>8</v>
      </c>
      <c r="B17">
        <v>5.5</v>
      </c>
      <c r="C17">
        <v>15</v>
      </c>
      <c r="E17"/>
      <c r="F17"/>
      <c r="G17"/>
      <c r="J17"/>
      <c r="K17"/>
      <c r="M17"/>
      <c r="N17"/>
      <c r="O17"/>
      <c r="P17"/>
      <c r="W17" s="18" t="e">
        <f t="shared" si="0"/>
        <v>#DIV/0!</v>
      </c>
      <c r="X17" s="18" t="e">
        <f t="shared" si="1"/>
        <v>#DIV/0!</v>
      </c>
      <c r="Y17" s="18"/>
      <c r="AB17" t="e">
        <f t="shared" si="2"/>
        <v>#NUM!</v>
      </c>
    </row>
    <row r="18" spans="1:28" x14ac:dyDescent="0.15">
      <c r="A18">
        <v>8.5</v>
      </c>
      <c r="B18">
        <v>6</v>
      </c>
      <c r="C18">
        <v>16</v>
      </c>
      <c r="E18"/>
      <c r="F18"/>
      <c r="G18"/>
      <c r="J18"/>
      <c r="K18"/>
      <c r="M18"/>
      <c r="N18"/>
      <c r="O18"/>
      <c r="P18"/>
      <c r="W18" s="18" t="e">
        <f t="shared" si="0"/>
        <v>#DIV/0!</v>
      </c>
      <c r="X18" s="18" t="e">
        <f t="shared" si="1"/>
        <v>#DIV/0!</v>
      </c>
      <c r="Y18" s="18"/>
      <c r="AB18" t="e">
        <f t="shared" si="2"/>
        <v>#NUM!</v>
      </c>
    </row>
    <row r="19" spans="1:28" x14ac:dyDescent="0.15">
      <c r="A19">
        <v>9</v>
      </c>
      <c r="B19">
        <v>6.5</v>
      </c>
      <c r="C19">
        <v>17</v>
      </c>
      <c r="E19"/>
      <c r="F19"/>
      <c r="G19"/>
      <c r="J19"/>
      <c r="K19"/>
      <c r="M19"/>
      <c r="N19"/>
      <c r="O19"/>
      <c r="P19"/>
      <c r="W19" s="18" t="e">
        <f t="shared" si="0"/>
        <v>#DIV/0!</v>
      </c>
      <c r="X19" s="18" t="e">
        <f t="shared" si="1"/>
        <v>#DIV/0!</v>
      </c>
      <c r="Y19" s="18"/>
      <c r="AB19" t="e">
        <f t="shared" si="2"/>
        <v>#NUM!</v>
      </c>
    </row>
    <row r="20" spans="1:28" x14ac:dyDescent="0.15">
      <c r="A20">
        <v>9.5</v>
      </c>
      <c r="B20">
        <v>7</v>
      </c>
      <c r="C20">
        <v>18</v>
      </c>
      <c r="E20"/>
      <c r="F20"/>
      <c r="G20"/>
      <c r="J20"/>
      <c r="K20"/>
      <c r="M20"/>
      <c r="N20"/>
      <c r="O20"/>
      <c r="P20"/>
      <c r="W20" s="18" t="e">
        <f t="shared" si="0"/>
        <v>#DIV/0!</v>
      </c>
      <c r="X20" s="18" t="e">
        <f t="shared" si="1"/>
        <v>#DIV/0!</v>
      </c>
      <c r="Y20" s="18"/>
      <c r="AB20" t="e">
        <f t="shared" si="2"/>
        <v>#NUM!</v>
      </c>
    </row>
    <row r="21" spans="1:28" x14ac:dyDescent="0.15">
      <c r="A21">
        <v>10</v>
      </c>
      <c r="B21">
        <v>7.5</v>
      </c>
      <c r="C21">
        <v>19</v>
      </c>
      <c r="E21"/>
      <c r="F21"/>
      <c r="G21"/>
      <c r="J21"/>
      <c r="K21"/>
      <c r="M21"/>
      <c r="N21"/>
      <c r="O21"/>
      <c r="P21"/>
      <c r="W21" s="18" t="e">
        <f t="shared" si="0"/>
        <v>#DIV/0!</v>
      </c>
      <c r="X21" s="18" t="e">
        <f t="shared" si="1"/>
        <v>#DIV/0!</v>
      </c>
      <c r="Y21" s="18"/>
      <c r="AB21" t="e">
        <f t="shared" si="2"/>
        <v>#NUM!</v>
      </c>
    </row>
    <row r="22" spans="1:28" x14ac:dyDescent="0.15">
      <c r="A22">
        <v>10.5</v>
      </c>
      <c r="B22">
        <v>8</v>
      </c>
      <c r="C22">
        <v>20</v>
      </c>
      <c r="E22"/>
      <c r="F22"/>
      <c r="G22"/>
      <c r="J22"/>
      <c r="K22"/>
      <c r="M22"/>
      <c r="N22"/>
      <c r="O22"/>
      <c r="P22"/>
      <c r="W22" s="18" t="e">
        <f t="shared" si="0"/>
        <v>#DIV/0!</v>
      </c>
      <c r="X22" s="18" t="e">
        <f t="shared" si="1"/>
        <v>#DIV/0!</v>
      </c>
      <c r="Y22" s="18"/>
      <c r="AB22" t="e">
        <f t="shared" si="2"/>
        <v>#NUM!</v>
      </c>
    </row>
    <row r="23" spans="1:28" x14ac:dyDescent="0.15">
      <c r="A23">
        <v>11</v>
      </c>
      <c r="B23">
        <v>8.5</v>
      </c>
      <c r="C23">
        <v>21</v>
      </c>
      <c r="E23"/>
      <c r="F23"/>
      <c r="G23"/>
      <c r="J23"/>
      <c r="K23"/>
      <c r="M23"/>
      <c r="N23"/>
      <c r="O23"/>
      <c r="P23"/>
      <c r="W23" s="18" t="e">
        <f t="shared" si="0"/>
        <v>#DIV/0!</v>
      </c>
      <c r="X23" s="18" t="e">
        <f t="shared" si="1"/>
        <v>#DIV/0!</v>
      </c>
      <c r="Y23" s="18"/>
      <c r="AB23" t="e">
        <f t="shared" si="2"/>
        <v>#NUM!</v>
      </c>
    </row>
    <row r="24" spans="1:28" x14ac:dyDescent="0.15">
      <c r="A24">
        <v>11.5</v>
      </c>
      <c r="B24">
        <v>9</v>
      </c>
      <c r="C24">
        <v>22</v>
      </c>
      <c r="E24"/>
      <c r="F24"/>
      <c r="G24"/>
      <c r="J24"/>
      <c r="K24"/>
      <c r="M24"/>
      <c r="N24"/>
      <c r="O24"/>
      <c r="P24"/>
      <c r="V24" s="1"/>
      <c r="W24" s="18" t="e">
        <f t="shared" si="0"/>
        <v>#DIV/0!</v>
      </c>
      <c r="X24" s="18" t="e">
        <f t="shared" si="1"/>
        <v>#DIV/0!</v>
      </c>
      <c r="Y24" s="18"/>
      <c r="AB24" t="e">
        <f t="shared" si="2"/>
        <v>#NUM!</v>
      </c>
    </row>
    <row r="25" spans="1:28" x14ac:dyDescent="0.15">
      <c r="A25">
        <v>12</v>
      </c>
      <c r="B25">
        <v>9.5</v>
      </c>
      <c r="C25">
        <v>23</v>
      </c>
      <c r="E25"/>
      <c r="F25"/>
      <c r="G25"/>
      <c r="J25"/>
      <c r="K25"/>
      <c r="M25"/>
      <c r="N25"/>
      <c r="O25"/>
      <c r="P25"/>
      <c r="V25" s="1"/>
      <c r="W25" s="18" t="e">
        <f t="shared" si="0"/>
        <v>#DIV/0!</v>
      </c>
      <c r="X25" s="18" t="e">
        <f t="shared" si="1"/>
        <v>#DIV/0!</v>
      </c>
      <c r="Y25" s="18"/>
      <c r="AB25" t="e">
        <f t="shared" si="2"/>
        <v>#NUM!</v>
      </c>
    </row>
    <row r="26" spans="1:28" x14ac:dyDescent="0.15">
      <c r="A26" s="20">
        <v>12.5</v>
      </c>
      <c r="B26" s="20">
        <v>10</v>
      </c>
      <c r="C26" s="20">
        <v>24</v>
      </c>
      <c r="D26" s="20"/>
      <c r="E26" s="20"/>
      <c r="F26" s="20"/>
      <c r="G26" s="20"/>
      <c r="H26" s="20"/>
      <c r="I26" s="20"/>
      <c r="J26" s="20"/>
      <c r="K26" s="20"/>
      <c r="L26" s="21"/>
      <c r="M26" s="20"/>
      <c r="N26" s="20"/>
      <c r="O26" s="20"/>
      <c r="P26" s="20"/>
      <c r="Q26" s="21"/>
      <c r="R26" s="21"/>
      <c r="S26" s="21"/>
      <c r="T26" s="21"/>
      <c r="U26" s="21"/>
      <c r="V26" s="23"/>
      <c r="W26" s="22" t="e">
        <f t="shared" si="0"/>
        <v>#DIV/0!</v>
      </c>
      <c r="X26" s="22" t="e">
        <f t="shared" si="1"/>
        <v>#DIV/0!</v>
      </c>
      <c r="Y26" s="18"/>
      <c r="Z26" s="2" t="s">
        <v>27</v>
      </c>
      <c r="AA26" s="2"/>
      <c r="AB26" s="20" t="e">
        <f t="shared" si="2"/>
        <v>#NUM!</v>
      </c>
    </row>
    <row r="27" spans="1:28" x14ac:dyDescent="0.15">
      <c r="A27">
        <v>13</v>
      </c>
      <c r="B27">
        <v>10.5</v>
      </c>
      <c r="C27">
        <v>25</v>
      </c>
      <c r="E27"/>
      <c r="F27"/>
      <c r="G27"/>
      <c r="J27"/>
      <c r="K27"/>
      <c r="M27"/>
      <c r="N27"/>
      <c r="O27"/>
      <c r="P27"/>
      <c r="V27" s="1"/>
      <c r="W27" s="18" t="e">
        <f t="shared" si="0"/>
        <v>#DIV/0!</v>
      </c>
      <c r="X27" s="18" t="e">
        <f t="shared" si="1"/>
        <v>#DIV/0!</v>
      </c>
      <c r="Y27" s="18"/>
      <c r="AB27" t="e">
        <f t="shared" si="2"/>
        <v>#NUM!</v>
      </c>
    </row>
    <row r="28" spans="1:28" x14ac:dyDescent="0.15">
      <c r="A28">
        <v>13.5</v>
      </c>
      <c r="B28">
        <v>11</v>
      </c>
      <c r="C28">
        <v>26</v>
      </c>
      <c r="E28"/>
      <c r="F28"/>
      <c r="G28"/>
      <c r="J28"/>
      <c r="K28"/>
      <c r="M28"/>
      <c r="N28"/>
      <c r="O28"/>
      <c r="P28"/>
      <c r="V28" s="1"/>
      <c r="W28" s="18" t="e">
        <f t="shared" si="0"/>
        <v>#DIV/0!</v>
      </c>
      <c r="X28" s="18" t="e">
        <f t="shared" si="1"/>
        <v>#DIV/0!</v>
      </c>
      <c r="Y28" s="18"/>
      <c r="AB28" t="e">
        <f t="shared" si="2"/>
        <v>#NUM!</v>
      </c>
    </row>
    <row r="29" spans="1:28" x14ac:dyDescent="0.15">
      <c r="A29">
        <v>14</v>
      </c>
      <c r="B29">
        <v>11.5</v>
      </c>
      <c r="C29">
        <v>27</v>
      </c>
      <c r="E29"/>
      <c r="F29"/>
      <c r="G29"/>
      <c r="J29"/>
      <c r="K29"/>
      <c r="M29"/>
      <c r="N29"/>
      <c r="O29"/>
      <c r="P29"/>
      <c r="V29" s="1"/>
      <c r="W29" s="18" t="e">
        <f t="shared" si="0"/>
        <v>#DIV/0!</v>
      </c>
      <c r="X29" s="18" t="e">
        <f t="shared" si="1"/>
        <v>#DIV/0!</v>
      </c>
      <c r="Y29" s="18"/>
      <c r="AB29" t="e">
        <f t="shared" si="2"/>
        <v>#NUM!</v>
      </c>
    </row>
    <row r="30" spans="1:28" x14ac:dyDescent="0.15">
      <c r="A30">
        <v>14.5</v>
      </c>
      <c r="B30">
        <v>12</v>
      </c>
      <c r="C30">
        <v>28</v>
      </c>
      <c r="E30"/>
      <c r="F30"/>
      <c r="G30"/>
      <c r="J30"/>
      <c r="K30"/>
      <c r="M30"/>
      <c r="N30"/>
      <c r="O30"/>
      <c r="P30"/>
      <c r="V30" s="1"/>
      <c r="W30" s="18" t="e">
        <f t="shared" si="0"/>
        <v>#DIV/0!</v>
      </c>
      <c r="X30" s="18" t="e">
        <f t="shared" si="1"/>
        <v>#DIV/0!</v>
      </c>
      <c r="Y30" s="18"/>
      <c r="AB30" t="e">
        <f t="shared" si="2"/>
        <v>#NUM!</v>
      </c>
    </row>
    <row r="31" spans="1:28" x14ac:dyDescent="0.15">
      <c r="A31">
        <v>15</v>
      </c>
      <c r="B31">
        <v>12.5</v>
      </c>
      <c r="C31">
        <v>29</v>
      </c>
      <c r="E31"/>
      <c r="F31"/>
      <c r="G31"/>
      <c r="J31"/>
      <c r="K31"/>
      <c r="M31"/>
      <c r="N31"/>
      <c r="O31"/>
      <c r="P31"/>
      <c r="V31" s="1"/>
      <c r="W31" s="18" t="e">
        <f t="shared" si="0"/>
        <v>#DIV/0!</v>
      </c>
      <c r="X31" s="18" t="e">
        <f t="shared" si="1"/>
        <v>#DIV/0!</v>
      </c>
      <c r="Y31" s="18"/>
      <c r="AB31" t="e">
        <f t="shared" si="2"/>
        <v>#NUM!</v>
      </c>
    </row>
    <row r="32" spans="1:28" x14ac:dyDescent="0.15">
      <c r="A32">
        <v>15.5</v>
      </c>
      <c r="B32">
        <v>13</v>
      </c>
      <c r="C32">
        <v>30</v>
      </c>
      <c r="E32"/>
      <c r="F32"/>
      <c r="G32"/>
      <c r="J32"/>
      <c r="K32"/>
      <c r="M32"/>
      <c r="N32"/>
      <c r="O32"/>
      <c r="P32"/>
      <c r="V32" s="1"/>
      <c r="W32" s="18" t="e">
        <f t="shared" si="0"/>
        <v>#DIV/0!</v>
      </c>
      <c r="X32" s="18" t="e">
        <f t="shared" si="1"/>
        <v>#DIV/0!</v>
      </c>
      <c r="Y32" s="18"/>
      <c r="AB32" t="e">
        <f t="shared" si="2"/>
        <v>#NUM!</v>
      </c>
    </row>
    <row r="33" spans="1:28" x14ac:dyDescent="0.15">
      <c r="A33">
        <v>16</v>
      </c>
      <c r="B33">
        <v>13.5</v>
      </c>
      <c r="C33">
        <v>31</v>
      </c>
      <c r="E33"/>
      <c r="F33"/>
      <c r="G33"/>
      <c r="J33"/>
      <c r="K33"/>
      <c r="M33"/>
      <c r="N33"/>
      <c r="O33"/>
      <c r="P33"/>
      <c r="V33" s="1"/>
      <c r="W33" s="18" t="e">
        <f t="shared" si="0"/>
        <v>#DIV/0!</v>
      </c>
      <c r="X33" s="18" t="e">
        <f t="shared" si="1"/>
        <v>#DIV/0!</v>
      </c>
      <c r="Y33" s="18"/>
      <c r="AB33" t="e">
        <f t="shared" si="2"/>
        <v>#NUM!</v>
      </c>
    </row>
    <row r="34" spans="1:28" x14ac:dyDescent="0.15">
      <c r="A34">
        <v>16.5</v>
      </c>
      <c r="B34">
        <v>14</v>
      </c>
      <c r="C34">
        <v>32</v>
      </c>
      <c r="E34"/>
      <c r="F34"/>
      <c r="G34"/>
      <c r="J34"/>
      <c r="K34"/>
      <c r="M34"/>
      <c r="N34"/>
      <c r="O34"/>
      <c r="P34"/>
      <c r="V34" s="1"/>
      <c r="W34" s="18" t="e">
        <f t="shared" si="0"/>
        <v>#DIV/0!</v>
      </c>
      <c r="X34" s="18" t="e">
        <f t="shared" si="1"/>
        <v>#DIV/0!</v>
      </c>
      <c r="Y34" s="18"/>
      <c r="AB34" t="e">
        <f t="shared" si="2"/>
        <v>#NUM!</v>
      </c>
    </row>
    <row r="35" spans="1:28" x14ac:dyDescent="0.15">
      <c r="A35">
        <v>17</v>
      </c>
      <c r="B35">
        <v>14.5</v>
      </c>
      <c r="C35">
        <v>33</v>
      </c>
      <c r="E35"/>
      <c r="F35"/>
      <c r="G35"/>
      <c r="J35"/>
      <c r="K35"/>
      <c r="M35"/>
      <c r="N35"/>
      <c r="O35"/>
      <c r="P35"/>
      <c r="V35" s="1"/>
      <c r="W35" s="18" t="e">
        <f t="shared" si="0"/>
        <v>#DIV/0!</v>
      </c>
      <c r="X35" s="18" t="e">
        <f t="shared" si="1"/>
        <v>#DIV/0!</v>
      </c>
      <c r="Y35" s="18"/>
      <c r="AB35" t="e">
        <f t="shared" si="2"/>
        <v>#NUM!</v>
      </c>
    </row>
    <row r="36" spans="1:28" x14ac:dyDescent="0.15">
      <c r="A36" s="31">
        <v>17.5</v>
      </c>
      <c r="B36" s="31">
        <v>15</v>
      </c>
      <c r="C36" s="31">
        <v>34</v>
      </c>
      <c r="D36" s="31"/>
      <c r="E36" s="31"/>
      <c r="F36" s="31"/>
      <c r="G36" s="31"/>
      <c r="H36" s="31"/>
      <c r="I36" s="31"/>
      <c r="J36" s="31"/>
      <c r="K36" s="31"/>
      <c r="L36" s="32"/>
      <c r="M36" s="31"/>
      <c r="N36" s="31"/>
      <c r="O36" s="31"/>
      <c r="P36" s="31"/>
      <c r="Q36" s="32"/>
      <c r="R36" s="32"/>
      <c r="S36" s="32"/>
      <c r="T36" s="32"/>
      <c r="U36" s="32"/>
      <c r="V36" s="33"/>
      <c r="W36" s="34" t="e">
        <f t="shared" si="0"/>
        <v>#DIV/0!</v>
      </c>
      <c r="X36" s="34" t="e">
        <f t="shared" si="1"/>
        <v>#DIV/0!</v>
      </c>
      <c r="Y36" s="34"/>
      <c r="Z36" s="31" t="s">
        <v>38</v>
      </c>
      <c r="AA36" s="31"/>
      <c r="AB36" s="31" t="e">
        <f t="shared" si="2"/>
        <v>#NUM!</v>
      </c>
    </row>
    <row r="37" spans="1:28" x14ac:dyDescent="0.15">
      <c r="A37">
        <v>18</v>
      </c>
      <c r="B37">
        <v>15.5</v>
      </c>
      <c r="C37">
        <v>35</v>
      </c>
      <c r="E37"/>
      <c r="F37"/>
      <c r="G37"/>
      <c r="J37"/>
      <c r="K37"/>
      <c r="M37"/>
      <c r="N37"/>
      <c r="O37"/>
      <c r="P37"/>
      <c r="V37" s="1"/>
      <c r="W37" s="18" t="e">
        <f t="shared" si="0"/>
        <v>#DIV/0!</v>
      </c>
      <c r="X37" s="18" t="e">
        <f t="shared" si="1"/>
        <v>#DIV/0!</v>
      </c>
      <c r="Y37" s="18"/>
      <c r="AB37" t="e">
        <f t="shared" si="2"/>
        <v>#NUM!</v>
      </c>
    </row>
    <row r="38" spans="1:28" x14ac:dyDescent="0.15">
      <c r="A38">
        <v>18.5</v>
      </c>
      <c r="B38">
        <v>16</v>
      </c>
      <c r="C38">
        <v>36</v>
      </c>
      <c r="E38"/>
      <c r="F38"/>
      <c r="G38"/>
      <c r="J38"/>
      <c r="K38"/>
      <c r="M38"/>
      <c r="N38"/>
      <c r="O38"/>
      <c r="P38"/>
      <c r="V38" s="1"/>
      <c r="W38" s="18" t="e">
        <f t="shared" ref="W38:W69" si="3">AVERAGE(E38:Q38)</f>
        <v>#DIV/0!</v>
      </c>
      <c r="X38" s="18" t="e">
        <f t="shared" ref="X38:X69" si="4">STDEV(E38:Q38)/SQRT(COUNT(E38:Q38))</f>
        <v>#DIV/0!</v>
      </c>
      <c r="Y38" s="18"/>
      <c r="AB38" t="e">
        <f t="shared" si="2"/>
        <v>#NUM!</v>
      </c>
    </row>
    <row r="39" spans="1:28" x14ac:dyDescent="0.15">
      <c r="A39">
        <v>19</v>
      </c>
      <c r="B39">
        <v>16.5</v>
      </c>
      <c r="C39">
        <v>37</v>
      </c>
      <c r="E39"/>
      <c r="F39"/>
      <c r="G39"/>
      <c r="J39"/>
      <c r="K39"/>
      <c r="M39"/>
      <c r="N39"/>
      <c r="O39"/>
      <c r="P39"/>
      <c r="V39" s="1"/>
      <c r="W39" s="18" t="e">
        <f t="shared" si="3"/>
        <v>#DIV/0!</v>
      </c>
      <c r="X39" s="18" t="e">
        <f t="shared" si="4"/>
        <v>#DIV/0!</v>
      </c>
      <c r="Y39" s="18"/>
      <c r="AB39" t="e">
        <f t="shared" si="2"/>
        <v>#NUM!</v>
      </c>
    </row>
    <row r="40" spans="1:28" x14ac:dyDescent="0.15">
      <c r="A40">
        <v>19.5</v>
      </c>
      <c r="B40">
        <v>17</v>
      </c>
      <c r="C40">
        <v>38</v>
      </c>
      <c r="E40"/>
      <c r="F40"/>
      <c r="G40"/>
      <c r="J40"/>
      <c r="K40"/>
      <c r="M40"/>
      <c r="N40"/>
      <c r="O40"/>
      <c r="P40"/>
      <c r="V40" s="1"/>
      <c r="W40" s="18" t="e">
        <f t="shared" si="3"/>
        <v>#DIV/0!</v>
      </c>
      <c r="X40" s="18" t="e">
        <f t="shared" si="4"/>
        <v>#DIV/0!</v>
      </c>
      <c r="Y40" s="18"/>
      <c r="AB40" t="e">
        <f t="shared" si="2"/>
        <v>#NUM!</v>
      </c>
    </row>
    <row r="41" spans="1:28" x14ac:dyDescent="0.15">
      <c r="A41">
        <v>20</v>
      </c>
      <c r="B41">
        <v>17.5</v>
      </c>
      <c r="C41">
        <v>39</v>
      </c>
      <c r="E41"/>
      <c r="F41"/>
      <c r="G41"/>
      <c r="J41"/>
      <c r="K41"/>
      <c r="M41"/>
      <c r="N41"/>
      <c r="O41"/>
      <c r="P41"/>
      <c r="V41" s="1"/>
      <c r="W41" s="18" t="e">
        <f t="shared" si="3"/>
        <v>#DIV/0!</v>
      </c>
      <c r="X41" s="18" t="e">
        <f t="shared" si="4"/>
        <v>#DIV/0!</v>
      </c>
      <c r="Y41" s="18"/>
      <c r="AB41" t="e">
        <f t="shared" si="2"/>
        <v>#NUM!</v>
      </c>
    </row>
    <row r="42" spans="1:28" x14ac:dyDescent="0.15">
      <c r="A42">
        <v>20.5</v>
      </c>
      <c r="B42">
        <v>18</v>
      </c>
      <c r="C42">
        <v>40</v>
      </c>
      <c r="E42"/>
      <c r="F42"/>
      <c r="G42"/>
      <c r="J42"/>
      <c r="K42"/>
      <c r="M42"/>
      <c r="N42"/>
      <c r="O42"/>
      <c r="P42"/>
      <c r="V42" s="1"/>
      <c r="W42" s="18" t="e">
        <f t="shared" si="3"/>
        <v>#DIV/0!</v>
      </c>
      <c r="X42" s="18" t="e">
        <f t="shared" si="4"/>
        <v>#DIV/0!</v>
      </c>
      <c r="Y42" s="18"/>
      <c r="AB42" t="e">
        <f t="shared" si="2"/>
        <v>#NUM!</v>
      </c>
    </row>
    <row r="43" spans="1:28" x14ac:dyDescent="0.15">
      <c r="A43">
        <v>21</v>
      </c>
      <c r="B43">
        <v>18.5</v>
      </c>
      <c r="C43">
        <v>41</v>
      </c>
      <c r="E43"/>
      <c r="F43"/>
      <c r="G43"/>
      <c r="J43"/>
      <c r="K43"/>
      <c r="M43"/>
      <c r="N43"/>
      <c r="O43"/>
      <c r="P43"/>
      <c r="V43" s="1"/>
      <c r="W43" s="18" t="e">
        <f t="shared" si="3"/>
        <v>#DIV/0!</v>
      </c>
      <c r="X43" s="18" t="e">
        <f t="shared" si="4"/>
        <v>#DIV/0!</v>
      </c>
      <c r="Y43" s="18"/>
      <c r="AB43" t="e">
        <f t="shared" si="2"/>
        <v>#NUM!</v>
      </c>
    </row>
    <row r="44" spans="1:28" x14ac:dyDescent="0.15">
      <c r="A44">
        <v>21.5</v>
      </c>
      <c r="B44">
        <v>19</v>
      </c>
      <c r="C44">
        <v>42</v>
      </c>
      <c r="E44"/>
      <c r="F44"/>
      <c r="G44"/>
      <c r="J44"/>
      <c r="K44"/>
      <c r="M44"/>
      <c r="N44"/>
      <c r="O44"/>
      <c r="P44"/>
      <c r="V44" s="1"/>
      <c r="W44" s="18" t="e">
        <f t="shared" si="3"/>
        <v>#DIV/0!</v>
      </c>
      <c r="X44" s="18" t="e">
        <f t="shared" si="4"/>
        <v>#DIV/0!</v>
      </c>
      <c r="Y44" s="18"/>
      <c r="AB44" t="e">
        <f t="shared" si="2"/>
        <v>#NUM!</v>
      </c>
    </row>
    <row r="45" spans="1:28" x14ac:dyDescent="0.15">
      <c r="A45">
        <v>22</v>
      </c>
      <c r="B45">
        <v>19.5</v>
      </c>
      <c r="C45">
        <v>43</v>
      </c>
      <c r="E45"/>
      <c r="F45"/>
      <c r="G45"/>
      <c r="J45"/>
      <c r="K45"/>
      <c r="M45"/>
      <c r="N45"/>
      <c r="O45"/>
      <c r="P45"/>
      <c r="V45" s="1"/>
      <c r="W45" s="18" t="e">
        <f t="shared" si="3"/>
        <v>#DIV/0!</v>
      </c>
      <c r="X45" s="18" t="e">
        <f t="shared" si="4"/>
        <v>#DIV/0!</v>
      </c>
      <c r="Y45" s="18"/>
      <c r="AB45" t="e">
        <f t="shared" si="2"/>
        <v>#NUM!</v>
      </c>
    </row>
    <row r="46" spans="1:28" ht="15" x14ac:dyDescent="0.2">
      <c r="A46" s="16">
        <v>22.5</v>
      </c>
      <c r="B46" s="16">
        <v>20</v>
      </c>
      <c r="C46" s="16">
        <v>44</v>
      </c>
      <c r="D46" s="15" t="s">
        <v>24</v>
      </c>
      <c r="E46" s="16"/>
      <c r="F46" s="16"/>
      <c r="G46" s="16"/>
      <c r="H46" s="16"/>
      <c r="I46" s="16"/>
      <c r="J46" s="16"/>
      <c r="K46" s="16"/>
      <c r="L46" s="17"/>
      <c r="M46" s="16"/>
      <c r="N46" s="16"/>
      <c r="O46" s="16"/>
      <c r="P46" s="16"/>
      <c r="Q46" s="17"/>
      <c r="R46" s="17"/>
      <c r="S46" s="17"/>
      <c r="T46" s="17"/>
      <c r="U46" s="17"/>
      <c r="V46" s="1"/>
      <c r="W46" s="19" t="e">
        <f t="shared" si="3"/>
        <v>#DIV/0!</v>
      </c>
      <c r="X46" s="19" t="e">
        <f t="shared" si="4"/>
        <v>#DIV/0!</v>
      </c>
      <c r="Y46" s="18"/>
      <c r="Z46" s="16">
        <v>-13</v>
      </c>
      <c r="AA46" s="16"/>
      <c r="AB46" s="16" t="e">
        <f t="shared" si="2"/>
        <v>#NUM!</v>
      </c>
    </row>
    <row r="47" spans="1:28" x14ac:dyDescent="0.15">
      <c r="A47">
        <v>23</v>
      </c>
      <c r="B47">
        <v>20.5</v>
      </c>
      <c r="C47">
        <v>45</v>
      </c>
      <c r="E47"/>
      <c r="F47"/>
      <c r="G47"/>
      <c r="J47"/>
      <c r="K47"/>
      <c r="M47"/>
      <c r="N47"/>
      <c r="O47"/>
      <c r="P47"/>
      <c r="V47" s="1"/>
      <c r="W47" s="18" t="e">
        <f t="shared" si="3"/>
        <v>#DIV/0!</v>
      </c>
      <c r="X47" s="18" t="e">
        <f t="shared" si="4"/>
        <v>#DIV/0!</v>
      </c>
      <c r="Y47" s="18"/>
      <c r="Z47">
        <v>-13</v>
      </c>
      <c r="AB47" t="e">
        <f t="shared" si="2"/>
        <v>#NUM!</v>
      </c>
    </row>
    <row r="48" spans="1:28" x14ac:dyDescent="0.15">
      <c r="A48">
        <v>23.5</v>
      </c>
      <c r="B48">
        <v>21</v>
      </c>
      <c r="C48">
        <v>46</v>
      </c>
      <c r="E48"/>
      <c r="F48"/>
      <c r="G48"/>
      <c r="J48"/>
      <c r="K48"/>
      <c r="M48"/>
      <c r="N48"/>
      <c r="O48"/>
      <c r="P48"/>
      <c r="V48" s="1"/>
      <c r="W48" s="18" t="e">
        <f t="shared" si="3"/>
        <v>#DIV/0!</v>
      </c>
      <c r="X48" s="18" t="e">
        <f t="shared" si="4"/>
        <v>#DIV/0!</v>
      </c>
      <c r="Y48" s="18"/>
      <c r="Z48">
        <v>-13</v>
      </c>
      <c r="AB48" t="e">
        <f t="shared" si="2"/>
        <v>#NUM!</v>
      </c>
    </row>
    <row r="49" spans="1:28" x14ac:dyDescent="0.15">
      <c r="A49">
        <v>24</v>
      </c>
      <c r="B49">
        <v>21.5</v>
      </c>
      <c r="C49">
        <v>47</v>
      </c>
      <c r="E49"/>
      <c r="F49"/>
      <c r="G49"/>
      <c r="J49"/>
      <c r="K49"/>
      <c r="M49"/>
      <c r="N49"/>
      <c r="O49"/>
      <c r="P49"/>
      <c r="V49" s="1"/>
      <c r="W49" s="18" t="e">
        <f t="shared" si="3"/>
        <v>#DIV/0!</v>
      </c>
      <c r="X49" s="18" t="e">
        <f t="shared" si="4"/>
        <v>#DIV/0!</v>
      </c>
      <c r="Y49" s="18"/>
      <c r="Z49">
        <v>-13</v>
      </c>
      <c r="AB49" t="e">
        <f t="shared" si="2"/>
        <v>#NUM!</v>
      </c>
    </row>
    <row r="50" spans="1:28" x14ac:dyDescent="0.15">
      <c r="A50">
        <v>24.5</v>
      </c>
      <c r="B50">
        <v>22</v>
      </c>
      <c r="C50">
        <v>48</v>
      </c>
      <c r="E50"/>
      <c r="F50"/>
      <c r="G50"/>
      <c r="J50"/>
      <c r="K50"/>
      <c r="M50"/>
      <c r="N50"/>
      <c r="O50"/>
      <c r="P50"/>
      <c r="V50" s="1"/>
      <c r="W50" s="18" t="e">
        <f t="shared" si="3"/>
        <v>#DIV/0!</v>
      </c>
      <c r="X50" s="18" t="e">
        <f t="shared" si="4"/>
        <v>#DIV/0!</v>
      </c>
      <c r="Y50" s="18"/>
      <c r="Z50">
        <v>-13</v>
      </c>
      <c r="AB50" t="e">
        <f t="shared" si="2"/>
        <v>#NUM!</v>
      </c>
    </row>
    <row r="51" spans="1:28" x14ac:dyDescent="0.15">
      <c r="A51">
        <v>25</v>
      </c>
      <c r="B51">
        <v>22.5</v>
      </c>
      <c r="C51">
        <v>49</v>
      </c>
      <c r="E51"/>
      <c r="F51"/>
      <c r="G51"/>
      <c r="J51"/>
      <c r="K51"/>
      <c r="M51"/>
      <c r="N51"/>
      <c r="O51"/>
      <c r="P51"/>
      <c r="V51" s="1"/>
      <c r="W51" s="18" t="e">
        <f t="shared" si="3"/>
        <v>#DIV/0!</v>
      </c>
      <c r="X51" s="18" t="e">
        <f t="shared" si="4"/>
        <v>#DIV/0!</v>
      </c>
      <c r="Y51" s="18"/>
      <c r="Z51">
        <v>-13</v>
      </c>
      <c r="AB51" t="e">
        <f t="shared" si="2"/>
        <v>#NUM!</v>
      </c>
    </row>
    <row r="52" spans="1:28" x14ac:dyDescent="0.15">
      <c r="A52">
        <v>25.5</v>
      </c>
      <c r="B52">
        <v>23</v>
      </c>
      <c r="C52">
        <v>50</v>
      </c>
      <c r="E52"/>
      <c r="F52"/>
      <c r="G52"/>
      <c r="J52"/>
      <c r="K52"/>
      <c r="M52"/>
      <c r="N52"/>
      <c r="O52"/>
      <c r="P52"/>
      <c r="V52" s="1"/>
      <c r="W52" s="18" t="e">
        <f t="shared" si="3"/>
        <v>#DIV/0!</v>
      </c>
      <c r="X52" s="18" t="e">
        <f t="shared" si="4"/>
        <v>#DIV/0!</v>
      </c>
      <c r="Y52" s="18"/>
      <c r="Z52">
        <v>-13</v>
      </c>
      <c r="AB52" t="e">
        <f t="shared" si="2"/>
        <v>#NUM!</v>
      </c>
    </row>
    <row r="53" spans="1:28" x14ac:dyDescent="0.15">
      <c r="A53">
        <v>26</v>
      </c>
      <c r="B53">
        <v>23.5</v>
      </c>
      <c r="C53">
        <v>51</v>
      </c>
      <c r="E53"/>
      <c r="F53"/>
      <c r="G53"/>
      <c r="J53"/>
      <c r="K53"/>
      <c r="M53"/>
      <c r="N53"/>
      <c r="O53"/>
      <c r="P53"/>
      <c r="V53" s="1"/>
      <c r="W53" s="18" t="e">
        <f t="shared" si="3"/>
        <v>#DIV/0!</v>
      </c>
      <c r="X53" s="18" t="e">
        <f t="shared" si="4"/>
        <v>#DIV/0!</v>
      </c>
      <c r="Y53" s="18"/>
      <c r="Z53">
        <v>-13</v>
      </c>
      <c r="AB53" t="e">
        <f t="shared" si="2"/>
        <v>#NUM!</v>
      </c>
    </row>
    <row r="54" spans="1:28" x14ac:dyDescent="0.15">
      <c r="A54">
        <v>26.5</v>
      </c>
      <c r="B54">
        <v>24</v>
      </c>
      <c r="C54">
        <v>52</v>
      </c>
      <c r="E54"/>
      <c r="F54"/>
      <c r="G54"/>
      <c r="J54"/>
      <c r="K54"/>
      <c r="M54"/>
      <c r="N54"/>
      <c r="O54"/>
      <c r="P54"/>
      <c r="V54" s="1"/>
      <c r="W54" s="18" t="e">
        <f t="shared" si="3"/>
        <v>#DIV/0!</v>
      </c>
      <c r="X54" s="18" t="e">
        <f t="shared" si="4"/>
        <v>#DIV/0!</v>
      </c>
      <c r="Y54" s="18"/>
      <c r="Z54">
        <v>-13</v>
      </c>
      <c r="AB54" t="e">
        <f t="shared" si="2"/>
        <v>#NUM!</v>
      </c>
    </row>
    <row r="55" spans="1:28" x14ac:dyDescent="0.15">
      <c r="A55">
        <v>27</v>
      </c>
      <c r="B55">
        <v>24.5</v>
      </c>
      <c r="C55">
        <v>53</v>
      </c>
      <c r="E55"/>
      <c r="F55"/>
      <c r="G55"/>
      <c r="J55"/>
      <c r="K55"/>
      <c r="M55"/>
      <c r="N55"/>
      <c r="O55"/>
      <c r="P55"/>
      <c r="V55" s="1"/>
      <c r="W55" s="18" t="e">
        <f t="shared" si="3"/>
        <v>#DIV/0!</v>
      </c>
      <c r="X55" s="18" t="e">
        <f t="shared" si="4"/>
        <v>#DIV/0!</v>
      </c>
      <c r="Y55" s="18"/>
      <c r="Z55">
        <v>-13</v>
      </c>
      <c r="AB55" t="e">
        <f t="shared" si="2"/>
        <v>#NUM!</v>
      </c>
    </row>
    <row r="56" spans="1:28" x14ac:dyDescent="0.15">
      <c r="A56">
        <v>27.5</v>
      </c>
      <c r="B56">
        <v>25</v>
      </c>
      <c r="C56">
        <v>54</v>
      </c>
      <c r="E56"/>
      <c r="F56"/>
      <c r="G56"/>
      <c r="J56"/>
      <c r="K56"/>
      <c r="M56"/>
      <c r="N56"/>
      <c r="O56"/>
      <c r="P56"/>
      <c r="V56" s="1"/>
      <c r="W56" s="18" t="e">
        <f t="shared" si="3"/>
        <v>#DIV/0!</v>
      </c>
      <c r="X56" s="18" t="e">
        <f t="shared" si="4"/>
        <v>#DIV/0!</v>
      </c>
      <c r="Y56" s="18"/>
      <c r="Z56">
        <v>-13</v>
      </c>
      <c r="AB56" t="e">
        <f t="shared" si="2"/>
        <v>#NUM!</v>
      </c>
    </row>
    <row r="57" spans="1:28" x14ac:dyDescent="0.15">
      <c r="A57">
        <v>28</v>
      </c>
      <c r="B57">
        <v>25.5</v>
      </c>
      <c r="C57">
        <v>55</v>
      </c>
      <c r="E57"/>
      <c r="F57"/>
      <c r="G57"/>
      <c r="J57"/>
      <c r="K57"/>
      <c r="M57"/>
      <c r="N57"/>
      <c r="O57"/>
      <c r="P57"/>
      <c r="V57" s="1"/>
      <c r="W57" s="18" t="e">
        <f t="shared" si="3"/>
        <v>#DIV/0!</v>
      </c>
      <c r="X57" s="18" t="e">
        <f t="shared" si="4"/>
        <v>#DIV/0!</v>
      </c>
      <c r="Y57" s="18"/>
      <c r="Z57">
        <v>-13</v>
      </c>
      <c r="AB57" t="e">
        <f t="shared" si="2"/>
        <v>#NUM!</v>
      </c>
    </row>
    <row r="58" spans="1:28" x14ac:dyDescent="0.15">
      <c r="A58">
        <v>28.5</v>
      </c>
      <c r="B58">
        <v>26</v>
      </c>
      <c r="C58">
        <v>56</v>
      </c>
      <c r="E58"/>
      <c r="F58"/>
      <c r="G58"/>
      <c r="J58"/>
      <c r="K58"/>
      <c r="M58"/>
      <c r="N58"/>
      <c r="O58"/>
      <c r="P58"/>
      <c r="V58" s="1"/>
      <c r="W58" s="18" t="e">
        <f t="shared" si="3"/>
        <v>#DIV/0!</v>
      </c>
      <c r="X58" s="18" t="e">
        <f t="shared" si="4"/>
        <v>#DIV/0!</v>
      </c>
      <c r="Y58" s="18"/>
      <c r="Z58">
        <v>-13</v>
      </c>
      <c r="AB58" t="e">
        <f t="shared" si="2"/>
        <v>#NUM!</v>
      </c>
    </row>
    <row r="59" spans="1:28" x14ac:dyDescent="0.15">
      <c r="A59">
        <v>29</v>
      </c>
      <c r="B59">
        <v>26.5</v>
      </c>
      <c r="C59">
        <v>57</v>
      </c>
      <c r="E59"/>
      <c r="F59"/>
      <c r="G59"/>
      <c r="J59"/>
      <c r="K59"/>
      <c r="M59"/>
      <c r="N59"/>
      <c r="O59"/>
      <c r="P59"/>
      <c r="V59" s="1"/>
      <c r="W59" s="18" t="e">
        <f t="shared" si="3"/>
        <v>#DIV/0!</v>
      </c>
      <c r="X59" s="18" t="e">
        <f t="shared" si="4"/>
        <v>#DIV/0!</v>
      </c>
      <c r="Y59" s="18"/>
      <c r="Z59">
        <v>-13</v>
      </c>
      <c r="AB59" t="e">
        <f t="shared" si="2"/>
        <v>#NUM!</v>
      </c>
    </row>
    <row r="60" spans="1:28" x14ac:dyDescent="0.15">
      <c r="A60">
        <v>29.5</v>
      </c>
      <c r="B60">
        <v>27</v>
      </c>
      <c r="C60">
        <v>58</v>
      </c>
      <c r="E60"/>
      <c r="F60"/>
      <c r="G60"/>
      <c r="J60"/>
      <c r="K60"/>
      <c r="M60"/>
      <c r="N60"/>
      <c r="O60"/>
      <c r="P60"/>
      <c r="V60" s="1"/>
      <c r="W60" s="18" t="e">
        <f t="shared" si="3"/>
        <v>#DIV/0!</v>
      </c>
      <c r="X60" s="18" t="e">
        <f t="shared" si="4"/>
        <v>#DIV/0!</v>
      </c>
      <c r="Y60" s="18"/>
      <c r="Z60">
        <v>-13</v>
      </c>
      <c r="AB60" t="e">
        <f t="shared" si="2"/>
        <v>#NUM!</v>
      </c>
    </row>
    <row r="61" spans="1:28" x14ac:dyDescent="0.15">
      <c r="A61">
        <v>30</v>
      </c>
      <c r="B61">
        <v>27.5</v>
      </c>
      <c r="C61">
        <v>59</v>
      </c>
      <c r="E61"/>
      <c r="F61"/>
      <c r="G61"/>
      <c r="J61"/>
      <c r="K61"/>
      <c r="M61"/>
      <c r="N61"/>
      <c r="O61"/>
      <c r="P61"/>
      <c r="V61" s="1"/>
      <c r="W61" s="18" t="e">
        <f t="shared" si="3"/>
        <v>#DIV/0!</v>
      </c>
      <c r="X61" s="18" t="e">
        <f t="shared" si="4"/>
        <v>#DIV/0!</v>
      </c>
      <c r="Y61" s="18"/>
      <c r="Z61">
        <v>-13</v>
      </c>
      <c r="AB61" t="e">
        <f t="shared" si="2"/>
        <v>#NUM!</v>
      </c>
    </row>
    <row r="62" spans="1:28" x14ac:dyDescent="0.15">
      <c r="A62">
        <v>30.5</v>
      </c>
      <c r="B62">
        <v>28</v>
      </c>
      <c r="C62">
        <v>60</v>
      </c>
      <c r="E62"/>
      <c r="F62"/>
      <c r="G62"/>
      <c r="J62"/>
      <c r="K62"/>
      <c r="M62"/>
      <c r="N62"/>
      <c r="O62"/>
      <c r="P62"/>
      <c r="V62" s="1"/>
      <c r="W62" s="18" t="e">
        <f t="shared" si="3"/>
        <v>#DIV/0!</v>
      </c>
      <c r="X62" s="18" t="e">
        <f t="shared" si="4"/>
        <v>#DIV/0!</v>
      </c>
      <c r="Y62" s="18"/>
      <c r="Z62">
        <v>-13</v>
      </c>
      <c r="AB62" t="e">
        <f t="shared" si="2"/>
        <v>#NUM!</v>
      </c>
    </row>
    <row r="63" spans="1:28" x14ac:dyDescent="0.15">
      <c r="A63">
        <v>31</v>
      </c>
      <c r="B63">
        <v>28.5</v>
      </c>
      <c r="C63">
        <v>61</v>
      </c>
      <c r="E63"/>
      <c r="F63"/>
      <c r="G63"/>
      <c r="J63"/>
      <c r="K63"/>
      <c r="M63"/>
      <c r="N63"/>
      <c r="O63"/>
      <c r="P63"/>
      <c r="V63" s="1"/>
      <c r="W63" s="18" t="e">
        <f t="shared" si="3"/>
        <v>#DIV/0!</v>
      </c>
      <c r="X63" s="18" t="e">
        <f t="shared" si="4"/>
        <v>#DIV/0!</v>
      </c>
      <c r="Y63" s="18"/>
      <c r="Z63">
        <v>-13</v>
      </c>
      <c r="AB63" t="e">
        <f t="shared" si="2"/>
        <v>#NUM!</v>
      </c>
    </row>
    <row r="64" spans="1:28" x14ac:dyDescent="0.15">
      <c r="A64">
        <v>31.5</v>
      </c>
      <c r="B64">
        <v>29</v>
      </c>
      <c r="C64">
        <v>62</v>
      </c>
      <c r="E64"/>
      <c r="F64"/>
      <c r="G64"/>
      <c r="J64"/>
      <c r="K64"/>
      <c r="M64"/>
      <c r="N64"/>
      <c r="O64"/>
      <c r="P64"/>
      <c r="V64" s="1"/>
      <c r="W64" s="18" t="e">
        <f t="shared" si="3"/>
        <v>#DIV/0!</v>
      </c>
      <c r="X64" s="18" t="e">
        <f t="shared" si="4"/>
        <v>#DIV/0!</v>
      </c>
      <c r="Y64" s="18"/>
      <c r="Z64">
        <v>-13</v>
      </c>
      <c r="AB64" t="e">
        <f t="shared" si="2"/>
        <v>#NUM!</v>
      </c>
    </row>
    <row r="65" spans="1:28" x14ac:dyDescent="0.15">
      <c r="A65">
        <v>32</v>
      </c>
      <c r="B65">
        <v>29.5</v>
      </c>
      <c r="C65">
        <v>63</v>
      </c>
      <c r="E65"/>
      <c r="F65"/>
      <c r="G65"/>
      <c r="J65"/>
      <c r="K65"/>
      <c r="M65"/>
      <c r="N65"/>
      <c r="O65"/>
      <c r="P65"/>
      <c r="V65" s="1"/>
      <c r="W65" s="18" t="e">
        <f t="shared" si="3"/>
        <v>#DIV/0!</v>
      </c>
      <c r="X65" s="18" t="e">
        <f t="shared" si="4"/>
        <v>#DIV/0!</v>
      </c>
      <c r="Y65" s="18"/>
      <c r="Z65">
        <v>-13</v>
      </c>
      <c r="AB65" t="e">
        <f t="shared" si="2"/>
        <v>#NUM!</v>
      </c>
    </row>
    <row r="66" spans="1:28" x14ac:dyDescent="0.15">
      <c r="A66">
        <v>32.5</v>
      </c>
      <c r="B66">
        <v>30</v>
      </c>
      <c r="C66">
        <v>64</v>
      </c>
      <c r="E66"/>
      <c r="F66"/>
      <c r="G66"/>
      <c r="J66"/>
      <c r="K66"/>
      <c r="M66"/>
      <c r="N66"/>
      <c r="O66"/>
      <c r="P66"/>
      <c r="V66" s="1"/>
      <c r="W66" s="18" t="e">
        <f t="shared" si="3"/>
        <v>#DIV/0!</v>
      </c>
      <c r="X66" s="18" t="e">
        <f t="shared" si="4"/>
        <v>#DIV/0!</v>
      </c>
      <c r="Y66" s="18"/>
      <c r="Z66">
        <v>-13</v>
      </c>
      <c r="AB66" t="e">
        <f t="shared" si="2"/>
        <v>#NUM!</v>
      </c>
    </row>
    <row r="67" spans="1:28" x14ac:dyDescent="0.15">
      <c r="A67">
        <v>33</v>
      </c>
      <c r="B67">
        <v>30.5</v>
      </c>
      <c r="C67">
        <v>65</v>
      </c>
      <c r="E67"/>
      <c r="F67"/>
      <c r="G67"/>
      <c r="J67"/>
      <c r="K67"/>
      <c r="M67"/>
      <c r="N67"/>
      <c r="O67"/>
      <c r="P67"/>
      <c r="V67" s="1"/>
      <c r="W67" s="18" t="e">
        <f t="shared" si="3"/>
        <v>#DIV/0!</v>
      </c>
      <c r="X67" s="18" t="e">
        <f t="shared" si="4"/>
        <v>#DIV/0!</v>
      </c>
      <c r="Y67" s="18"/>
      <c r="Z67">
        <v>-13</v>
      </c>
      <c r="AB67" t="e">
        <f t="shared" si="2"/>
        <v>#NUM!</v>
      </c>
    </row>
    <row r="68" spans="1:28" x14ac:dyDescent="0.15">
      <c r="A68">
        <v>33.5</v>
      </c>
      <c r="B68">
        <v>31</v>
      </c>
      <c r="C68">
        <v>66</v>
      </c>
      <c r="E68"/>
      <c r="F68"/>
      <c r="G68"/>
      <c r="J68"/>
      <c r="K68"/>
      <c r="M68"/>
      <c r="N68"/>
      <c r="O68"/>
      <c r="P68"/>
      <c r="V68" s="1"/>
      <c r="W68" s="18" t="e">
        <f t="shared" si="3"/>
        <v>#DIV/0!</v>
      </c>
      <c r="X68" s="18" t="e">
        <f t="shared" si="4"/>
        <v>#DIV/0!</v>
      </c>
      <c r="Y68" s="18"/>
      <c r="Z68">
        <v>-13</v>
      </c>
      <c r="AB68" t="e">
        <f t="shared" si="2"/>
        <v>#NUM!</v>
      </c>
    </row>
    <row r="69" spans="1:28" x14ac:dyDescent="0.15">
      <c r="A69">
        <v>34</v>
      </c>
      <c r="B69">
        <v>31.5</v>
      </c>
      <c r="C69">
        <v>67</v>
      </c>
      <c r="E69"/>
      <c r="F69"/>
      <c r="G69"/>
      <c r="J69"/>
      <c r="K69"/>
      <c r="M69"/>
      <c r="N69"/>
      <c r="O69"/>
      <c r="P69"/>
      <c r="V69" s="1"/>
      <c r="W69" s="18" t="e">
        <f t="shared" si="3"/>
        <v>#DIV/0!</v>
      </c>
      <c r="X69" s="18" t="e">
        <f t="shared" si="4"/>
        <v>#DIV/0!</v>
      </c>
      <c r="Y69" s="18"/>
      <c r="Z69">
        <v>-13</v>
      </c>
      <c r="AB69" t="e">
        <f t="shared" si="2"/>
        <v>#NUM!</v>
      </c>
    </row>
    <row r="70" spans="1:28" x14ac:dyDescent="0.15">
      <c r="A70">
        <v>34.5</v>
      </c>
      <c r="B70">
        <v>32</v>
      </c>
      <c r="C70">
        <v>68</v>
      </c>
      <c r="E70"/>
      <c r="F70"/>
      <c r="G70"/>
      <c r="J70"/>
      <c r="K70"/>
      <c r="M70"/>
      <c r="N70"/>
      <c r="O70"/>
      <c r="P70"/>
      <c r="V70" s="1"/>
      <c r="W70" s="18" t="e">
        <f t="shared" ref="W70:W101" si="5">AVERAGE(E70:Q70)</f>
        <v>#DIV/0!</v>
      </c>
      <c r="X70" s="18" t="e">
        <f t="shared" ref="X70:X101" si="6">STDEV(E70:Q70)/SQRT(COUNT(E70:Q70))</f>
        <v>#DIV/0!</v>
      </c>
      <c r="Y70" s="18"/>
      <c r="Z70">
        <v>-13</v>
      </c>
      <c r="AB70" t="e">
        <f t="shared" si="2"/>
        <v>#NUM!</v>
      </c>
    </row>
    <row r="71" spans="1:28" x14ac:dyDescent="0.15">
      <c r="A71">
        <v>35</v>
      </c>
      <c r="B71">
        <v>32.5</v>
      </c>
      <c r="C71">
        <v>69</v>
      </c>
      <c r="E71"/>
      <c r="F71"/>
      <c r="G71"/>
      <c r="J71"/>
      <c r="K71"/>
      <c r="M71"/>
      <c r="N71"/>
      <c r="O71"/>
      <c r="P71"/>
      <c r="V71" s="1"/>
      <c r="W71" s="18" t="e">
        <f t="shared" si="5"/>
        <v>#DIV/0!</v>
      </c>
      <c r="X71" s="18" t="e">
        <f t="shared" si="6"/>
        <v>#DIV/0!</v>
      </c>
      <c r="Y71" s="18"/>
      <c r="Z71">
        <v>-13</v>
      </c>
      <c r="AB71" t="e">
        <f t="shared" ref="AB71:AB134" si="7">MEDIAN(E71:U71)</f>
        <v>#NUM!</v>
      </c>
    </row>
    <row r="72" spans="1:28" x14ac:dyDescent="0.15">
      <c r="A72">
        <v>35.5</v>
      </c>
      <c r="B72">
        <v>33</v>
      </c>
      <c r="C72">
        <v>70</v>
      </c>
      <c r="E72"/>
      <c r="F72"/>
      <c r="G72"/>
      <c r="J72"/>
      <c r="K72"/>
      <c r="M72"/>
      <c r="N72"/>
      <c r="O72"/>
      <c r="P72"/>
      <c r="V72" s="1"/>
      <c r="W72" s="18" t="e">
        <f t="shared" si="5"/>
        <v>#DIV/0!</v>
      </c>
      <c r="X72" s="18" t="e">
        <f t="shared" si="6"/>
        <v>#DIV/0!</v>
      </c>
      <c r="Y72" s="18"/>
      <c r="Z72">
        <v>-13</v>
      </c>
      <c r="AB72" t="e">
        <f t="shared" si="7"/>
        <v>#NUM!</v>
      </c>
    </row>
    <row r="73" spans="1:28" x14ac:dyDescent="0.15">
      <c r="A73">
        <v>36</v>
      </c>
      <c r="B73">
        <v>33.5</v>
      </c>
      <c r="C73">
        <v>71</v>
      </c>
      <c r="E73"/>
      <c r="F73"/>
      <c r="G73"/>
      <c r="J73"/>
      <c r="K73"/>
      <c r="M73"/>
      <c r="N73"/>
      <c r="O73"/>
      <c r="P73"/>
      <c r="V73" s="1"/>
      <c r="W73" s="18" t="e">
        <f t="shared" si="5"/>
        <v>#DIV/0!</v>
      </c>
      <c r="X73" s="18" t="e">
        <f t="shared" si="6"/>
        <v>#DIV/0!</v>
      </c>
      <c r="Y73" s="18"/>
      <c r="Z73">
        <v>-13</v>
      </c>
      <c r="AB73" t="e">
        <f t="shared" si="7"/>
        <v>#NUM!</v>
      </c>
    </row>
    <row r="74" spans="1:28" x14ac:dyDescent="0.15">
      <c r="A74">
        <v>36.5</v>
      </c>
      <c r="B74">
        <v>34</v>
      </c>
      <c r="C74">
        <v>72</v>
      </c>
      <c r="E74"/>
      <c r="F74"/>
      <c r="G74"/>
      <c r="J74"/>
      <c r="K74"/>
      <c r="M74"/>
      <c r="N74"/>
      <c r="O74"/>
      <c r="P74"/>
      <c r="V74" s="1"/>
      <c r="W74" s="18" t="e">
        <f t="shared" si="5"/>
        <v>#DIV/0!</v>
      </c>
      <c r="X74" s="18" t="e">
        <f t="shared" si="6"/>
        <v>#DIV/0!</v>
      </c>
      <c r="Y74" s="18"/>
      <c r="Z74">
        <v>-13</v>
      </c>
      <c r="AB74" t="e">
        <f t="shared" si="7"/>
        <v>#NUM!</v>
      </c>
    </row>
    <row r="75" spans="1:28" x14ac:dyDescent="0.15">
      <c r="A75">
        <v>37</v>
      </c>
      <c r="B75">
        <v>34.5</v>
      </c>
      <c r="C75">
        <v>73</v>
      </c>
      <c r="E75"/>
      <c r="F75"/>
      <c r="G75"/>
      <c r="J75"/>
      <c r="K75"/>
      <c r="M75"/>
      <c r="N75"/>
      <c r="O75"/>
      <c r="P75"/>
      <c r="V75" s="1"/>
      <c r="W75" s="18" t="e">
        <f t="shared" si="5"/>
        <v>#DIV/0!</v>
      </c>
      <c r="X75" s="18" t="e">
        <f t="shared" si="6"/>
        <v>#DIV/0!</v>
      </c>
      <c r="Y75" s="18"/>
      <c r="Z75">
        <v>-13</v>
      </c>
      <c r="AB75" t="e">
        <f t="shared" si="7"/>
        <v>#NUM!</v>
      </c>
    </row>
    <row r="76" spans="1:28" x14ac:dyDescent="0.15">
      <c r="A76">
        <v>37.5</v>
      </c>
      <c r="B76">
        <v>35</v>
      </c>
      <c r="C76">
        <v>74</v>
      </c>
      <c r="E76"/>
      <c r="F76"/>
      <c r="G76"/>
      <c r="J76"/>
      <c r="K76"/>
      <c r="M76"/>
      <c r="N76"/>
      <c r="O76"/>
      <c r="P76"/>
      <c r="V76" s="1"/>
      <c r="W76" s="18" t="e">
        <f t="shared" si="5"/>
        <v>#DIV/0!</v>
      </c>
      <c r="X76" s="18" t="e">
        <f t="shared" si="6"/>
        <v>#DIV/0!</v>
      </c>
      <c r="Y76" s="18"/>
      <c r="Z76">
        <v>-13</v>
      </c>
      <c r="AB76" t="e">
        <f t="shared" si="7"/>
        <v>#NUM!</v>
      </c>
    </row>
    <row r="77" spans="1:28" x14ac:dyDescent="0.15">
      <c r="A77">
        <v>38</v>
      </c>
      <c r="B77">
        <v>35.5</v>
      </c>
      <c r="C77">
        <v>75</v>
      </c>
      <c r="E77"/>
      <c r="F77"/>
      <c r="G77"/>
      <c r="J77"/>
      <c r="K77"/>
      <c r="M77"/>
      <c r="N77"/>
      <c r="O77"/>
      <c r="P77"/>
      <c r="V77" s="1"/>
      <c r="W77" s="18" t="e">
        <f t="shared" si="5"/>
        <v>#DIV/0!</v>
      </c>
      <c r="X77" s="18" t="e">
        <f t="shared" si="6"/>
        <v>#DIV/0!</v>
      </c>
      <c r="Y77" s="18"/>
      <c r="Z77">
        <v>-13</v>
      </c>
      <c r="AB77" t="e">
        <f t="shared" si="7"/>
        <v>#NUM!</v>
      </c>
    </row>
    <row r="78" spans="1:28" x14ac:dyDescent="0.15">
      <c r="A78">
        <v>38.5</v>
      </c>
      <c r="B78">
        <v>36</v>
      </c>
      <c r="C78">
        <v>76</v>
      </c>
      <c r="E78"/>
      <c r="F78"/>
      <c r="G78"/>
      <c r="J78"/>
      <c r="K78"/>
      <c r="M78"/>
      <c r="N78"/>
      <c r="O78"/>
      <c r="P78"/>
      <c r="V78" s="1"/>
      <c r="W78" s="18" t="e">
        <f t="shared" si="5"/>
        <v>#DIV/0!</v>
      </c>
      <c r="X78" s="18" t="e">
        <f t="shared" si="6"/>
        <v>#DIV/0!</v>
      </c>
      <c r="Y78" s="18"/>
      <c r="Z78">
        <v>-13</v>
      </c>
      <c r="AB78" t="e">
        <f t="shared" si="7"/>
        <v>#NUM!</v>
      </c>
    </row>
    <row r="79" spans="1:28" x14ac:dyDescent="0.15">
      <c r="A79">
        <v>39</v>
      </c>
      <c r="B79">
        <v>36.5</v>
      </c>
      <c r="C79">
        <v>77</v>
      </c>
      <c r="E79"/>
      <c r="F79"/>
      <c r="G79"/>
      <c r="J79"/>
      <c r="K79"/>
      <c r="M79"/>
      <c r="N79"/>
      <c r="O79"/>
      <c r="P79"/>
      <c r="V79" s="1"/>
      <c r="W79" s="18" t="e">
        <f t="shared" si="5"/>
        <v>#DIV/0!</v>
      </c>
      <c r="X79" s="18" t="e">
        <f t="shared" si="6"/>
        <v>#DIV/0!</v>
      </c>
      <c r="Y79" s="18"/>
      <c r="Z79">
        <v>-13</v>
      </c>
      <c r="AB79" t="e">
        <f t="shared" si="7"/>
        <v>#NUM!</v>
      </c>
    </row>
    <row r="80" spans="1:28" x14ac:dyDescent="0.15">
      <c r="A80">
        <v>39.5</v>
      </c>
      <c r="B80">
        <v>37</v>
      </c>
      <c r="C80">
        <v>78</v>
      </c>
      <c r="E80"/>
      <c r="F80"/>
      <c r="G80"/>
      <c r="J80"/>
      <c r="K80"/>
      <c r="M80"/>
      <c r="N80"/>
      <c r="O80"/>
      <c r="P80"/>
      <c r="V80" s="1"/>
      <c r="W80" s="18" t="e">
        <f t="shared" si="5"/>
        <v>#DIV/0!</v>
      </c>
      <c r="X80" s="18" t="e">
        <f t="shared" si="6"/>
        <v>#DIV/0!</v>
      </c>
      <c r="Y80" s="18"/>
      <c r="Z80">
        <v>-13</v>
      </c>
      <c r="AB80" t="e">
        <f t="shared" si="7"/>
        <v>#NUM!</v>
      </c>
    </row>
    <row r="81" spans="1:28" x14ac:dyDescent="0.15">
      <c r="A81">
        <v>40</v>
      </c>
      <c r="B81">
        <v>37.5</v>
      </c>
      <c r="C81">
        <v>79</v>
      </c>
      <c r="E81"/>
      <c r="F81"/>
      <c r="G81"/>
      <c r="J81"/>
      <c r="K81"/>
      <c r="M81"/>
      <c r="N81"/>
      <c r="O81"/>
      <c r="P81"/>
      <c r="V81" s="1"/>
      <c r="W81" s="18" t="e">
        <f t="shared" si="5"/>
        <v>#DIV/0!</v>
      </c>
      <c r="X81" s="18" t="e">
        <f t="shared" si="6"/>
        <v>#DIV/0!</v>
      </c>
      <c r="Y81" s="18"/>
      <c r="Z81">
        <v>-13</v>
      </c>
      <c r="AB81" t="e">
        <f t="shared" si="7"/>
        <v>#NUM!</v>
      </c>
    </row>
    <row r="82" spans="1:28" x14ac:dyDescent="0.15">
      <c r="A82">
        <v>40.5</v>
      </c>
      <c r="B82">
        <v>38</v>
      </c>
      <c r="C82">
        <v>80</v>
      </c>
      <c r="E82"/>
      <c r="F82"/>
      <c r="G82"/>
      <c r="J82"/>
      <c r="K82"/>
      <c r="M82"/>
      <c r="N82"/>
      <c r="O82"/>
      <c r="P82"/>
      <c r="V82" s="1"/>
      <c r="W82" s="18" t="e">
        <f t="shared" si="5"/>
        <v>#DIV/0!</v>
      </c>
      <c r="X82" s="18" t="e">
        <f t="shared" si="6"/>
        <v>#DIV/0!</v>
      </c>
      <c r="Y82" s="18"/>
      <c r="Z82">
        <v>-13</v>
      </c>
      <c r="AB82" t="e">
        <f t="shared" si="7"/>
        <v>#NUM!</v>
      </c>
    </row>
    <row r="83" spans="1:28" x14ac:dyDescent="0.15">
      <c r="A83">
        <v>41</v>
      </c>
      <c r="B83">
        <v>38.5</v>
      </c>
      <c r="C83">
        <v>81</v>
      </c>
      <c r="E83"/>
      <c r="F83"/>
      <c r="G83"/>
      <c r="J83"/>
      <c r="K83"/>
      <c r="M83"/>
      <c r="N83"/>
      <c r="O83"/>
      <c r="P83"/>
      <c r="V83" s="1"/>
      <c r="W83" s="18" t="e">
        <f t="shared" si="5"/>
        <v>#DIV/0!</v>
      </c>
      <c r="X83" s="18" t="e">
        <f t="shared" si="6"/>
        <v>#DIV/0!</v>
      </c>
      <c r="Y83" s="18"/>
      <c r="Z83">
        <v>-13</v>
      </c>
      <c r="AB83" t="e">
        <f t="shared" si="7"/>
        <v>#NUM!</v>
      </c>
    </row>
    <row r="84" spans="1:28" x14ac:dyDescent="0.15">
      <c r="A84">
        <v>41.5</v>
      </c>
      <c r="B84">
        <v>39</v>
      </c>
      <c r="C84">
        <v>82</v>
      </c>
      <c r="E84"/>
      <c r="F84"/>
      <c r="G84"/>
      <c r="J84"/>
      <c r="K84"/>
      <c r="M84"/>
      <c r="N84"/>
      <c r="O84"/>
      <c r="P84"/>
      <c r="V84" s="1"/>
      <c r="W84" s="18" t="e">
        <f t="shared" si="5"/>
        <v>#DIV/0!</v>
      </c>
      <c r="X84" s="18" t="e">
        <f t="shared" si="6"/>
        <v>#DIV/0!</v>
      </c>
      <c r="Y84" s="18"/>
      <c r="Z84">
        <v>-13</v>
      </c>
      <c r="AB84" t="e">
        <f t="shared" si="7"/>
        <v>#NUM!</v>
      </c>
    </row>
    <row r="85" spans="1:28" x14ac:dyDescent="0.15">
      <c r="A85">
        <v>42</v>
      </c>
      <c r="B85">
        <v>39.5</v>
      </c>
      <c r="C85">
        <v>83</v>
      </c>
      <c r="E85"/>
      <c r="F85"/>
      <c r="G85"/>
      <c r="J85"/>
      <c r="K85"/>
      <c r="M85"/>
      <c r="N85"/>
      <c r="O85"/>
      <c r="P85"/>
      <c r="V85" s="1"/>
      <c r="W85" s="18" t="e">
        <f t="shared" si="5"/>
        <v>#DIV/0!</v>
      </c>
      <c r="X85" s="18" t="e">
        <f t="shared" si="6"/>
        <v>#DIV/0!</v>
      </c>
      <c r="Y85" s="18"/>
      <c r="Z85">
        <v>-13</v>
      </c>
      <c r="AB85" t="e">
        <f t="shared" si="7"/>
        <v>#NUM!</v>
      </c>
    </row>
    <row r="86" spans="1:28" x14ac:dyDescent="0.15">
      <c r="A86">
        <v>42.5</v>
      </c>
      <c r="B86">
        <v>40</v>
      </c>
      <c r="C86">
        <v>84</v>
      </c>
      <c r="E86"/>
      <c r="F86"/>
      <c r="G86"/>
      <c r="J86"/>
      <c r="K86"/>
      <c r="M86"/>
      <c r="N86"/>
      <c r="O86"/>
      <c r="P86"/>
      <c r="V86" s="1"/>
      <c r="W86" s="18" t="e">
        <f t="shared" si="5"/>
        <v>#DIV/0!</v>
      </c>
      <c r="X86" s="18" t="e">
        <f t="shared" si="6"/>
        <v>#DIV/0!</v>
      </c>
      <c r="Y86" s="18"/>
      <c r="Z86">
        <v>-13</v>
      </c>
      <c r="AB86" t="e">
        <f t="shared" si="7"/>
        <v>#NUM!</v>
      </c>
    </row>
    <row r="87" spans="1:28" ht="15" x14ac:dyDescent="0.2">
      <c r="A87" s="16">
        <v>43</v>
      </c>
      <c r="B87" s="16">
        <v>40.5</v>
      </c>
      <c r="C87" s="16">
        <v>85</v>
      </c>
      <c r="D87" s="15" t="s">
        <v>25</v>
      </c>
      <c r="E87" s="16"/>
      <c r="F87" s="16"/>
      <c r="G87" s="16"/>
      <c r="H87" s="16"/>
      <c r="I87" s="16"/>
      <c r="J87" s="16"/>
      <c r="K87" s="16"/>
      <c r="L87" s="17"/>
      <c r="M87" s="16"/>
      <c r="N87" s="16"/>
      <c r="O87" s="16"/>
      <c r="P87" s="16"/>
      <c r="Q87" s="17"/>
      <c r="R87" s="17"/>
      <c r="S87" s="17"/>
      <c r="T87" s="17"/>
      <c r="U87" s="17"/>
      <c r="V87" s="1"/>
      <c r="W87" s="19" t="e">
        <f t="shared" si="5"/>
        <v>#DIV/0!</v>
      </c>
      <c r="X87" s="19" t="e">
        <f t="shared" si="6"/>
        <v>#DIV/0!</v>
      </c>
      <c r="Y87" s="18"/>
      <c r="Z87">
        <v>-13</v>
      </c>
      <c r="AA87" s="16"/>
      <c r="AB87" s="16" t="e">
        <f t="shared" si="7"/>
        <v>#NUM!</v>
      </c>
    </row>
    <row r="88" spans="1:28" x14ac:dyDescent="0.15">
      <c r="A88">
        <v>43.5</v>
      </c>
      <c r="B88">
        <v>41</v>
      </c>
      <c r="C88">
        <v>86</v>
      </c>
      <c r="E88"/>
      <c r="F88"/>
      <c r="G88"/>
      <c r="J88"/>
      <c r="K88"/>
      <c r="M88"/>
      <c r="N88"/>
      <c r="O88"/>
      <c r="P88"/>
      <c r="V88" s="1"/>
      <c r="W88" s="18" t="e">
        <f t="shared" si="5"/>
        <v>#DIV/0!</v>
      </c>
      <c r="X88" s="18" t="e">
        <f t="shared" si="6"/>
        <v>#DIV/0!</v>
      </c>
      <c r="Y88" s="18"/>
      <c r="Z88">
        <v>-13</v>
      </c>
      <c r="AB88" t="e">
        <f t="shared" si="7"/>
        <v>#NUM!</v>
      </c>
    </row>
    <row r="89" spans="1:28" x14ac:dyDescent="0.15">
      <c r="A89">
        <v>44</v>
      </c>
      <c r="B89">
        <v>41.5</v>
      </c>
      <c r="C89">
        <v>87</v>
      </c>
      <c r="E89"/>
      <c r="F89"/>
      <c r="G89"/>
      <c r="J89"/>
      <c r="K89"/>
      <c r="M89"/>
      <c r="N89"/>
      <c r="O89"/>
      <c r="P89"/>
      <c r="V89" s="1"/>
      <c r="W89" s="18" t="e">
        <f t="shared" si="5"/>
        <v>#DIV/0!</v>
      </c>
      <c r="X89" s="18" t="e">
        <f t="shared" si="6"/>
        <v>#DIV/0!</v>
      </c>
      <c r="Y89" s="18"/>
      <c r="Z89">
        <v>-13</v>
      </c>
      <c r="AB89" t="e">
        <f t="shared" si="7"/>
        <v>#NUM!</v>
      </c>
    </row>
    <row r="90" spans="1:28" x14ac:dyDescent="0.15">
      <c r="A90">
        <v>44.5</v>
      </c>
      <c r="B90">
        <v>42</v>
      </c>
      <c r="C90">
        <v>88</v>
      </c>
      <c r="E90"/>
      <c r="F90"/>
      <c r="G90"/>
      <c r="J90"/>
      <c r="K90"/>
      <c r="M90"/>
      <c r="N90"/>
      <c r="O90"/>
      <c r="P90"/>
      <c r="V90" s="1"/>
      <c r="W90" s="18" t="e">
        <f t="shared" si="5"/>
        <v>#DIV/0!</v>
      </c>
      <c r="X90" s="18" t="e">
        <f t="shared" si="6"/>
        <v>#DIV/0!</v>
      </c>
      <c r="Y90" s="18"/>
      <c r="Z90">
        <v>-13</v>
      </c>
      <c r="AB90" t="e">
        <f t="shared" si="7"/>
        <v>#NUM!</v>
      </c>
    </row>
    <row r="91" spans="1:28" x14ac:dyDescent="0.15">
      <c r="A91">
        <v>45</v>
      </c>
      <c r="B91">
        <v>42.5</v>
      </c>
      <c r="C91">
        <v>89</v>
      </c>
      <c r="E91"/>
      <c r="F91"/>
      <c r="G91"/>
      <c r="J91"/>
      <c r="K91"/>
      <c r="M91"/>
      <c r="N91"/>
      <c r="O91"/>
      <c r="P91"/>
      <c r="V91" s="1"/>
      <c r="W91" s="18" t="e">
        <f t="shared" si="5"/>
        <v>#DIV/0!</v>
      </c>
      <c r="X91" s="18" t="e">
        <f t="shared" si="6"/>
        <v>#DIV/0!</v>
      </c>
      <c r="Y91" s="18"/>
      <c r="Z91">
        <v>-13</v>
      </c>
      <c r="AB91" t="e">
        <f t="shared" si="7"/>
        <v>#NUM!</v>
      </c>
    </row>
    <row r="92" spans="1:28" x14ac:dyDescent="0.15">
      <c r="A92">
        <v>45.5</v>
      </c>
      <c r="B92">
        <v>43</v>
      </c>
      <c r="C92">
        <v>90</v>
      </c>
      <c r="E92"/>
      <c r="F92"/>
      <c r="G92"/>
      <c r="J92"/>
      <c r="K92"/>
      <c r="M92"/>
      <c r="N92"/>
      <c r="O92"/>
      <c r="P92"/>
      <c r="V92" s="1"/>
      <c r="W92" s="18" t="e">
        <f t="shared" si="5"/>
        <v>#DIV/0!</v>
      </c>
      <c r="X92" s="18" t="e">
        <f t="shared" si="6"/>
        <v>#DIV/0!</v>
      </c>
      <c r="Y92" s="18"/>
      <c r="Z92">
        <v>-13</v>
      </c>
      <c r="AB92" t="e">
        <f t="shared" si="7"/>
        <v>#NUM!</v>
      </c>
    </row>
    <row r="93" spans="1:28" x14ac:dyDescent="0.15">
      <c r="A93">
        <v>46</v>
      </c>
      <c r="B93">
        <v>43.5</v>
      </c>
      <c r="C93">
        <v>91</v>
      </c>
      <c r="E93"/>
      <c r="F93"/>
      <c r="G93"/>
      <c r="J93"/>
      <c r="K93"/>
      <c r="M93"/>
      <c r="N93"/>
      <c r="O93"/>
      <c r="P93"/>
      <c r="V93" s="1"/>
      <c r="W93" s="18" t="e">
        <f t="shared" si="5"/>
        <v>#DIV/0!</v>
      </c>
      <c r="X93" s="18" t="e">
        <f t="shared" si="6"/>
        <v>#DIV/0!</v>
      </c>
      <c r="Y93" s="18"/>
      <c r="Z93">
        <v>-13</v>
      </c>
      <c r="AB93" t="e">
        <f t="shared" si="7"/>
        <v>#NUM!</v>
      </c>
    </row>
    <row r="94" spans="1:28" x14ac:dyDescent="0.15">
      <c r="A94">
        <v>46.5</v>
      </c>
      <c r="B94">
        <v>44</v>
      </c>
      <c r="C94">
        <v>92</v>
      </c>
      <c r="E94"/>
      <c r="F94"/>
      <c r="G94"/>
      <c r="J94"/>
      <c r="K94"/>
      <c r="M94"/>
      <c r="N94"/>
      <c r="O94"/>
      <c r="P94"/>
      <c r="V94" s="1"/>
      <c r="W94" s="18" t="e">
        <f t="shared" si="5"/>
        <v>#DIV/0!</v>
      </c>
      <c r="X94" s="18" t="e">
        <f t="shared" si="6"/>
        <v>#DIV/0!</v>
      </c>
      <c r="Y94" s="18"/>
      <c r="Z94">
        <v>-13</v>
      </c>
      <c r="AB94" t="e">
        <f t="shared" si="7"/>
        <v>#NUM!</v>
      </c>
    </row>
    <row r="95" spans="1:28" x14ac:dyDescent="0.15">
      <c r="A95">
        <v>47</v>
      </c>
      <c r="B95">
        <v>44.5</v>
      </c>
      <c r="C95">
        <v>93</v>
      </c>
      <c r="E95"/>
      <c r="F95"/>
      <c r="G95"/>
      <c r="J95"/>
      <c r="K95"/>
      <c r="M95"/>
      <c r="N95"/>
      <c r="O95"/>
      <c r="P95"/>
      <c r="V95" s="1"/>
      <c r="W95" s="18" t="e">
        <f t="shared" si="5"/>
        <v>#DIV/0!</v>
      </c>
      <c r="X95" s="18" t="e">
        <f t="shared" si="6"/>
        <v>#DIV/0!</v>
      </c>
      <c r="Y95" s="18"/>
      <c r="Z95">
        <v>-13</v>
      </c>
      <c r="AB95" t="e">
        <f t="shared" si="7"/>
        <v>#NUM!</v>
      </c>
    </row>
    <row r="96" spans="1:28" x14ac:dyDescent="0.15">
      <c r="A96">
        <v>47.5</v>
      </c>
      <c r="B96">
        <v>45</v>
      </c>
      <c r="C96">
        <v>94</v>
      </c>
      <c r="E96"/>
      <c r="F96"/>
      <c r="G96"/>
      <c r="J96"/>
      <c r="K96"/>
      <c r="M96"/>
      <c r="N96"/>
      <c r="O96"/>
      <c r="P96"/>
      <c r="V96" s="1"/>
      <c r="W96" s="18" t="e">
        <f t="shared" si="5"/>
        <v>#DIV/0!</v>
      </c>
      <c r="X96" s="18" t="e">
        <f t="shared" si="6"/>
        <v>#DIV/0!</v>
      </c>
      <c r="Y96" s="18"/>
      <c r="Z96">
        <v>-13</v>
      </c>
      <c r="AB96" t="e">
        <f t="shared" si="7"/>
        <v>#NUM!</v>
      </c>
    </row>
    <row r="97" spans="1:28" x14ac:dyDescent="0.15">
      <c r="A97">
        <v>48</v>
      </c>
      <c r="B97">
        <v>45.5</v>
      </c>
      <c r="C97">
        <v>95</v>
      </c>
      <c r="E97"/>
      <c r="F97"/>
      <c r="G97"/>
      <c r="J97"/>
      <c r="K97"/>
      <c r="M97"/>
      <c r="N97"/>
      <c r="O97"/>
      <c r="P97"/>
      <c r="V97" s="1"/>
      <c r="W97" s="18" t="e">
        <f t="shared" si="5"/>
        <v>#DIV/0!</v>
      </c>
      <c r="X97" s="18" t="e">
        <f t="shared" si="6"/>
        <v>#DIV/0!</v>
      </c>
      <c r="Y97" s="18"/>
      <c r="Z97">
        <v>-13</v>
      </c>
      <c r="AB97" t="e">
        <f t="shared" si="7"/>
        <v>#NUM!</v>
      </c>
    </row>
    <row r="98" spans="1:28" x14ac:dyDescent="0.15">
      <c r="A98">
        <v>48.5</v>
      </c>
      <c r="B98">
        <v>46</v>
      </c>
      <c r="C98">
        <v>96</v>
      </c>
      <c r="E98"/>
      <c r="F98"/>
      <c r="G98"/>
      <c r="J98"/>
      <c r="K98"/>
      <c r="M98"/>
      <c r="N98"/>
      <c r="O98"/>
      <c r="P98"/>
      <c r="V98" s="1"/>
      <c r="W98" s="18" t="e">
        <f t="shared" si="5"/>
        <v>#DIV/0!</v>
      </c>
      <c r="X98" s="18" t="e">
        <f t="shared" si="6"/>
        <v>#DIV/0!</v>
      </c>
      <c r="Y98" s="18"/>
      <c r="Z98">
        <v>-13</v>
      </c>
      <c r="AB98" t="e">
        <f t="shared" si="7"/>
        <v>#NUM!</v>
      </c>
    </row>
    <row r="99" spans="1:28" x14ac:dyDescent="0.15">
      <c r="A99">
        <v>49</v>
      </c>
      <c r="B99">
        <v>46.5</v>
      </c>
      <c r="C99">
        <v>97</v>
      </c>
      <c r="E99"/>
      <c r="F99"/>
      <c r="G99"/>
      <c r="J99"/>
      <c r="K99"/>
      <c r="M99"/>
      <c r="N99"/>
      <c r="O99"/>
      <c r="P99"/>
      <c r="V99" s="1"/>
      <c r="W99" s="18" t="e">
        <f t="shared" si="5"/>
        <v>#DIV/0!</v>
      </c>
      <c r="X99" s="18" t="e">
        <f t="shared" si="6"/>
        <v>#DIV/0!</v>
      </c>
      <c r="Y99" s="18"/>
      <c r="Z99">
        <v>-13</v>
      </c>
      <c r="AB99" t="e">
        <f t="shared" si="7"/>
        <v>#NUM!</v>
      </c>
    </row>
    <row r="100" spans="1:28" x14ac:dyDescent="0.15">
      <c r="A100">
        <v>49.5</v>
      </c>
      <c r="B100">
        <v>47</v>
      </c>
      <c r="C100">
        <v>98</v>
      </c>
      <c r="E100"/>
      <c r="F100"/>
      <c r="G100"/>
      <c r="J100"/>
      <c r="K100"/>
      <c r="M100"/>
      <c r="N100"/>
      <c r="O100"/>
      <c r="P100"/>
      <c r="V100" s="1"/>
      <c r="W100" s="18" t="e">
        <f t="shared" si="5"/>
        <v>#DIV/0!</v>
      </c>
      <c r="X100" s="18" t="e">
        <f t="shared" si="6"/>
        <v>#DIV/0!</v>
      </c>
      <c r="Y100" s="18"/>
      <c r="Z100">
        <v>-13</v>
      </c>
      <c r="AB100" t="e">
        <f t="shared" si="7"/>
        <v>#NUM!</v>
      </c>
    </row>
    <row r="101" spans="1:28" x14ac:dyDescent="0.15">
      <c r="A101">
        <v>50</v>
      </c>
      <c r="B101">
        <v>47.5</v>
      </c>
      <c r="C101">
        <v>99</v>
      </c>
      <c r="E101"/>
      <c r="F101"/>
      <c r="G101"/>
      <c r="J101"/>
      <c r="K101"/>
      <c r="M101"/>
      <c r="N101"/>
      <c r="O101"/>
      <c r="P101"/>
      <c r="V101" s="1"/>
      <c r="W101" s="18" t="e">
        <f t="shared" si="5"/>
        <v>#DIV/0!</v>
      </c>
      <c r="X101" s="18" t="e">
        <f t="shared" si="6"/>
        <v>#DIV/0!</v>
      </c>
      <c r="Y101" s="18"/>
      <c r="Z101">
        <v>-13</v>
      </c>
      <c r="AB101" t="e">
        <f t="shared" si="7"/>
        <v>#NUM!</v>
      </c>
    </row>
    <row r="102" spans="1:28" x14ac:dyDescent="0.15">
      <c r="A102">
        <v>50.5</v>
      </c>
      <c r="B102">
        <v>48</v>
      </c>
      <c r="C102">
        <v>100</v>
      </c>
      <c r="E102"/>
      <c r="F102"/>
      <c r="G102"/>
      <c r="J102"/>
      <c r="K102"/>
      <c r="M102"/>
      <c r="N102"/>
      <c r="O102"/>
      <c r="P102"/>
      <c r="V102" s="1"/>
      <c r="W102" s="18" t="e">
        <f t="shared" ref="W102:W133" si="8">AVERAGE(E102:Q102)</f>
        <v>#DIV/0!</v>
      </c>
      <c r="X102" s="18" t="e">
        <f t="shared" ref="X102:X133" si="9">STDEV(E102:Q102)/SQRT(COUNT(E102:Q102))</f>
        <v>#DIV/0!</v>
      </c>
      <c r="Y102" s="18"/>
      <c r="Z102">
        <v>-13</v>
      </c>
      <c r="AB102" t="e">
        <f t="shared" si="7"/>
        <v>#NUM!</v>
      </c>
    </row>
    <row r="103" spans="1:28" x14ac:dyDescent="0.15">
      <c r="A103">
        <v>51</v>
      </c>
      <c r="B103">
        <v>48.5</v>
      </c>
      <c r="C103">
        <v>101</v>
      </c>
      <c r="E103"/>
      <c r="F103"/>
      <c r="G103"/>
      <c r="J103"/>
      <c r="K103"/>
      <c r="M103"/>
      <c r="N103"/>
      <c r="O103"/>
      <c r="P103"/>
      <c r="V103" s="1"/>
      <c r="W103" s="18" t="e">
        <f t="shared" si="8"/>
        <v>#DIV/0!</v>
      </c>
      <c r="X103" s="18" t="e">
        <f t="shared" si="9"/>
        <v>#DIV/0!</v>
      </c>
      <c r="Y103" s="18"/>
      <c r="Z103">
        <v>-13</v>
      </c>
      <c r="AB103" t="e">
        <f t="shared" si="7"/>
        <v>#NUM!</v>
      </c>
    </row>
    <row r="104" spans="1:28" x14ac:dyDescent="0.15">
      <c r="A104">
        <v>51.5</v>
      </c>
      <c r="B104">
        <v>49</v>
      </c>
      <c r="C104">
        <v>102</v>
      </c>
      <c r="E104"/>
      <c r="F104"/>
      <c r="G104"/>
      <c r="J104"/>
      <c r="K104"/>
      <c r="M104"/>
      <c r="N104"/>
      <c r="O104"/>
      <c r="P104"/>
      <c r="V104" s="1"/>
      <c r="W104" s="18" t="e">
        <f t="shared" si="8"/>
        <v>#DIV/0!</v>
      </c>
      <c r="X104" s="18" t="e">
        <f t="shared" si="9"/>
        <v>#DIV/0!</v>
      </c>
      <c r="Y104" s="18"/>
      <c r="Z104">
        <v>-13</v>
      </c>
      <c r="AB104" t="e">
        <f t="shared" si="7"/>
        <v>#NUM!</v>
      </c>
    </row>
    <row r="105" spans="1:28" x14ac:dyDescent="0.15">
      <c r="A105">
        <v>52</v>
      </c>
      <c r="B105">
        <v>49.5</v>
      </c>
      <c r="C105">
        <v>103</v>
      </c>
      <c r="E105"/>
      <c r="F105"/>
      <c r="G105"/>
      <c r="J105"/>
      <c r="K105"/>
      <c r="M105"/>
      <c r="N105"/>
      <c r="O105"/>
      <c r="P105"/>
      <c r="V105" s="1"/>
      <c r="W105" s="18" t="e">
        <f t="shared" si="8"/>
        <v>#DIV/0!</v>
      </c>
      <c r="X105" s="18" t="e">
        <f t="shared" si="9"/>
        <v>#DIV/0!</v>
      </c>
      <c r="Y105" s="18"/>
      <c r="Z105">
        <v>-13</v>
      </c>
      <c r="AB105" t="e">
        <f t="shared" si="7"/>
        <v>#NUM!</v>
      </c>
    </row>
    <row r="106" spans="1:28" x14ac:dyDescent="0.15">
      <c r="A106">
        <v>52.5</v>
      </c>
      <c r="B106">
        <v>50</v>
      </c>
      <c r="C106">
        <v>104</v>
      </c>
      <c r="E106"/>
      <c r="F106"/>
      <c r="G106"/>
      <c r="J106"/>
      <c r="K106"/>
      <c r="M106"/>
      <c r="N106"/>
      <c r="O106"/>
      <c r="P106"/>
      <c r="V106" s="1"/>
      <c r="W106" s="18" t="e">
        <f t="shared" si="8"/>
        <v>#DIV/0!</v>
      </c>
      <c r="X106" s="18" t="e">
        <f t="shared" si="9"/>
        <v>#DIV/0!</v>
      </c>
      <c r="Y106" s="18"/>
      <c r="Z106">
        <v>-13</v>
      </c>
      <c r="AB106" t="e">
        <f t="shared" si="7"/>
        <v>#NUM!</v>
      </c>
    </row>
    <row r="107" spans="1:28" x14ac:dyDescent="0.15">
      <c r="A107" s="35">
        <v>53</v>
      </c>
      <c r="B107" s="35">
        <v>50.5</v>
      </c>
      <c r="C107" s="35">
        <v>105</v>
      </c>
      <c r="D107" s="35"/>
      <c r="E107" s="35"/>
      <c r="F107" s="35"/>
      <c r="G107" s="35"/>
      <c r="H107" s="35"/>
      <c r="I107" s="35"/>
      <c r="J107" s="35"/>
      <c r="K107" s="35"/>
      <c r="L107" s="36"/>
      <c r="M107" s="35"/>
      <c r="N107" s="35"/>
      <c r="O107" s="35"/>
      <c r="P107" s="35"/>
      <c r="Q107" s="36"/>
      <c r="R107" s="36"/>
      <c r="S107" s="36"/>
      <c r="T107" s="36"/>
      <c r="U107" s="36"/>
      <c r="V107" s="37"/>
      <c r="W107" s="38" t="e">
        <f t="shared" si="8"/>
        <v>#DIV/0!</v>
      </c>
      <c r="X107" s="38" t="e">
        <f t="shared" si="9"/>
        <v>#DIV/0!</v>
      </c>
      <c r="Y107" s="38"/>
      <c r="Z107">
        <v>-13</v>
      </c>
      <c r="AA107" s="35"/>
      <c r="AB107" s="35" t="e">
        <f t="shared" si="7"/>
        <v>#NUM!</v>
      </c>
    </row>
    <row r="108" spans="1:28" x14ac:dyDescent="0.15">
      <c r="A108">
        <v>53.5</v>
      </c>
      <c r="B108">
        <v>51</v>
      </c>
      <c r="C108">
        <v>106</v>
      </c>
      <c r="E108"/>
      <c r="F108"/>
      <c r="G108"/>
      <c r="J108"/>
      <c r="K108"/>
      <c r="M108"/>
      <c r="N108"/>
      <c r="O108"/>
      <c r="P108"/>
      <c r="V108" s="1"/>
      <c r="W108" s="18" t="e">
        <f t="shared" si="8"/>
        <v>#DIV/0!</v>
      </c>
      <c r="X108" s="18" t="e">
        <f t="shared" si="9"/>
        <v>#DIV/0!</v>
      </c>
      <c r="Y108" s="18"/>
      <c r="Z108">
        <v>-13</v>
      </c>
      <c r="AB108" t="e">
        <f t="shared" si="7"/>
        <v>#NUM!</v>
      </c>
    </row>
    <row r="109" spans="1:28" x14ac:dyDescent="0.15">
      <c r="A109">
        <v>54</v>
      </c>
      <c r="B109">
        <v>51.5</v>
      </c>
      <c r="C109">
        <v>107</v>
      </c>
      <c r="E109"/>
      <c r="F109"/>
      <c r="G109"/>
      <c r="J109"/>
      <c r="K109"/>
      <c r="M109"/>
      <c r="N109"/>
      <c r="O109"/>
      <c r="P109"/>
      <c r="V109" s="1"/>
      <c r="W109" s="18" t="e">
        <f t="shared" si="8"/>
        <v>#DIV/0!</v>
      </c>
      <c r="X109" s="18" t="e">
        <f t="shared" si="9"/>
        <v>#DIV/0!</v>
      </c>
      <c r="Y109" s="18"/>
      <c r="Z109">
        <v>-13</v>
      </c>
      <c r="AB109" t="e">
        <f t="shared" si="7"/>
        <v>#NUM!</v>
      </c>
    </row>
    <row r="110" spans="1:28" x14ac:dyDescent="0.15">
      <c r="A110">
        <v>54.5</v>
      </c>
      <c r="B110">
        <v>52</v>
      </c>
      <c r="C110">
        <v>108</v>
      </c>
      <c r="E110"/>
      <c r="F110"/>
      <c r="G110"/>
      <c r="J110"/>
      <c r="K110"/>
      <c r="M110"/>
      <c r="N110"/>
      <c r="O110"/>
      <c r="P110"/>
      <c r="V110" s="1"/>
      <c r="W110" s="18" t="e">
        <f t="shared" si="8"/>
        <v>#DIV/0!</v>
      </c>
      <c r="X110" s="18" t="e">
        <f t="shared" si="9"/>
        <v>#DIV/0!</v>
      </c>
      <c r="Y110" s="18"/>
      <c r="Z110">
        <v>-13</v>
      </c>
      <c r="AB110" t="e">
        <f t="shared" si="7"/>
        <v>#NUM!</v>
      </c>
    </row>
    <row r="111" spans="1:28" x14ac:dyDescent="0.15">
      <c r="A111">
        <v>55</v>
      </c>
      <c r="B111">
        <v>52.5</v>
      </c>
      <c r="C111">
        <v>109</v>
      </c>
      <c r="E111"/>
      <c r="F111"/>
      <c r="G111"/>
      <c r="J111"/>
      <c r="K111"/>
      <c r="M111"/>
      <c r="N111"/>
      <c r="O111"/>
      <c r="P111"/>
      <c r="V111" s="1"/>
      <c r="W111" s="18" t="e">
        <f t="shared" si="8"/>
        <v>#DIV/0!</v>
      </c>
      <c r="X111" s="18" t="e">
        <f t="shared" si="9"/>
        <v>#DIV/0!</v>
      </c>
      <c r="Y111" s="18"/>
      <c r="Z111">
        <v>-13</v>
      </c>
      <c r="AB111" t="e">
        <f t="shared" si="7"/>
        <v>#NUM!</v>
      </c>
    </row>
    <row r="112" spans="1:28" x14ac:dyDescent="0.15">
      <c r="A112">
        <v>55.5</v>
      </c>
      <c r="B112">
        <v>53</v>
      </c>
      <c r="C112">
        <v>110</v>
      </c>
      <c r="E112"/>
      <c r="F112"/>
      <c r="G112"/>
      <c r="J112"/>
      <c r="K112"/>
      <c r="M112"/>
      <c r="N112"/>
      <c r="O112"/>
      <c r="P112"/>
      <c r="V112" s="1"/>
      <c r="W112" s="18" t="e">
        <f t="shared" si="8"/>
        <v>#DIV/0!</v>
      </c>
      <c r="X112" s="18" t="e">
        <f t="shared" si="9"/>
        <v>#DIV/0!</v>
      </c>
      <c r="Y112" s="18"/>
      <c r="Z112">
        <v>-13</v>
      </c>
      <c r="AB112" t="e">
        <f t="shared" si="7"/>
        <v>#NUM!</v>
      </c>
    </row>
    <row r="113" spans="1:28" x14ac:dyDescent="0.15">
      <c r="A113">
        <v>56</v>
      </c>
      <c r="B113">
        <v>53.5</v>
      </c>
      <c r="C113">
        <v>111</v>
      </c>
      <c r="E113"/>
      <c r="F113"/>
      <c r="G113"/>
      <c r="J113"/>
      <c r="K113"/>
      <c r="M113"/>
      <c r="N113"/>
      <c r="O113"/>
      <c r="P113"/>
      <c r="V113" s="1"/>
      <c r="W113" s="18" t="e">
        <f t="shared" si="8"/>
        <v>#DIV/0!</v>
      </c>
      <c r="X113" s="18" t="e">
        <f t="shared" si="9"/>
        <v>#DIV/0!</v>
      </c>
      <c r="Y113" s="18"/>
      <c r="Z113">
        <v>-13</v>
      </c>
      <c r="AB113" t="e">
        <f t="shared" si="7"/>
        <v>#NUM!</v>
      </c>
    </row>
    <row r="114" spans="1:28" x14ac:dyDescent="0.15">
      <c r="A114">
        <v>56.5</v>
      </c>
      <c r="B114">
        <v>54</v>
      </c>
      <c r="C114">
        <v>112</v>
      </c>
      <c r="E114"/>
      <c r="F114"/>
      <c r="G114"/>
      <c r="J114"/>
      <c r="K114"/>
      <c r="M114"/>
      <c r="N114"/>
      <c r="O114"/>
      <c r="P114"/>
      <c r="V114" s="1"/>
      <c r="W114" s="18" t="e">
        <f t="shared" si="8"/>
        <v>#DIV/0!</v>
      </c>
      <c r="X114" s="18" t="e">
        <f t="shared" si="9"/>
        <v>#DIV/0!</v>
      </c>
      <c r="Y114" s="18"/>
      <c r="Z114">
        <v>-13</v>
      </c>
      <c r="AB114" t="e">
        <f t="shared" si="7"/>
        <v>#NUM!</v>
      </c>
    </row>
    <row r="115" spans="1:28" x14ac:dyDescent="0.15">
      <c r="A115">
        <v>57</v>
      </c>
      <c r="B115">
        <v>54.5</v>
      </c>
      <c r="C115">
        <v>113</v>
      </c>
      <c r="E115"/>
      <c r="F115"/>
      <c r="G115"/>
      <c r="J115"/>
      <c r="K115"/>
      <c r="M115"/>
      <c r="N115"/>
      <c r="O115"/>
      <c r="P115"/>
      <c r="V115" s="1"/>
      <c r="W115" s="18" t="e">
        <f t="shared" si="8"/>
        <v>#DIV/0!</v>
      </c>
      <c r="X115" s="18" t="e">
        <f t="shared" si="9"/>
        <v>#DIV/0!</v>
      </c>
      <c r="Y115" s="18"/>
      <c r="Z115">
        <v>-13</v>
      </c>
      <c r="AB115" t="e">
        <f t="shared" si="7"/>
        <v>#NUM!</v>
      </c>
    </row>
    <row r="116" spans="1:28" x14ac:dyDescent="0.15">
      <c r="A116">
        <v>57.5</v>
      </c>
      <c r="B116">
        <v>55</v>
      </c>
      <c r="C116">
        <v>114</v>
      </c>
      <c r="E116"/>
      <c r="F116"/>
      <c r="G116"/>
      <c r="J116"/>
      <c r="K116"/>
      <c r="M116"/>
      <c r="N116"/>
      <c r="O116"/>
      <c r="P116"/>
      <c r="V116" s="1"/>
      <c r="W116" s="18" t="e">
        <f t="shared" si="8"/>
        <v>#DIV/0!</v>
      </c>
      <c r="X116" s="18" t="e">
        <f t="shared" si="9"/>
        <v>#DIV/0!</v>
      </c>
      <c r="Y116" s="18"/>
      <c r="Z116">
        <v>-13</v>
      </c>
      <c r="AB116" t="e">
        <f t="shared" si="7"/>
        <v>#NUM!</v>
      </c>
    </row>
    <row r="117" spans="1:28" x14ac:dyDescent="0.15">
      <c r="A117">
        <v>58</v>
      </c>
      <c r="B117">
        <v>55.5</v>
      </c>
      <c r="C117">
        <v>115</v>
      </c>
      <c r="E117"/>
      <c r="F117"/>
      <c r="G117"/>
      <c r="J117"/>
      <c r="K117"/>
      <c r="M117"/>
      <c r="N117"/>
      <c r="O117"/>
      <c r="P117"/>
      <c r="V117" s="1"/>
      <c r="W117" s="18" t="e">
        <f t="shared" si="8"/>
        <v>#DIV/0!</v>
      </c>
      <c r="X117" s="18" t="e">
        <f t="shared" si="9"/>
        <v>#DIV/0!</v>
      </c>
      <c r="Y117" s="18"/>
      <c r="Z117">
        <v>-13</v>
      </c>
      <c r="AB117" t="e">
        <f t="shared" si="7"/>
        <v>#NUM!</v>
      </c>
    </row>
    <row r="118" spans="1:28" x14ac:dyDescent="0.15">
      <c r="A118">
        <v>58.5</v>
      </c>
      <c r="B118">
        <v>56</v>
      </c>
      <c r="C118">
        <v>116</v>
      </c>
      <c r="E118"/>
      <c r="F118"/>
      <c r="G118"/>
      <c r="J118"/>
      <c r="K118"/>
      <c r="M118"/>
      <c r="N118"/>
      <c r="O118"/>
      <c r="P118"/>
      <c r="V118" s="1"/>
      <c r="W118" s="18" t="e">
        <f t="shared" si="8"/>
        <v>#DIV/0!</v>
      </c>
      <c r="X118" s="18" t="e">
        <f t="shared" si="9"/>
        <v>#DIV/0!</v>
      </c>
      <c r="Y118" s="18"/>
      <c r="Z118">
        <v>-13</v>
      </c>
      <c r="AB118" t="e">
        <f t="shared" si="7"/>
        <v>#NUM!</v>
      </c>
    </row>
    <row r="119" spans="1:28" x14ac:dyDescent="0.15">
      <c r="A119">
        <v>59</v>
      </c>
      <c r="B119">
        <v>56.5</v>
      </c>
      <c r="C119">
        <v>117</v>
      </c>
      <c r="E119"/>
      <c r="F119"/>
      <c r="G119"/>
      <c r="J119"/>
      <c r="K119"/>
      <c r="M119"/>
      <c r="N119"/>
      <c r="O119"/>
      <c r="P119"/>
      <c r="V119" s="1"/>
      <c r="W119" s="18" t="e">
        <f t="shared" si="8"/>
        <v>#DIV/0!</v>
      </c>
      <c r="X119" s="18" t="e">
        <f t="shared" si="9"/>
        <v>#DIV/0!</v>
      </c>
      <c r="Y119" s="18"/>
      <c r="Z119">
        <v>-13</v>
      </c>
      <c r="AB119" t="e">
        <f t="shared" si="7"/>
        <v>#NUM!</v>
      </c>
    </row>
    <row r="120" spans="1:28" x14ac:dyDescent="0.15">
      <c r="A120">
        <v>59.5</v>
      </c>
      <c r="B120">
        <v>57</v>
      </c>
      <c r="C120">
        <v>118</v>
      </c>
      <c r="E120"/>
      <c r="F120"/>
      <c r="G120"/>
      <c r="J120"/>
      <c r="K120"/>
      <c r="M120"/>
      <c r="N120"/>
      <c r="O120"/>
      <c r="P120"/>
      <c r="V120" s="1"/>
      <c r="W120" s="18" t="e">
        <f t="shared" si="8"/>
        <v>#DIV/0!</v>
      </c>
      <c r="X120" s="18" t="e">
        <f t="shared" si="9"/>
        <v>#DIV/0!</v>
      </c>
      <c r="Y120" s="18"/>
      <c r="Z120">
        <v>-13</v>
      </c>
      <c r="AB120" t="e">
        <f t="shared" si="7"/>
        <v>#NUM!</v>
      </c>
    </row>
    <row r="121" spans="1:28" x14ac:dyDescent="0.15">
      <c r="A121">
        <v>60</v>
      </c>
      <c r="B121">
        <v>57.5</v>
      </c>
      <c r="C121">
        <v>119</v>
      </c>
      <c r="E121"/>
      <c r="F121"/>
      <c r="G121"/>
      <c r="J121"/>
      <c r="K121"/>
      <c r="M121"/>
      <c r="N121"/>
      <c r="O121"/>
      <c r="P121"/>
      <c r="V121" s="1"/>
      <c r="W121" s="18" t="e">
        <f t="shared" si="8"/>
        <v>#DIV/0!</v>
      </c>
      <c r="X121" s="18" t="e">
        <f t="shared" si="9"/>
        <v>#DIV/0!</v>
      </c>
      <c r="Y121" s="18"/>
      <c r="Z121">
        <v>-13</v>
      </c>
      <c r="AB121" t="e">
        <f t="shared" si="7"/>
        <v>#NUM!</v>
      </c>
    </row>
    <row r="122" spans="1:28" x14ac:dyDescent="0.15">
      <c r="A122">
        <v>60.5</v>
      </c>
      <c r="B122">
        <v>58</v>
      </c>
      <c r="C122">
        <v>120</v>
      </c>
      <c r="E122"/>
      <c r="F122"/>
      <c r="G122"/>
      <c r="J122"/>
      <c r="K122"/>
      <c r="M122"/>
      <c r="N122"/>
      <c r="O122"/>
      <c r="P122"/>
      <c r="V122" s="1"/>
      <c r="W122" s="18" t="e">
        <f t="shared" si="8"/>
        <v>#DIV/0!</v>
      </c>
      <c r="X122" s="18" t="e">
        <f t="shared" si="9"/>
        <v>#DIV/0!</v>
      </c>
      <c r="Y122" s="18"/>
      <c r="Z122">
        <v>-13</v>
      </c>
      <c r="AB122" t="e">
        <f t="shared" si="7"/>
        <v>#NUM!</v>
      </c>
    </row>
    <row r="123" spans="1:28" x14ac:dyDescent="0.15">
      <c r="A123">
        <v>61</v>
      </c>
      <c r="B123">
        <v>58.5</v>
      </c>
      <c r="C123">
        <v>121</v>
      </c>
      <c r="E123"/>
      <c r="F123"/>
      <c r="G123"/>
      <c r="J123"/>
      <c r="K123"/>
      <c r="M123"/>
      <c r="N123"/>
      <c r="O123"/>
      <c r="P123"/>
      <c r="V123" s="1"/>
      <c r="W123" s="18" t="e">
        <f t="shared" si="8"/>
        <v>#DIV/0!</v>
      </c>
      <c r="X123" s="18" t="e">
        <f t="shared" si="9"/>
        <v>#DIV/0!</v>
      </c>
      <c r="Y123" s="18"/>
      <c r="Z123">
        <v>-13</v>
      </c>
      <c r="AB123" t="e">
        <f t="shared" si="7"/>
        <v>#NUM!</v>
      </c>
    </row>
    <row r="124" spans="1:28" x14ac:dyDescent="0.15">
      <c r="A124">
        <v>61.5</v>
      </c>
      <c r="B124">
        <v>59</v>
      </c>
      <c r="C124">
        <v>122</v>
      </c>
      <c r="E124"/>
      <c r="F124"/>
      <c r="G124"/>
      <c r="J124"/>
      <c r="K124"/>
      <c r="M124"/>
      <c r="N124"/>
      <c r="O124"/>
      <c r="P124"/>
      <c r="V124" s="1"/>
      <c r="W124" s="18" t="e">
        <f t="shared" si="8"/>
        <v>#DIV/0!</v>
      </c>
      <c r="X124" s="18" t="e">
        <f t="shared" si="9"/>
        <v>#DIV/0!</v>
      </c>
      <c r="Y124" s="18"/>
      <c r="Z124">
        <v>-13</v>
      </c>
      <c r="AB124" t="e">
        <f t="shared" si="7"/>
        <v>#NUM!</v>
      </c>
    </row>
    <row r="125" spans="1:28" x14ac:dyDescent="0.15">
      <c r="A125">
        <v>62</v>
      </c>
      <c r="B125">
        <v>59.5</v>
      </c>
      <c r="C125">
        <v>123</v>
      </c>
      <c r="E125"/>
      <c r="F125"/>
      <c r="G125"/>
      <c r="J125"/>
      <c r="K125"/>
      <c r="M125"/>
      <c r="N125"/>
      <c r="O125"/>
      <c r="P125"/>
      <c r="V125" s="1"/>
      <c r="W125" s="18" t="e">
        <f t="shared" si="8"/>
        <v>#DIV/0!</v>
      </c>
      <c r="X125" s="18" t="e">
        <f t="shared" si="9"/>
        <v>#DIV/0!</v>
      </c>
      <c r="Y125" s="18"/>
      <c r="Z125">
        <v>-13</v>
      </c>
      <c r="AB125" t="e">
        <f t="shared" si="7"/>
        <v>#NUM!</v>
      </c>
    </row>
    <row r="126" spans="1:28" x14ac:dyDescent="0.15">
      <c r="A126">
        <v>62.5</v>
      </c>
      <c r="B126">
        <v>60</v>
      </c>
      <c r="C126">
        <v>124</v>
      </c>
      <c r="E126"/>
      <c r="F126"/>
      <c r="G126"/>
      <c r="J126"/>
      <c r="K126"/>
      <c r="M126"/>
      <c r="N126"/>
      <c r="O126"/>
      <c r="P126"/>
      <c r="V126" s="1"/>
      <c r="W126" s="18" t="e">
        <f t="shared" si="8"/>
        <v>#DIV/0!</v>
      </c>
      <c r="X126" s="18" t="e">
        <f t="shared" si="9"/>
        <v>#DIV/0!</v>
      </c>
      <c r="Y126" s="18"/>
      <c r="Z126">
        <v>-13</v>
      </c>
      <c r="AB126" t="e">
        <f t="shared" si="7"/>
        <v>#NUM!</v>
      </c>
    </row>
    <row r="127" spans="1:28" x14ac:dyDescent="0.15">
      <c r="A127">
        <v>63</v>
      </c>
      <c r="B127">
        <v>60.5</v>
      </c>
      <c r="C127">
        <v>125</v>
      </c>
      <c r="E127"/>
      <c r="F127"/>
      <c r="G127"/>
      <c r="J127"/>
      <c r="K127"/>
      <c r="M127"/>
      <c r="N127"/>
      <c r="O127"/>
      <c r="P127"/>
      <c r="V127" s="1"/>
      <c r="W127" s="18" t="e">
        <f t="shared" si="8"/>
        <v>#DIV/0!</v>
      </c>
      <c r="X127" s="18" t="e">
        <f t="shared" si="9"/>
        <v>#DIV/0!</v>
      </c>
      <c r="Y127" s="18"/>
      <c r="Z127">
        <v>-13</v>
      </c>
      <c r="AB127" t="e">
        <f t="shared" si="7"/>
        <v>#NUM!</v>
      </c>
    </row>
    <row r="128" spans="1:28" x14ac:dyDescent="0.15">
      <c r="A128">
        <v>63.5</v>
      </c>
      <c r="B128">
        <v>61</v>
      </c>
      <c r="C128">
        <v>126</v>
      </c>
      <c r="E128"/>
      <c r="F128"/>
      <c r="G128"/>
      <c r="J128"/>
      <c r="K128"/>
      <c r="M128"/>
      <c r="N128"/>
      <c r="O128"/>
      <c r="P128"/>
      <c r="V128" s="1"/>
      <c r="W128" s="18" t="e">
        <f t="shared" si="8"/>
        <v>#DIV/0!</v>
      </c>
      <c r="X128" s="18" t="e">
        <f t="shared" si="9"/>
        <v>#DIV/0!</v>
      </c>
      <c r="Y128" s="18"/>
      <c r="Z128">
        <v>-13</v>
      </c>
      <c r="AB128" t="e">
        <f t="shared" si="7"/>
        <v>#NUM!</v>
      </c>
    </row>
    <row r="129" spans="1:28" x14ac:dyDescent="0.15">
      <c r="A129">
        <v>64</v>
      </c>
      <c r="B129">
        <v>61.5</v>
      </c>
      <c r="C129">
        <v>127</v>
      </c>
      <c r="E129"/>
      <c r="F129"/>
      <c r="G129"/>
      <c r="J129"/>
      <c r="K129"/>
      <c r="M129"/>
      <c r="N129"/>
      <c r="O129"/>
      <c r="P129"/>
      <c r="V129" s="1"/>
      <c r="W129" s="18" t="e">
        <f t="shared" si="8"/>
        <v>#DIV/0!</v>
      </c>
      <c r="X129" s="18" t="e">
        <f t="shared" si="9"/>
        <v>#DIV/0!</v>
      </c>
      <c r="Y129" s="18"/>
      <c r="Z129">
        <v>-13</v>
      </c>
      <c r="AB129" t="e">
        <f t="shared" si="7"/>
        <v>#NUM!</v>
      </c>
    </row>
    <row r="130" spans="1:28" x14ac:dyDescent="0.15">
      <c r="A130">
        <v>64.5</v>
      </c>
      <c r="B130">
        <v>62</v>
      </c>
      <c r="C130">
        <v>128</v>
      </c>
      <c r="E130"/>
      <c r="F130"/>
      <c r="G130"/>
      <c r="J130"/>
      <c r="K130"/>
      <c r="M130"/>
      <c r="N130"/>
      <c r="O130"/>
      <c r="P130"/>
      <c r="V130" s="1"/>
      <c r="W130" s="18" t="e">
        <f t="shared" si="8"/>
        <v>#DIV/0!</v>
      </c>
      <c r="X130" s="18" t="e">
        <f t="shared" si="9"/>
        <v>#DIV/0!</v>
      </c>
      <c r="Y130" s="18"/>
      <c r="Z130">
        <v>-13</v>
      </c>
      <c r="AB130" t="e">
        <f t="shared" si="7"/>
        <v>#NUM!</v>
      </c>
    </row>
    <row r="131" spans="1:28" x14ac:dyDescent="0.15">
      <c r="A131">
        <v>65</v>
      </c>
      <c r="B131">
        <v>62.5</v>
      </c>
      <c r="C131">
        <v>129</v>
      </c>
      <c r="E131"/>
      <c r="F131"/>
      <c r="G131"/>
      <c r="J131"/>
      <c r="K131"/>
      <c r="M131"/>
      <c r="N131"/>
      <c r="O131"/>
      <c r="P131"/>
      <c r="V131" s="1"/>
      <c r="W131" s="18" t="e">
        <f t="shared" si="8"/>
        <v>#DIV/0!</v>
      </c>
      <c r="X131" s="18" t="e">
        <f t="shared" si="9"/>
        <v>#DIV/0!</v>
      </c>
      <c r="Y131" s="18"/>
      <c r="Z131">
        <v>-13</v>
      </c>
      <c r="AB131" t="e">
        <f t="shared" si="7"/>
        <v>#NUM!</v>
      </c>
    </row>
    <row r="132" spans="1:28" x14ac:dyDescent="0.15">
      <c r="A132">
        <v>65.5</v>
      </c>
      <c r="B132">
        <v>63</v>
      </c>
      <c r="C132">
        <v>130</v>
      </c>
      <c r="E132"/>
      <c r="F132"/>
      <c r="G132"/>
      <c r="J132"/>
      <c r="K132"/>
      <c r="M132"/>
      <c r="N132"/>
      <c r="O132"/>
      <c r="P132"/>
      <c r="V132" s="1"/>
      <c r="W132" s="18" t="e">
        <f t="shared" si="8"/>
        <v>#DIV/0!</v>
      </c>
      <c r="X132" s="18" t="e">
        <f t="shared" si="9"/>
        <v>#DIV/0!</v>
      </c>
      <c r="Y132" s="18"/>
      <c r="Z132">
        <v>-13</v>
      </c>
      <c r="AB132" t="e">
        <f t="shared" si="7"/>
        <v>#NUM!</v>
      </c>
    </row>
    <row r="133" spans="1:28" x14ac:dyDescent="0.15">
      <c r="A133">
        <v>66</v>
      </c>
      <c r="B133">
        <v>63.5</v>
      </c>
      <c r="C133">
        <v>131</v>
      </c>
      <c r="E133"/>
      <c r="F133"/>
      <c r="G133"/>
      <c r="J133"/>
      <c r="K133"/>
      <c r="M133"/>
      <c r="N133"/>
      <c r="O133"/>
      <c r="P133"/>
      <c r="V133" s="1"/>
      <c r="W133" s="18" t="e">
        <f t="shared" si="8"/>
        <v>#DIV/0!</v>
      </c>
      <c r="X133" s="18" t="e">
        <f t="shared" si="9"/>
        <v>#DIV/0!</v>
      </c>
      <c r="Y133" s="18"/>
      <c r="Z133">
        <v>-13</v>
      </c>
      <c r="AB133" t="e">
        <f t="shared" si="7"/>
        <v>#NUM!</v>
      </c>
    </row>
    <row r="134" spans="1:28" x14ac:dyDescent="0.15">
      <c r="A134">
        <v>66.5</v>
      </c>
      <c r="B134">
        <v>64</v>
      </c>
      <c r="C134">
        <v>132</v>
      </c>
      <c r="E134"/>
      <c r="F134"/>
      <c r="G134"/>
      <c r="J134"/>
      <c r="K134"/>
      <c r="M134"/>
      <c r="N134"/>
      <c r="O134"/>
      <c r="P134"/>
      <c r="V134" s="1"/>
      <c r="W134" s="18" t="e">
        <f t="shared" ref="W134:W152" si="10">AVERAGE(E134:Q134)</f>
        <v>#DIV/0!</v>
      </c>
      <c r="X134" s="18" t="e">
        <f t="shared" ref="X134:X152" si="11">STDEV(E134:Q134)/SQRT(COUNT(E134:Q134))</f>
        <v>#DIV/0!</v>
      </c>
      <c r="Y134" s="18"/>
      <c r="Z134">
        <v>-13</v>
      </c>
      <c r="AB134" t="e">
        <f t="shared" si="7"/>
        <v>#NUM!</v>
      </c>
    </row>
    <row r="135" spans="1:28" x14ac:dyDescent="0.15">
      <c r="A135">
        <v>67</v>
      </c>
      <c r="B135">
        <v>64.5</v>
      </c>
      <c r="C135">
        <v>133</v>
      </c>
      <c r="E135"/>
      <c r="F135"/>
      <c r="G135"/>
      <c r="J135"/>
      <c r="K135"/>
      <c r="M135"/>
      <c r="N135"/>
      <c r="O135"/>
      <c r="P135"/>
      <c r="V135" s="1"/>
      <c r="W135" s="18" t="e">
        <f t="shared" si="10"/>
        <v>#DIV/0!</v>
      </c>
      <c r="X135" s="18" t="e">
        <f t="shared" si="11"/>
        <v>#DIV/0!</v>
      </c>
      <c r="Y135" s="18"/>
      <c r="Z135">
        <v>-13</v>
      </c>
      <c r="AB135" t="e">
        <f t="shared" ref="AB135:AB152" si="12">MEDIAN(E135:U135)</f>
        <v>#NUM!</v>
      </c>
    </row>
    <row r="136" spans="1:28" x14ac:dyDescent="0.15">
      <c r="A136">
        <v>67.5</v>
      </c>
      <c r="B136">
        <v>65</v>
      </c>
      <c r="C136">
        <v>134</v>
      </c>
      <c r="E136"/>
      <c r="F136"/>
      <c r="G136"/>
      <c r="J136"/>
      <c r="K136"/>
      <c r="M136"/>
      <c r="N136"/>
      <c r="O136"/>
      <c r="P136"/>
      <c r="V136" s="1"/>
      <c r="W136" s="18" t="e">
        <f t="shared" si="10"/>
        <v>#DIV/0!</v>
      </c>
      <c r="X136" s="18" t="e">
        <f t="shared" si="11"/>
        <v>#DIV/0!</v>
      </c>
      <c r="Y136" s="18"/>
      <c r="Z136">
        <v>-13</v>
      </c>
      <c r="AB136" t="e">
        <f t="shared" si="12"/>
        <v>#NUM!</v>
      </c>
    </row>
    <row r="137" spans="1:28" x14ac:dyDescent="0.15">
      <c r="A137">
        <v>68</v>
      </c>
      <c r="B137">
        <v>65.5</v>
      </c>
      <c r="C137">
        <v>135</v>
      </c>
      <c r="E137"/>
      <c r="F137"/>
      <c r="G137"/>
      <c r="J137"/>
      <c r="K137"/>
      <c r="M137"/>
      <c r="N137"/>
      <c r="O137"/>
      <c r="P137"/>
      <c r="V137" s="1"/>
      <c r="W137" s="18" t="e">
        <f t="shared" si="10"/>
        <v>#DIV/0!</v>
      </c>
      <c r="X137" s="18" t="e">
        <f t="shared" si="11"/>
        <v>#DIV/0!</v>
      </c>
      <c r="Y137" s="18"/>
      <c r="Z137">
        <v>-13</v>
      </c>
      <c r="AB137" t="e">
        <f t="shared" si="12"/>
        <v>#NUM!</v>
      </c>
    </row>
    <row r="138" spans="1:28" x14ac:dyDescent="0.15">
      <c r="A138">
        <v>68.5</v>
      </c>
      <c r="B138">
        <v>66</v>
      </c>
      <c r="C138">
        <v>136</v>
      </c>
      <c r="E138"/>
      <c r="F138"/>
      <c r="G138"/>
      <c r="J138"/>
      <c r="K138"/>
      <c r="M138"/>
      <c r="N138"/>
      <c r="O138"/>
      <c r="P138"/>
      <c r="V138" s="1"/>
      <c r="W138" s="18" t="e">
        <f t="shared" si="10"/>
        <v>#DIV/0!</v>
      </c>
      <c r="X138" s="18" t="e">
        <f t="shared" si="11"/>
        <v>#DIV/0!</v>
      </c>
      <c r="Y138" s="18"/>
      <c r="AB138" t="e">
        <f t="shared" si="12"/>
        <v>#NUM!</v>
      </c>
    </row>
    <row r="139" spans="1:28" x14ac:dyDescent="0.15">
      <c r="A139">
        <v>69</v>
      </c>
      <c r="B139">
        <v>66.5</v>
      </c>
      <c r="C139">
        <v>137</v>
      </c>
      <c r="E139"/>
      <c r="F139"/>
      <c r="G139"/>
      <c r="J139"/>
      <c r="K139"/>
      <c r="M139"/>
      <c r="N139"/>
      <c r="O139"/>
      <c r="P139"/>
      <c r="V139" s="1"/>
      <c r="W139" s="18" t="e">
        <f t="shared" si="10"/>
        <v>#DIV/0!</v>
      </c>
      <c r="X139" s="18" t="e">
        <f t="shared" si="11"/>
        <v>#DIV/0!</v>
      </c>
      <c r="Y139" s="18"/>
      <c r="AB139" t="e">
        <f t="shared" si="12"/>
        <v>#NUM!</v>
      </c>
    </row>
    <row r="140" spans="1:28" x14ac:dyDescent="0.15">
      <c r="A140">
        <v>69.5</v>
      </c>
      <c r="B140">
        <v>67</v>
      </c>
      <c r="C140">
        <v>138</v>
      </c>
      <c r="E140"/>
      <c r="F140"/>
      <c r="G140"/>
      <c r="J140"/>
      <c r="K140"/>
      <c r="M140"/>
      <c r="N140"/>
      <c r="O140"/>
      <c r="P140"/>
      <c r="V140" s="1"/>
      <c r="W140" s="18" t="e">
        <f t="shared" si="10"/>
        <v>#DIV/0!</v>
      </c>
      <c r="X140" s="18" t="e">
        <f t="shared" si="11"/>
        <v>#DIV/0!</v>
      </c>
      <c r="Y140" s="18"/>
      <c r="AB140" t="e">
        <f t="shared" si="12"/>
        <v>#NUM!</v>
      </c>
    </row>
    <row r="141" spans="1:28" x14ac:dyDescent="0.15">
      <c r="A141">
        <v>70</v>
      </c>
      <c r="B141">
        <v>67.5</v>
      </c>
      <c r="C141">
        <v>139</v>
      </c>
      <c r="E141"/>
      <c r="F141"/>
      <c r="G141"/>
      <c r="J141"/>
      <c r="K141"/>
      <c r="M141"/>
      <c r="N141"/>
      <c r="O141"/>
      <c r="P141"/>
      <c r="V141" s="1"/>
      <c r="W141" s="18" t="e">
        <f t="shared" si="10"/>
        <v>#DIV/0!</v>
      </c>
      <c r="X141" s="18" t="e">
        <f t="shared" si="11"/>
        <v>#DIV/0!</v>
      </c>
      <c r="Y141" s="18"/>
      <c r="AB141" t="e">
        <f t="shared" si="12"/>
        <v>#NUM!</v>
      </c>
    </row>
    <row r="142" spans="1:28" x14ac:dyDescent="0.15">
      <c r="A142">
        <v>70.5</v>
      </c>
      <c r="B142">
        <v>68</v>
      </c>
      <c r="C142">
        <v>140</v>
      </c>
      <c r="E142"/>
      <c r="F142"/>
      <c r="G142"/>
      <c r="J142"/>
      <c r="K142"/>
      <c r="M142"/>
      <c r="N142"/>
      <c r="O142"/>
      <c r="P142"/>
      <c r="W142" s="18" t="e">
        <f t="shared" si="10"/>
        <v>#DIV/0!</v>
      </c>
      <c r="X142" s="18" t="e">
        <f t="shared" si="11"/>
        <v>#DIV/0!</v>
      </c>
      <c r="Y142" s="18"/>
      <c r="AB142" t="e">
        <f t="shared" si="12"/>
        <v>#NUM!</v>
      </c>
    </row>
    <row r="143" spans="1:28" x14ac:dyDescent="0.15">
      <c r="A143">
        <v>71</v>
      </c>
      <c r="B143">
        <v>68.5</v>
      </c>
      <c r="C143">
        <v>141</v>
      </c>
      <c r="E143"/>
      <c r="F143"/>
      <c r="G143"/>
      <c r="J143"/>
      <c r="K143"/>
      <c r="M143"/>
      <c r="N143"/>
      <c r="O143"/>
      <c r="P143"/>
      <c r="W143" s="18" t="e">
        <f t="shared" si="10"/>
        <v>#DIV/0!</v>
      </c>
      <c r="X143" s="18" t="e">
        <f t="shared" si="11"/>
        <v>#DIV/0!</v>
      </c>
      <c r="Y143" s="18"/>
      <c r="AB143" t="e">
        <f t="shared" si="12"/>
        <v>#NUM!</v>
      </c>
    </row>
    <row r="144" spans="1:28" x14ac:dyDescent="0.15">
      <c r="A144">
        <v>71.5</v>
      </c>
      <c r="B144">
        <v>69</v>
      </c>
      <c r="C144">
        <v>142</v>
      </c>
      <c r="E144"/>
      <c r="F144"/>
      <c r="G144"/>
      <c r="J144"/>
      <c r="K144"/>
      <c r="M144"/>
      <c r="N144"/>
      <c r="O144"/>
      <c r="P144"/>
      <c r="W144" s="18" t="e">
        <f t="shared" si="10"/>
        <v>#DIV/0!</v>
      </c>
      <c r="X144" s="18" t="e">
        <f t="shared" si="11"/>
        <v>#DIV/0!</v>
      </c>
      <c r="Y144" s="18"/>
      <c r="AB144" t="e">
        <f t="shared" si="12"/>
        <v>#NUM!</v>
      </c>
    </row>
    <row r="145" spans="1:28" x14ac:dyDescent="0.15">
      <c r="A145">
        <v>72</v>
      </c>
      <c r="B145">
        <v>69.5</v>
      </c>
      <c r="C145">
        <v>143</v>
      </c>
      <c r="E145"/>
      <c r="F145"/>
      <c r="G145"/>
      <c r="J145"/>
      <c r="K145"/>
      <c r="M145"/>
      <c r="N145"/>
      <c r="O145"/>
      <c r="P145"/>
      <c r="W145" s="18" t="e">
        <f t="shared" si="10"/>
        <v>#DIV/0!</v>
      </c>
      <c r="X145" s="18" t="e">
        <f t="shared" si="11"/>
        <v>#DIV/0!</v>
      </c>
      <c r="Y145" s="18"/>
      <c r="AB145" t="e">
        <f t="shared" si="12"/>
        <v>#NUM!</v>
      </c>
    </row>
    <row r="146" spans="1:28" x14ac:dyDescent="0.15">
      <c r="A146" s="20">
        <v>72.5</v>
      </c>
      <c r="B146" s="20">
        <v>70</v>
      </c>
      <c r="C146" s="20">
        <v>144</v>
      </c>
      <c r="D146" s="20"/>
      <c r="E146" s="20"/>
      <c r="F146" s="20"/>
      <c r="G146" s="20"/>
      <c r="H146" s="20"/>
      <c r="I146" s="20"/>
      <c r="J146" s="20"/>
      <c r="K146" s="20"/>
      <c r="L146" s="21"/>
      <c r="M146" s="20"/>
      <c r="N146" s="20"/>
      <c r="O146" s="20"/>
      <c r="P146" s="20"/>
      <c r="Q146" s="21"/>
      <c r="R146" s="21"/>
      <c r="S146" s="21"/>
      <c r="T146" s="21"/>
      <c r="U146" s="21"/>
      <c r="V146" s="20"/>
      <c r="W146" s="22" t="e">
        <f t="shared" si="10"/>
        <v>#DIV/0!</v>
      </c>
      <c r="X146" s="22" t="e">
        <f t="shared" si="11"/>
        <v>#DIV/0!</v>
      </c>
      <c r="Y146" s="18"/>
      <c r="Z146" s="2" t="s">
        <v>26</v>
      </c>
      <c r="AA146" s="2"/>
      <c r="AB146" s="20" t="e">
        <f t="shared" si="12"/>
        <v>#NUM!</v>
      </c>
    </row>
    <row r="147" spans="1:28" x14ac:dyDescent="0.15">
      <c r="A147">
        <v>73</v>
      </c>
      <c r="B147">
        <v>70.5</v>
      </c>
      <c r="C147">
        <v>145</v>
      </c>
      <c r="E147"/>
      <c r="F147"/>
      <c r="G147"/>
      <c r="J147"/>
      <c r="K147"/>
      <c r="M147"/>
      <c r="N147"/>
      <c r="O147"/>
      <c r="P147"/>
      <c r="W147" s="18" t="e">
        <f t="shared" si="10"/>
        <v>#DIV/0!</v>
      </c>
      <c r="X147" s="18" t="e">
        <f t="shared" si="11"/>
        <v>#DIV/0!</v>
      </c>
      <c r="Y147" s="18"/>
      <c r="AB147" t="e">
        <f t="shared" si="12"/>
        <v>#NUM!</v>
      </c>
    </row>
    <row r="148" spans="1:28" x14ac:dyDescent="0.15">
      <c r="A148">
        <v>73.5</v>
      </c>
      <c r="B148">
        <v>71</v>
      </c>
      <c r="C148">
        <v>146</v>
      </c>
      <c r="E148"/>
      <c r="F148"/>
      <c r="G148"/>
      <c r="J148"/>
      <c r="K148"/>
      <c r="M148"/>
      <c r="N148"/>
      <c r="O148"/>
      <c r="P148"/>
      <c r="W148" s="18" t="e">
        <f t="shared" si="10"/>
        <v>#DIV/0!</v>
      </c>
      <c r="X148" s="18" t="e">
        <f t="shared" si="11"/>
        <v>#DIV/0!</v>
      </c>
      <c r="Y148" s="18"/>
      <c r="AB148" t="e">
        <f t="shared" si="12"/>
        <v>#NUM!</v>
      </c>
    </row>
    <row r="149" spans="1:28" x14ac:dyDescent="0.15">
      <c r="A149">
        <v>74</v>
      </c>
      <c r="B149">
        <v>71.5</v>
      </c>
      <c r="C149">
        <v>147</v>
      </c>
      <c r="E149"/>
      <c r="F149"/>
      <c r="G149"/>
      <c r="J149"/>
      <c r="K149"/>
      <c r="M149"/>
      <c r="N149"/>
      <c r="O149"/>
      <c r="P149"/>
      <c r="W149" s="18" t="e">
        <f t="shared" si="10"/>
        <v>#DIV/0!</v>
      </c>
      <c r="X149" s="18" t="e">
        <f t="shared" si="11"/>
        <v>#DIV/0!</v>
      </c>
      <c r="Y149" s="18"/>
      <c r="AB149" t="e">
        <f t="shared" si="12"/>
        <v>#NUM!</v>
      </c>
    </row>
    <row r="150" spans="1:28" x14ac:dyDescent="0.15">
      <c r="A150">
        <v>74.5</v>
      </c>
      <c r="B150">
        <v>72</v>
      </c>
      <c r="C150">
        <v>148</v>
      </c>
      <c r="E150"/>
      <c r="F150"/>
      <c r="G150"/>
      <c r="J150"/>
      <c r="K150"/>
      <c r="M150"/>
      <c r="N150"/>
      <c r="O150"/>
      <c r="P150"/>
      <c r="W150" s="18" t="e">
        <f t="shared" si="10"/>
        <v>#DIV/0!</v>
      </c>
      <c r="X150" s="18" t="e">
        <f t="shared" si="11"/>
        <v>#DIV/0!</v>
      </c>
      <c r="Y150" s="18"/>
      <c r="AB150" t="e">
        <f t="shared" si="12"/>
        <v>#NUM!</v>
      </c>
    </row>
    <row r="151" spans="1:28" x14ac:dyDescent="0.15">
      <c r="A151">
        <v>75</v>
      </c>
      <c r="B151">
        <v>72.5</v>
      </c>
      <c r="C151">
        <v>149</v>
      </c>
      <c r="E151"/>
      <c r="F151"/>
      <c r="G151"/>
      <c r="J151"/>
      <c r="K151"/>
      <c r="M151"/>
      <c r="N151"/>
      <c r="O151"/>
      <c r="P151"/>
      <c r="W151" s="18" t="e">
        <f t="shared" si="10"/>
        <v>#DIV/0!</v>
      </c>
      <c r="X151" s="18" t="e">
        <f t="shared" si="11"/>
        <v>#DIV/0!</v>
      </c>
      <c r="Y151" s="18"/>
      <c r="AB151" t="e">
        <f t="shared" si="12"/>
        <v>#NUM!</v>
      </c>
    </row>
    <row r="152" spans="1:28" x14ac:dyDescent="0.15">
      <c r="A152">
        <v>75.5</v>
      </c>
      <c r="B152">
        <v>73</v>
      </c>
      <c r="C152">
        <v>150</v>
      </c>
      <c r="E152"/>
      <c r="F152"/>
      <c r="G152"/>
      <c r="J152"/>
      <c r="K152"/>
      <c r="M152"/>
      <c r="N152"/>
      <c r="O152"/>
      <c r="P152"/>
      <c r="W152" s="18" t="e">
        <f t="shared" si="10"/>
        <v>#DIV/0!</v>
      </c>
      <c r="X152" s="18" t="e">
        <f t="shared" si="11"/>
        <v>#DIV/0!</v>
      </c>
      <c r="Y152" s="18"/>
      <c r="AB152" t="e">
        <f t="shared" si="12"/>
        <v>#NUM!</v>
      </c>
    </row>
    <row r="153" spans="1:28" x14ac:dyDescent="0.15">
      <c r="W153" s="18"/>
      <c r="X153" s="18"/>
      <c r="Y153" s="18"/>
    </row>
    <row r="154" spans="1:28" x14ac:dyDescent="0.15">
      <c r="W154" s="18"/>
      <c r="X154" s="18"/>
      <c r="Y154" s="18"/>
    </row>
    <row r="155" spans="1:28" x14ac:dyDescent="0.15">
      <c r="W155" s="18"/>
      <c r="X155" s="18"/>
      <c r="Y155" s="18"/>
    </row>
    <row r="156" spans="1:28" x14ac:dyDescent="0.15">
      <c r="W156" s="18"/>
      <c r="X156" s="18"/>
      <c r="Y156" s="18"/>
    </row>
    <row r="157" spans="1:28" x14ac:dyDescent="0.15">
      <c r="W157" s="18"/>
      <c r="X157" s="18"/>
      <c r="Y157" s="18"/>
    </row>
    <row r="158" spans="1:28" x14ac:dyDescent="0.15">
      <c r="W158" s="18"/>
      <c r="X158" s="18"/>
      <c r="Y158" s="18"/>
    </row>
    <row r="159" spans="1:28" x14ac:dyDescent="0.15">
      <c r="W159" s="18"/>
      <c r="X159" s="18"/>
      <c r="Y159" s="18"/>
    </row>
    <row r="160" spans="1:28" x14ac:dyDescent="0.15">
      <c r="W160" s="18"/>
      <c r="X160" s="18"/>
      <c r="Y160" s="18"/>
    </row>
    <row r="161" spans="23:25" x14ac:dyDescent="0.15">
      <c r="W161" s="18"/>
      <c r="X161" s="18"/>
      <c r="Y161" s="18"/>
    </row>
    <row r="162" spans="23:25" x14ac:dyDescent="0.15">
      <c r="W162" s="18"/>
      <c r="X162" s="18"/>
      <c r="Y162" s="18"/>
    </row>
    <row r="163" spans="23:25" x14ac:dyDescent="0.15">
      <c r="W163" s="18"/>
      <c r="X163" s="18"/>
      <c r="Y163" s="18"/>
    </row>
    <row r="164" spans="23:25" x14ac:dyDescent="0.15">
      <c r="W164" s="18"/>
      <c r="X164" s="18"/>
      <c r="Y164" s="18"/>
    </row>
    <row r="165" spans="23:25" x14ac:dyDescent="0.15">
      <c r="W165" s="18"/>
      <c r="X165" s="18"/>
      <c r="Y165" s="18"/>
    </row>
    <row r="166" spans="23:25" x14ac:dyDescent="0.15">
      <c r="W166" s="18"/>
      <c r="X166" s="18"/>
      <c r="Y166" s="18"/>
    </row>
    <row r="167" spans="23:25" x14ac:dyDescent="0.15">
      <c r="W167" s="18"/>
      <c r="X167" s="18"/>
      <c r="Y167" s="18"/>
    </row>
    <row r="168" spans="23:25" x14ac:dyDescent="0.15">
      <c r="W168" s="18"/>
      <c r="X168" s="18"/>
      <c r="Y168" s="18"/>
    </row>
    <row r="169" spans="23:25" x14ac:dyDescent="0.15">
      <c r="W169" s="18"/>
      <c r="X169" s="18"/>
      <c r="Y169" s="18"/>
    </row>
    <row r="170" spans="23:25" x14ac:dyDescent="0.15">
      <c r="W170" s="18"/>
      <c r="X170" s="18"/>
      <c r="Y170" s="18"/>
    </row>
    <row r="171" spans="23:25" x14ac:dyDescent="0.15">
      <c r="W171" s="18"/>
      <c r="X171" s="18"/>
      <c r="Y171" s="18"/>
    </row>
    <row r="172" spans="23:25" x14ac:dyDescent="0.15">
      <c r="W172" s="18"/>
      <c r="X172" s="18"/>
      <c r="Y172" s="18"/>
    </row>
    <row r="173" spans="23:25" x14ac:dyDescent="0.15">
      <c r="W173" s="18"/>
      <c r="X173" s="18"/>
      <c r="Y173" s="18"/>
    </row>
    <row r="174" spans="23:25" x14ac:dyDescent="0.15">
      <c r="W174" s="18"/>
      <c r="X174" s="18"/>
      <c r="Y174" s="18"/>
    </row>
    <row r="175" spans="23:25" x14ac:dyDescent="0.15">
      <c r="W175" s="18"/>
      <c r="X175" s="18"/>
      <c r="Y175" s="24"/>
    </row>
    <row r="176" spans="23:25" x14ac:dyDescent="0.15">
      <c r="W176" s="18"/>
      <c r="X176" s="18"/>
      <c r="Y176" s="24"/>
    </row>
    <row r="177" spans="23:25" x14ac:dyDescent="0.15">
      <c r="W177" s="18"/>
      <c r="X177" s="18"/>
      <c r="Y177" s="24"/>
    </row>
    <row r="178" spans="23:25" x14ac:dyDescent="0.15">
      <c r="W178" s="18"/>
      <c r="X178" s="18"/>
    </row>
    <row r="179" spans="23:25" x14ac:dyDescent="0.15">
      <c r="W179" s="18"/>
      <c r="X179" s="18"/>
    </row>
    <row r="180" spans="23:25" x14ac:dyDescent="0.15">
      <c r="W180" s="18"/>
      <c r="X180" s="18"/>
    </row>
    <row r="181" spans="23:25" x14ac:dyDescent="0.15">
      <c r="W181" s="18"/>
      <c r="X181" s="18"/>
    </row>
    <row r="182" spans="23:25" x14ac:dyDescent="0.15">
      <c r="W182" s="18"/>
      <c r="X182" s="18"/>
    </row>
    <row r="183" spans="23:25" x14ac:dyDescent="0.15">
      <c r="W183" s="18"/>
      <c r="X183" s="18"/>
    </row>
    <row r="184" spans="23:25" x14ac:dyDescent="0.15">
      <c r="W184" s="18"/>
      <c r="X184" s="18"/>
    </row>
    <row r="185" spans="23:25" x14ac:dyDescent="0.15">
      <c r="W185" s="18"/>
      <c r="X185" s="18"/>
    </row>
    <row r="186" spans="23:25" x14ac:dyDescent="0.15">
      <c r="W186" s="18"/>
      <c r="X186" s="18"/>
    </row>
    <row r="187" spans="23:25" x14ac:dyDescent="0.15">
      <c r="W187" s="18"/>
      <c r="X187" s="18"/>
    </row>
    <row r="188" spans="23:25" x14ac:dyDescent="0.15">
      <c r="W188" s="18"/>
      <c r="X188" s="18"/>
    </row>
    <row r="189" spans="23:25" x14ac:dyDescent="0.15">
      <c r="W189" s="18"/>
      <c r="X189" s="18"/>
    </row>
    <row r="190" spans="23:25" x14ac:dyDescent="0.15">
      <c r="W190" s="18"/>
      <c r="X190" s="18"/>
    </row>
    <row r="191" spans="23:25" x14ac:dyDescent="0.15">
      <c r="W191" s="18"/>
      <c r="X191" s="18"/>
    </row>
    <row r="192" spans="23:25" x14ac:dyDescent="0.15">
      <c r="W192" s="18"/>
      <c r="X192" s="18"/>
    </row>
  </sheetData>
  <mergeCells count="1">
    <mergeCell ref="W2:X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62"/>
  <sheetViews>
    <sheetView zoomScale="75" zoomScaleNormal="92" zoomScalePageLayoutView="80" workbookViewId="0">
      <selection activeCell="AD37" sqref="AD37"/>
    </sheetView>
  </sheetViews>
  <sheetFormatPr baseColWidth="10" defaultColWidth="8.83203125" defaultRowHeight="13" x14ac:dyDescent="0.15"/>
  <cols>
    <col min="1" max="1" width="7.5" customWidth="1"/>
    <col min="2" max="2" width="13.5" customWidth="1"/>
    <col min="3" max="3" width="11.33203125" style="5" customWidth="1"/>
    <col min="4" max="7" width="9.5" style="5" customWidth="1"/>
    <col min="8" max="8" width="8.83203125" style="5" customWidth="1"/>
    <col min="9" max="19" width="9.5" style="5" customWidth="1"/>
    <col min="20" max="20" width="3.5" customWidth="1"/>
    <col min="21" max="21" width="10" customWidth="1"/>
    <col min="22" max="22" width="6.5" customWidth="1"/>
    <col min="23" max="23" width="3.83203125" customWidth="1"/>
    <col min="24" max="24" width="10" customWidth="1"/>
    <col min="25" max="25" width="4" customWidth="1"/>
    <col min="26" max="26" width="10.5" customWidth="1"/>
  </cols>
  <sheetData>
    <row r="1" spans="1:26" s="2" customFormat="1" ht="32" customHeight="1" x14ac:dyDescent="0.2">
      <c r="A1" s="2" t="s">
        <v>10</v>
      </c>
      <c r="B1" s="2" t="s">
        <v>4</v>
      </c>
      <c r="C1" s="2">
        <v>6942</v>
      </c>
      <c r="D1" s="2">
        <v>6943</v>
      </c>
      <c r="E1" s="3">
        <v>6945</v>
      </c>
      <c r="F1" s="2">
        <v>6946</v>
      </c>
      <c r="G1" s="2">
        <v>6967</v>
      </c>
      <c r="H1" s="3">
        <v>6968</v>
      </c>
      <c r="I1" s="3">
        <v>6969</v>
      </c>
      <c r="J1" s="3">
        <v>6970</v>
      </c>
      <c r="K1" s="3">
        <v>6971</v>
      </c>
      <c r="L1" s="3">
        <v>6972</v>
      </c>
      <c r="M1" s="3">
        <v>6979</v>
      </c>
      <c r="N1" s="3">
        <v>6980</v>
      </c>
      <c r="O1" s="3">
        <v>6981</v>
      </c>
      <c r="P1" s="3">
        <v>6982</v>
      </c>
      <c r="Q1" s="3">
        <v>6983</v>
      </c>
      <c r="R1" s="3">
        <v>6984</v>
      </c>
      <c r="S1" s="3"/>
      <c r="U1" s="28" t="s">
        <v>30</v>
      </c>
      <c r="V1" s="25" t="s">
        <v>17</v>
      </c>
      <c r="X1" s="2" t="s">
        <v>23</v>
      </c>
      <c r="Z1" s="28" t="s">
        <v>31</v>
      </c>
    </row>
    <row r="2" spans="1:26" x14ac:dyDescent="0.15">
      <c r="C2" s="29">
        <v>1</v>
      </c>
      <c r="D2" s="29">
        <v>2</v>
      </c>
      <c r="E2" s="29">
        <v>3</v>
      </c>
      <c r="F2" s="29">
        <v>4</v>
      </c>
      <c r="G2" s="29">
        <v>5</v>
      </c>
      <c r="H2" s="29">
        <v>6</v>
      </c>
      <c r="I2" s="29">
        <v>7</v>
      </c>
      <c r="J2" s="29">
        <v>8</v>
      </c>
      <c r="K2" s="29">
        <v>9</v>
      </c>
      <c r="L2" s="29">
        <v>10</v>
      </c>
      <c r="M2" s="29">
        <v>11</v>
      </c>
      <c r="N2" s="29">
        <v>12</v>
      </c>
      <c r="O2" s="29">
        <v>13</v>
      </c>
      <c r="P2" s="29">
        <v>14</v>
      </c>
      <c r="Q2" s="29">
        <v>15</v>
      </c>
      <c r="R2" s="29">
        <v>16</v>
      </c>
      <c r="S2" s="29"/>
      <c r="U2" s="45"/>
      <c r="V2" s="45"/>
    </row>
    <row r="6" spans="1:26" x14ac:dyDescent="0.15">
      <c r="A6">
        <v>0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T6" s="1"/>
      <c r="U6" s="18" t="e">
        <f t="shared" ref="U6:U39" si="0">AVERAGE(C6:O6)</f>
        <v>#DIV/0!</v>
      </c>
      <c r="V6" s="18" t="e">
        <f t="shared" ref="V6:V39" si="1">STDEV(C6:O6)/SQRT(COUNT(C6:O6))</f>
        <v>#DIV/0!</v>
      </c>
      <c r="W6" s="18"/>
      <c r="Z6" t="e">
        <f>MEDIAN(C6:I6)</f>
        <v>#NUM!</v>
      </c>
    </row>
    <row r="7" spans="1:26" x14ac:dyDescent="0.15">
      <c r="A7">
        <v>0.5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T7" s="1"/>
      <c r="U7" s="18" t="e">
        <f t="shared" si="0"/>
        <v>#DIV/0!</v>
      </c>
      <c r="V7" s="18" t="e">
        <f t="shared" si="1"/>
        <v>#DIV/0!</v>
      </c>
      <c r="W7" s="18"/>
      <c r="Z7" t="e">
        <f t="shared" ref="Z7:Z70" si="2">MEDIAN(C7:I7)</f>
        <v>#NUM!</v>
      </c>
    </row>
    <row r="8" spans="1:26" x14ac:dyDescent="0.15">
      <c r="A8">
        <v>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T8" s="1"/>
      <c r="U8" s="18" t="e">
        <f t="shared" si="0"/>
        <v>#DIV/0!</v>
      </c>
      <c r="V8" s="18" t="e">
        <f t="shared" si="1"/>
        <v>#DIV/0!</v>
      </c>
      <c r="W8" s="18"/>
      <c r="Z8" t="e">
        <f t="shared" si="2"/>
        <v>#NUM!</v>
      </c>
    </row>
    <row r="9" spans="1:26" x14ac:dyDescent="0.15">
      <c r="A9">
        <v>1.5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T9" s="1"/>
      <c r="U9" s="18" t="e">
        <f t="shared" si="0"/>
        <v>#DIV/0!</v>
      </c>
      <c r="V9" s="18" t="e">
        <f t="shared" si="1"/>
        <v>#DIV/0!</v>
      </c>
      <c r="W9" s="18"/>
      <c r="Z9" t="e">
        <f t="shared" si="2"/>
        <v>#NUM!</v>
      </c>
    </row>
    <row r="10" spans="1:26" x14ac:dyDescent="0.15">
      <c r="A10">
        <v>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T10" s="1"/>
      <c r="U10" s="18" t="e">
        <f t="shared" si="0"/>
        <v>#DIV/0!</v>
      </c>
      <c r="V10" s="18" t="e">
        <f t="shared" si="1"/>
        <v>#DIV/0!</v>
      </c>
      <c r="W10" s="18"/>
      <c r="Z10" t="e">
        <f t="shared" si="2"/>
        <v>#NUM!</v>
      </c>
    </row>
    <row r="11" spans="1:26" x14ac:dyDescent="0.15">
      <c r="A11">
        <v>2.5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T11" s="1"/>
      <c r="U11" s="18" t="e">
        <f t="shared" si="0"/>
        <v>#DIV/0!</v>
      </c>
      <c r="V11" s="18" t="e">
        <f t="shared" si="1"/>
        <v>#DIV/0!</v>
      </c>
      <c r="W11" s="18"/>
      <c r="Z11" t="e">
        <f t="shared" si="2"/>
        <v>#NUM!</v>
      </c>
    </row>
    <row r="12" spans="1:26" x14ac:dyDescent="0.15">
      <c r="A12">
        <v>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T12" s="1"/>
      <c r="U12" s="18" t="e">
        <f t="shared" si="0"/>
        <v>#DIV/0!</v>
      </c>
      <c r="V12" s="18" t="e">
        <f t="shared" si="1"/>
        <v>#DIV/0!</v>
      </c>
      <c r="W12" s="18"/>
      <c r="Z12" t="e">
        <f t="shared" si="2"/>
        <v>#NUM!</v>
      </c>
    </row>
    <row r="13" spans="1:26" x14ac:dyDescent="0.15">
      <c r="A13">
        <v>3.5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T13" s="1"/>
      <c r="U13" s="18" t="e">
        <f t="shared" si="0"/>
        <v>#DIV/0!</v>
      </c>
      <c r="V13" s="18" t="e">
        <f t="shared" si="1"/>
        <v>#DIV/0!</v>
      </c>
      <c r="W13" s="18"/>
      <c r="Z13" t="e">
        <f t="shared" si="2"/>
        <v>#NUM!</v>
      </c>
    </row>
    <row r="14" spans="1:26" x14ac:dyDescent="0.15">
      <c r="A14">
        <v>4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T14" s="1"/>
      <c r="U14" s="18" t="e">
        <f t="shared" si="0"/>
        <v>#DIV/0!</v>
      </c>
      <c r="V14" s="18" t="e">
        <f t="shared" si="1"/>
        <v>#DIV/0!</v>
      </c>
      <c r="W14" s="18"/>
      <c r="Z14" t="e">
        <f t="shared" si="2"/>
        <v>#NUM!</v>
      </c>
    </row>
    <row r="15" spans="1:26" x14ac:dyDescent="0.15">
      <c r="A15">
        <v>4.5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T15" s="1"/>
      <c r="U15" s="18" t="e">
        <f t="shared" si="0"/>
        <v>#DIV/0!</v>
      </c>
      <c r="V15" s="18" t="e">
        <f t="shared" si="1"/>
        <v>#DIV/0!</v>
      </c>
      <c r="W15" s="18"/>
      <c r="Z15" t="e">
        <f t="shared" si="2"/>
        <v>#NUM!</v>
      </c>
    </row>
    <row r="16" spans="1:26" ht="15" x14ac:dyDescent="0.2">
      <c r="A16" s="16">
        <v>5</v>
      </c>
      <c r="B16" s="15" t="s">
        <v>24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7"/>
      <c r="T16" s="1"/>
      <c r="U16" s="19" t="e">
        <f t="shared" si="0"/>
        <v>#DIV/0!</v>
      </c>
      <c r="V16" s="19" t="e">
        <f t="shared" si="1"/>
        <v>#DIV/0!</v>
      </c>
      <c r="W16" s="18"/>
      <c r="X16" s="16">
        <v>-13</v>
      </c>
      <c r="Y16" s="16"/>
      <c r="Z16" t="e">
        <f t="shared" si="2"/>
        <v>#NUM!</v>
      </c>
    </row>
    <row r="17" spans="1:26" x14ac:dyDescent="0.15">
      <c r="A17">
        <v>5.5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T17" s="1"/>
      <c r="U17" s="18" t="e">
        <f t="shared" si="0"/>
        <v>#DIV/0!</v>
      </c>
      <c r="V17" s="18" t="e">
        <f t="shared" si="1"/>
        <v>#DIV/0!</v>
      </c>
      <c r="W17" s="18"/>
      <c r="X17">
        <v>-13</v>
      </c>
      <c r="Z17" t="e">
        <f t="shared" si="2"/>
        <v>#NUM!</v>
      </c>
    </row>
    <row r="18" spans="1:26" x14ac:dyDescent="0.15">
      <c r="A18">
        <v>6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T18" s="1"/>
      <c r="U18" s="18" t="e">
        <f t="shared" si="0"/>
        <v>#DIV/0!</v>
      </c>
      <c r="V18" s="18" t="e">
        <f t="shared" si="1"/>
        <v>#DIV/0!</v>
      </c>
      <c r="W18" s="18"/>
      <c r="X18">
        <v>-13</v>
      </c>
      <c r="Z18" t="e">
        <f t="shared" si="2"/>
        <v>#NUM!</v>
      </c>
    </row>
    <row r="19" spans="1:26" x14ac:dyDescent="0.15">
      <c r="A19">
        <v>6.5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T19" s="1"/>
      <c r="U19" s="18" t="e">
        <f t="shared" si="0"/>
        <v>#DIV/0!</v>
      </c>
      <c r="V19" s="18" t="e">
        <f t="shared" si="1"/>
        <v>#DIV/0!</v>
      </c>
      <c r="W19" s="18"/>
      <c r="X19">
        <v>-13</v>
      </c>
      <c r="Z19" t="e">
        <f t="shared" si="2"/>
        <v>#NUM!</v>
      </c>
    </row>
    <row r="20" spans="1:26" x14ac:dyDescent="0.15">
      <c r="A20">
        <v>7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T20" s="1"/>
      <c r="U20" s="18" t="e">
        <f t="shared" si="0"/>
        <v>#DIV/0!</v>
      </c>
      <c r="V20" s="18" t="e">
        <f t="shared" si="1"/>
        <v>#DIV/0!</v>
      </c>
      <c r="W20" s="18"/>
      <c r="X20">
        <v>-13</v>
      </c>
      <c r="Z20" t="e">
        <f t="shared" si="2"/>
        <v>#NUM!</v>
      </c>
    </row>
    <row r="21" spans="1:26" x14ac:dyDescent="0.15">
      <c r="A21">
        <v>7.5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T21" s="1"/>
      <c r="U21" s="18" t="e">
        <f t="shared" si="0"/>
        <v>#DIV/0!</v>
      </c>
      <c r="V21" s="18" t="e">
        <f t="shared" si="1"/>
        <v>#DIV/0!</v>
      </c>
      <c r="W21" s="18"/>
      <c r="X21">
        <v>-13</v>
      </c>
      <c r="Z21" t="e">
        <f t="shared" si="2"/>
        <v>#NUM!</v>
      </c>
    </row>
    <row r="22" spans="1:26" x14ac:dyDescent="0.15">
      <c r="A22">
        <v>8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T22" s="1"/>
      <c r="U22" s="18" t="e">
        <f t="shared" si="0"/>
        <v>#DIV/0!</v>
      </c>
      <c r="V22" s="18" t="e">
        <f t="shared" si="1"/>
        <v>#DIV/0!</v>
      </c>
      <c r="W22" s="18"/>
      <c r="X22">
        <v>-13</v>
      </c>
      <c r="Z22" t="e">
        <f t="shared" si="2"/>
        <v>#NUM!</v>
      </c>
    </row>
    <row r="23" spans="1:26" x14ac:dyDescent="0.15">
      <c r="A23">
        <v>8.5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T23" s="1"/>
      <c r="U23" s="18" t="e">
        <f t="shared" si="0"/>
        <v>#DIV/0!</v>
      </c>
      <c r="V23" s="18" t="e">
        <f t="shared" si="1"/>
        <v>#DIV/0!</v>
      </c>
      <c r="W23" s="18"/>
      <c r="X23">
        <v>-13</v>
      </c>
      <c r="Z23" t="e">
        <f t="shared" si="2"/>
        <v>#NUM!</v>
      </c>
    </row>
    <row r="24" spans="1:26" x14ac:dyDescent="0.15">
      <c r="A24">
        <v>9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T24" s="1"/>
      <c r="U24" s="18" t="e">
        <f t="shared" si="0"/>
        <v>#DIV/0!</v>
      </c>
      <c r="V24" s="18" t="e">
        <f t="shared" si="1"/>
        <v>#DIV/0!</v>
      </c>
      <c r="W24" s="18"/>
      <c r="X24">
        <v>-13</v>
      </c>
      <c r="Z24" t="e">
        <f t="shared" si="2"/>
        <v>#NUM!</v>
      </c>
    </row>
    <row r="25" spans="1:26" x14ac:dyDescent="0.15">
      <c r="A25">
        <v>9.5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T25" s="1"/>
      <c r="U25" s="18" t="e">
        <f t="shared" si="0"/>
        <v>#DIV/0!</v>
      </c>
      <c r="V25" s="18" t="e">
        <f t="shared" si="1"/>
        <v>#DIV/0!</v>
      </c>
      <c r="W25" s="18"/>
      <c r="X25">
        <v>-13</v>
      </c>
      <c r="Z25" t="e">
        <f t="shared" si="2"/>
        <v>#NUM!</v>
      </c>
    </row>
    <row r="26" spans="1:26" x14ac:dyDescent="0.15">
      <c r="A26">
        <v>10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T26" s="1"/>
      <c r="U26" s="18" t="e">
        <f t="shared" si="0"/>
        <v>#DIV/0!</v>
      </c>
      <c r="V26" s="18" t="e">
        <f t="shared" si="1"/>
        <v>#DIV/0!</v>
      </c>
      <c r="W26" s="18"/>
      <c r="X26">
        <v>-13</v>
      </c>
      <c r="Z26" t="e">
        <f t="shared" si="2"/>
        <v>#NUM!</v>
      </c>
    </row>
    <row r="27" spans="1:26" x14ac:dyDescent="0.15">
      <c r="A27">
        <v>10.5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T27" s="1"/>
      <c r="U27" s="18" t="e">
        <f t="shared" si="0"/>
        <v>#DIV/0!</v>
      </c>
      <c r="V27" s="18" t="e">
        <f t="shared" si="1"/>
        <v>#DIV/0!</v>
      </c>
      <c r="W27" s="18"/>
      <c r="X27">
        <v>-13</v>
      </c>
      <c r="Z27" t="e">
        <f t="shared" si="2"/>
        <v>#NUM!</v>
      </c>
    </row>
    <row r="28" spans="1:26" x14ac:dyDescent="0.15">
      <c r="A28">
        <v>11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T28" s="1"/>
      <c r="U28" s="18" t="e">
        <f t="shared" si="0"/>
        <v>#DIV/0!</v>
      </c>
      <c r="V28" s="18" t="e">
        <f t="shared" si="1"/>
        <v>#DIV/0!</v>
      </c>
      <c r="W28" s="18"/>
      <c r="X28">
        <v>-13</v>
      </c>
      <c r="Z28" t="e">
        <f t="shared" si="2"/>
        <v>#NUM!</v>
      </c>
    </row>
    <row r="29" spans="1:26" x14ac:dyDescent="0.15">
      <c r="A29">
        <v>11.5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T29" s="1"/>
      <c r="U29" s="18" t="e">
        <f t="shared" si="0"/>
        <v>#DIV/0!</v>
      </c>
      <c r="V29" s="18" t="e">
        <f t="shared" si="1"/>
        <v>#DIV/0!</v>
      </c>
      <c r="W29" s="18"/>
      <c r="X29">
        <v>-13</v>
      </c>
      <c r="Z29" t="e">
        <f t="shared" si="2"/>
        <v>#NUM!</v>
      </c>
    </row>
    <row r="30" spans="1:26" x14ac:dyDescent="0.15">
      <c r="A30">
        <v>12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T30" s="1"/>
      <c r="U30" s="18" t="e">
        <f t="shared" si="0"/>
        <v>#DIV/0!</v>
      </c>
      <c r="V30" s="18" t="e">
        <f t="shared" si="1"/>
        <v>#DIV/0!</v>
      </c>
      <c r="W30" s="18"/>
      <c r="X30">
        <v>-13</v>
      </c>
      <c r="Z30" t="e">
        <f t="shared" si="2"/>
        <v>#NUM!</v>
      </c>
    </row>
    <row r="31" spans="1:26" x14ac:dyDescent="0.15">
      <c r="A31">
        <v>12.5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T31" s="1"/>
      <c r="U31" s="18" t="e">
        <f t="shared" si="0"/>
        <v>#DIV/0!</v>
      </c>
      <c r="V31" s="18" t="e">
        <f t="shared" si="1"/>
        <v>#DIV/0!</v>
      </c>
      <c r="W31" s="18"/>
      <c r="X31">
        <v>-13</v>
      </c>
      <c r="Z31" t="e">
        <f t="shared" si="2"/>
        <v>#NUM!</v>
      </c>
    </row>
    <row r="32" spans="1:26" x14ac:dyDescent="0.15">
      <c r="A32">
        <v>13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T32" s="1"/>
      <c r="U32" s="18" t="e">
        <f t="shared" si="0"/>
        <v>#DIV/0!</v>
      </c>
      <c r="V32" s="18" t="e">
        <f t="shared" si="1"/>
        <v>#DIV/0!</v>
      </c>
      <c r="W32" s="18"/>
      <c r="X32">
        <v>-13</v>
      </c>
      <c r="Z32" t="e">
        <f t="shared" si="2"/>
        <v>#NUM!</v>
      </c>
    </row>
    <row r="33" spans="1:26" x14ac:dyDescent="0.15">
      <c r="A33">
        <v>13.5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T33" s="1"/>
      <c r="U33" s="18" t="e">
        <f t="shared" si="0"/>
        <v>#DIV/0!</v>
      </c>
      <c r="V33" s="18" t="e">
        <f t="shared" si="1"/>
        <v>#DIV/0!</v>
      </c>
      <c r="W33" s="18"/>
      <c r="X33">
        <v>-13</v>
      </c>
      <c r="Z33" t="e">
        <f t="shared" si="2"/>
        <v>#NUM!</v>
      </c>
    </row>
    <row r="34" spans="1:26" x14ac:dyDescent="0.15">
      <c r="A34">
        <v>14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T34" s="1"/>
      <c r="U34" s="18" t="e">
        <f t="shared" si="0"/>
        <v>#DIV/0!</v>
      </c>
      <c r="V34" s="18" t="e">
        <f t="shared" si="1"/>
        <v>#DIV/0!</v>
      </c>
      <c r="W34" s="18"/>
      <c r="X34">
        <v>-13</v>
      </c>
      <c r="Z34" t="e">
        <f t="shared" si="2"/>
        <v>#NUM!</v>
      </c>
    </row>
    <row r="35" spans="1:26" x14ac:dyDescent="0.15">
      <c r="A35">
        <v>14.5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T35" s="1"/>
      <c r="U35" s="18" t="e">
        <f t="shared" si="0"/>
        <v>#DIV/0!</v>
      </c>
      <c r="V35" s="18" t="e">
        <f t="shared" si="1"/>
        <v>#DIV/0!</v>
      </c>
      <c r="W35" s="18"/>
      <c r="X35">
        <v>-13</v>
      </c>
      <c r="Z35" t="e">
        <f t="shared" si="2"/>
        <v>#NUM!</v>
      </c>
    </row>
    <row r="36" spans="1:26" x14ac:dyDescent="0.15">
      <c r="A36">
        <v>15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T36" s="1"/>
      <c r="U36" s="18" t="e">
        <f t="shared" si="0"/>
        <v>#DIV/0!</v>
      </c>
      <c r="V36" s="18" t="e">
        <f t="shared" si="1"/>
        <v>#DIV/0!</v>
      </c>
      <c r="W36" s="18"/>
      <c r="X36">
        <v>-13</v>
      </c>
      <c r="Z36" t="e">
        <f t="shared" si="2"/>
        <v>#NUM!</v>
      </c>
    </row>
    <row r="37" spans="1:26" x14ac:dyDescent="0.15">
      <c r="A37">
        <v>15.5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T37" s="1"/>
      <c r="U37" s="18" t="e">
        <f t="shared" si="0"/>
        <v>#DIV/0!</v>
      </c>
      <c r="V37" s="18" t="e">
        <f t="shared" si="1"/>
        <v>#DIV/0!</v>
      </c>
      <c r="W37" s="18"/>
      <c r="X37">
        <v>-13</v>
      </c>
      <c r="Z37" t="e">
        <f t="shared" si="2"/>
        <v>#NUM!</v>
      </c>
    </row>
    <row r="38" spans="1:26" x14ac:dyDescent="0.15">
      <c r="A38">
        <v>16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T38" s="1"/>
      <c r="U38" s="18" t="e">
        <f t="shared" si="0"/>
        <v>#DIV/0!</v>
      </c>
      <c r="V38" s="18" t="e">
        <f t="shared" si="1"/>
        <v>#DIV/0!</v>
      </c>
      <c r="W38" s="18"/>
      <c r="X38">
        <v>-13</v>
      </c>
      <c r="Z38" t="e">
        <f t="shared" si="2"/>
        <v>#NUM!</v>
      </c>
    </row>
    <row r="39" spans="1:26" x14ac:dyDescent="0.15">
      <c r="A39">
        <v>16.5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T39" s="1"/>
      <c r="U39" s="18" t="e">
        <f t="shared" si="0"/>
        <v>#DIV/0!</v>
      </c>
      <c r="V39" s="18" t="e">
        <f t="shared" si="1"/>
        <v>#DIV/0!</v>
      </c>
      <c r="W39" s="18"/>
      <c r="X39">
        <v>-13</v>
      </c>
      <c r="Z39" t="e">
        <f t="shared" si="2"/>
        <v>#NUM!</v>
      </c>
    </row>
    <row r="40" spans="1:26" x14ac:dyDescent="0.15">
      <c r="A40">
        <v>17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T40" s="1"/>
      <c r="U40" s="18" t="e">
        <f t="shared" ref="U40:U103" si="3">AVERAGE(C40:O40)</f>
        <v>#DIV/0!</v>
      </c>
      <c r="V40" s="18" t="e">
        <f t="shared" ref="V40:V103" si="4">STDEV(C40:O40)/SQRT(COUNT(C40:O40))</f>
        <v>#DIV/0!</v>
      </c>
      <c r="W40" s="18"/>
      <c r="X40">
        <v>-13</v>
      </c>
      <c r="Z40" t="e">
        <f t="shared" si="2"/>
        <v>#NUM!</v>
      </c>
    </row>
    <row r="41" spans="1:26" x14ac:dyDescent="0.15">
      <c r="A41">
        <v>17.5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T41" s="1"/>
      <c r="U41" s="18" t="e">
        <f t="shared" si="3"/>
        <v>#DIV/0!</v>
      </c>
      <c r="V41" s="18" t="e">
        <f t="shared" si="4"/>
        <v>#DIV/0!</v>
      </c>
      <c r="W41" s="18"/>
      <c r="X41">
        <v>-13</v>
      </c>
      <c r="Z41" t="e">
        <f t="shared" si="2"/>
        <v>#NUM!</v>
      </c>
    </row>
    <row r="42" spans="1:26" x14ac:dyDescent="0.15">
      <c r="A42">
        <v>18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T42" s="1"/>
      <c r="U42" s="18" t="e">
        <f t="shared" si="3"/>
        <v>#DIV/0!</v>
      </c>
      <c r="V42" s="18" t="e">
        <f t="shared" si="4"/>
        <v>#DIV/0!</v>
      </c>
      <c r="W42" s="18"/>
      <c r="X42">
        <v>-13</v>
      </c>
      <c r="Z42" t="e">
        <f t="shared" si="2"/>
        <v>#NUM!</v>
      </c>
    </row>
    <row r="43" spans="1:26" x14ac:dyDescent="0.15">
      <c r="A43">
        <v>18.5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T43" s="1"/>
      <c r="U43" s="18" t="e">
        <f t="shared" si="3"/>
        <v>#DIV/0!</v>
      </c>
      <c r="V43" s="18" t="e">
        <f t="shared" si="4"/>
        <v>#DIV/0!</v>
      </c>
      <c r="W43" s="18"/>
      <c r="X43">
        <v>-13</v>
      </c>
      <c r="Z43" t="e">
        <f t="shared" si="2"/>
        <v>#NUM!</v>
      </c>
    </row>
    <row r="44" spans="1:26" x14ac:dyDescent="0.15">
      <c r="A44">
        <v>19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T44" s="1"/>
      <c r="U44" s="18" t="e">
        <f t="shared" si="3"/>
        <v>#DIV/0!</v>
      </c>
      <c r="V44" s="18" t="e">
        <f t="shared" si="4"/>
        <v>#DIV/0!</v>
      </c>
      <c r="W44" s="18"/>
      <c r="X44">
        <v>-13</v>
      </c>
      <c r="Z44" t="e">
        <f t="shared" si="2"/>
        <v>#NUM!</v>
      </c>
    </row>
    <row r="45" spans="1:26" x14ac:dyDescent="0.15">
      <c r="A45">
        <v>19.5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T45" s="1"/>
      <c r="U45" s="18" t="e">
        <f t="shared" si="3"/>
        <v>#DIV/0!</v>
      </c>
      <c r="V45" s="18" t="e">
        <f t="shared" si="4"/>
        <v>#DIV/0!</v>
      </c>
      <c r="W45" s="18"/>
      <c r="X45">
        <v>-13</v>
      </c>
      <c r="Z45" t="e">
        <f t="shared" si="2"/>
        <v>#NUM!</v>
      </c>
    </row>
    <row r="46" spans="1:26" x14ac:dyDescent="0.15">
      <c r="A46">
        <v>20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T46" s="1"/>
      <c r="U46" s="18" t="e">
        <f t="shared" si="3"/>
        <v>#DIV/0!</v>
      </c>
      <c r="V46" s="18" t="e">
        <f t="shared" si="4"/>
        <v>#DIV/0!</v>
      </c>
      <c r="W46" s="18"/>
      <c r="X46">
        <v>-13</v>
      </c>
      <c r="Z46" t="e">
        <f t="shared" si="2"/>
        <v>#NUM!</v>
      </c>
    </row>
    <row r="47" spans="1:26" x14ac:dyDescent="0.15">
      <c r="A47">
        <v>20.5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T47" s="1"/>
      <c r="U47" s="18" t="e">
        <f t="shared" si="3"/>
        <v>#DIV/0!</v>
      </c>
      <c r="V47" s="18" t="e">
        <f t="shared" si="4"/>
        <v>#DIV/0!</v>
      </c>
      <c r="W47" s="18"/>
      <c r="X47">
        <v>-13</v>
      </c>
      <c r="Z47" t="e">
        <f t="shared" si="2"/>
        <v>#NUM!</v>
      </c>
    </row>
    <row r="48" spans="1:26" x14ac:dyDescent="0.15">
      <c r="A48">
        <v>21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T48" s="1"/>
      <c r="U48" s="18" t="e">
        <f t="shared" si="3"/>
        <v>#DIV/0!</v>
      </c>
      <c r="V48" s="18" t="e">
        <f t="shared" si="4"/>
        <v>#DIV/0!</v>
      </c>
      <c r="W48" s="18"/>
      <c r="X48">
        <v>-13</v>
      </c>
      <c r="Z48" t="e">
        <f t="shared" si="2"/>
        <v>#NUM!</v>
      </c>
    </row>
    <row r="49" spans="1:26" x14ac:dyDescent="0.15">
      <c r="A49">
        <v>21.5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T49" s="1"/>
      <c r="U49" s="18" t="e">
        <f t="shared" si="3"/>
        <v>#DIV/0!</v>
      </c>
      <c r="V49" s="18" t="e">
        <f t="shared" si="4"/>
        <v>#DIV/0!</v>
      </c>
      <c r="W49" s="18"/>
      <c r="X49">
        <v>-13</v>
      </c>
      <c r="Z49" t="e">
        <f t="shared" si="2"/>
        <v>#NUM!</v>
      </c>
    </row>
    <row r="50" spans="1:26" x14ac:dyDescent="0.15">
      <c r="A50">
        <v>22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T50" s="1"/>
      <c r="U50" s="18" t="e">
        <f t="shared" si="3"/>
        <v>#DIV/0!</v>
      </c>
      <c r="V50" s="18" t="e">
        <f t="shared" si="4"/>
        <v>#DIV/0!</v>
      </c>
      <c r="W50" s="18"/>
      <c r="X50">
        <v>-13</v>
      </c>
      <c r="Z50" t="e">
        <f t="shared" si="2"/>
        <v>#NUM!</v>
      </c>
    </row>
    <row r="51" spans="1:26" x14ac:dyDescent="0.15">
      <c r="A51">
        <v>22.5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T51" s="1"/>
      <c r="U51" s="18" t="e">
        <f t="shared" si="3"/>
        <v>#DIV/0!</v>
      </c>
      <c r="V51" s="18" t="e">
        <f t="shared" si="4"/>
        <v>#DIV/0!</v>
      </c>
      <c r="W51" s="18"/>
      <c r="X51">
        <v>-13</v>
      </c>
      <c r="Z51" t="e">
        <f t="shared" si="2"/>
        <v>#NUM!</v>
      </c>
    </row>
    <row r="52" spans="1:26" x14ac:dyDescent="0.15">
      <c r="A52">
        <v>23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T52" s="1"/>
      <c r="U52" s="18" t="e">
        <f t="shared" si="3"/>
        <v>#DIV/0!</v>
      </c>
      <c r="V52" s="18" t="e">
        <f t="shared" si="4"/>
        <v>#DIV/0!</v>
      </c>
      <c r="W52" s="18"/>
      <c r="X52">
        <v>-13</v>
      </c>
      <c r="Z52" t="e">
        <f t="shared" si="2"/>
        <v>#NUM!</v>
      </c>
    </row>
    <row r="53" spans="1:26" x14ac:dyDescent="0.15">
      <c r="A53">
        <v>23.5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T53" s="1"/>
      <c r="U53" s="18" t="e">
        <f t="shared" si="3"/>
        <v>#DIV/0!</v>
      </c>
      <c r="V53" s="18" t="e">
        <f t="shared" si="4"/>
        <v>#DIV/0!</v>
      </c>
      <c r="W53" s="18"/>
      <c r="X53">
        <v>-13</v>
      </c>
      <c r="Z53" t="e">
        <f t="shared" si="2"/>
        <v>#NUM!</v>
      </c>
    </row>
    <row r="54" spans="1:26" x14ac:dyDescent="0.15">
      <c r="A54">
        <v>24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T54" s="1"/>
      <c r="U54" s="18" t="e">
        <f t="shared" si="3"/>
        <v>#DIV/0!</v>
      </c>
      <c r="V54" s="18" t="e">
        <f t="shared" si="4"/>
        <v>#DIV/0!</v>
      </c>
      <c r="W54" s="18"/>
      <c r="X54">
        <v>-13</v>
      </c>
      <c r="Z54" t="e">
        <f t="shared" si="2"/>
        <v>#NUM!</v>
      </c>
    </row>
    <row r="55" spans="1:26" x14ac:dyDescent="0.15">
      <c r="A55">
        <v>24.5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T55" s="1"/>
      <c r="U55" s="18" t="e">
        <f t="shared" si="3"/>
        <v>#DIV/0!</v>
      </c>
      <c r="V55" s="18" t="e">
        <f t="shared" si="4"/>
        <v>#DIV/0!</v>
      </c>
      <c r="W55" s="18"/>
      <c r="X55">
        <v>-13</v>
      </c>
      <c r="Z55" t="e">
        <f t="shared" si="2"/>
        <v>#NUM!</v>
      </c>
    </row>
    <row r="56" spans="1:26" x14ac:dyDescent="0.15">
      <c r="A56">
        <v>25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T56" s="1"/>
      <c r="U56" s="18" t="e">
        <f t="shared" si="3"/>
        <v>#DIV/0!</v>
      </c>
      <c r="V56" s="18" t="e">
        <f t="shared" si="4"/>
        <v>#DIV/0!</v>
      </c>
      <c r="W56" s="18"/>
      <c r="X56">
        <v>-13</v>
      </c>
      <c r="Z56" t="e">
        <f t="shared" si="2"/>
        <v>#NUM!</v>
      </c>
    </row>
    <row r="57" spans="1:26" ht="15" x14ac:dyDescent="0.2">
      <c r="A57" s="16">
        <v>25.5</v>
      </c>
      <c r="B57" s="15" t="s">
        <v>25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7"/>
      <c r="T57" s="1"/>
      <c r="U57" s="19" t="e">
        <f t="shared" si="3"/>
        <v>#DIV/0!</v>
      </c>
      <c r="V57" s="19" t="e">
        <f t="shared" si="4"/>
        <v>#DIV/0!</v>
      </c>
      <c r="W57" s="18"/>
      <c r="X57" s="16"/>
      <c r="Y57" s="16"/>
      <c r="Z57" t="e">
        <f t="shared" si="2"/>
        <v>#NUM!</v>
      </c>
    </row>
    <row r="58" spans="1:26" x14ac:dyDescent="0.15">
      <c r="A58">
        <v>26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T58" s="1"/>
      <c r="U58" s="18" t="e">
        <f t="shared" si="3"/>
        <v>#DIV/0!</v>
      </c>
      <c r="V58" s="18" t="e">
        <f t="shared" si="4"/>
        <v>#DIV/0!</v>
      </c>
      <c r="W58" s="18"/>
      <c r="Z58" t="e">
        <f t="shared" si="2"/>
        <v>#NUM!</v>
      </c>
    </row>
    <row r="59" spans="1:26" x14ac:dyDescent="0.15">
      <c r="A59">
        <v>26.5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T59" s="1"/>
      <c r="U59" s="18" t="e">
        <f t="shared" si="3"/>
        <v>#DIV/0!</v>
      </c>
      <c r="V59" s="18" t="e">
        <f t="shared" si="4"/>
        <v>#DIV/0!</v>
      </c>
      <c r="W59" s="18"/>
      <c r="Z59" t="e">
        <f t="shared" si="2"/>
        <v>#NUM!</v>
      </c>
    </row>
    <row r="60" spans="1:26" x14ac:dyDescent="0.15">
      <c r="A60">
        <v>27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T60" s="1"/>
      <c r="U60" s="18" t="e">
        <f t="shared" si="3"/>
        <v>#DIV/0!</v>
      </c>
      <c r="V60" s="18" t="e">
        <f t="shared" si="4"/>
        <v>#DIV/0!</v>
      </c>
      <c r="W60" s="18"/>
      <c r="Z60" t="e">
        <f t="shared" si="2"/>
        <v>#NUM!</v>
      </c>
    </row>
    <row r="61" spans="1:26" x14ac:dyDescent="0.15">
      <c r="A61">
        <v>27.5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T61" s="1"/>
      <c r="U61" s="18" t="e">
        <f t="shared" si="3"/>
        <v>#DIV/0!</v>
      </c>
      <c r="V61" s="18" t="e">
        <f t="shared" si="4"/>
        <v>#DIV/0!</v>
      </c>
      <c r="W61" s="18"/>
      <c r="Z61" t="e">
        <f t="shared" si="2"/>
        <v>#NUM!</v>
      </c>
    </row>
    <row r="62" spans="1:26" x14ac:dyDescent="0.15">
      <c r="A62">
        <v>28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T62" s="1"/>
      <c r="U62" s="18" t="e">
        <f t="shared" si="3"/>
        <v>#DIV/0!</v>
      </c>
      <c r="V62" s="18" t="e">
        <f t="shared" si="4"/>
        <v>#DIV/0!</v>
      </c>
      <c r="W62" s="18"/>
      <c r="Z62" t="e">
        <f t="shared" si="2"/>
        <v>#NUM!</v>
      </c>
    </row>
    <row r="63" spans="1:26" x14ac:dyDescent="0.15">
      <c r="A63">
        <v>28.5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T63" s="1"/>
      <c r="U63" s="18" t="e">
        <f t="shared" si="3"/>
        <v>#DIV/0!</v>
      </c>
      <c r="V63" s="18" t="e">
        <f t="shared" si="4"/>
        <v>#DIV/0!</v>
      </c>
      <c r="W63" s="18"/>
      <c r="Z63" t="e">
        <f t="shared" si="2"/>
        <v>#NUM!</v>
      </c>
    </row>
    <row r="64" spans="1:26" x14ac:dyDescent="0.15">
      <c r="A64">
        <v>29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T64" s="1"/>
      <c r="U64" s="18" t="e">
        <f t="shared" si="3"/>
        <v>#DIV/0!</v>
      </c>
      <c r="V64" s="18" t="e">
        <f t="shared" si="4"/>
        <v>#DIV/0!</v>
      </c>
      <c r="W64" s="18"/>
      <c r="Z64" t="e">
        <f t="shared" si="2"/>
        <v>#NUM!</v>
      </c>
    </row>
    <row r="65" spans="1:26" x14ac:dyDescent="0.15">
      <c r="A65">
        <v>29.5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T65" s="1"/>
      <c r="U65" s="18" t="e">
        <f t="shared" si="3"/>
        <v>#DIV/0!</v>
      </c>
      <c r="V65" s="18" t="e">
        <f t="shared" si="4"/>
        <v>#DIV/0!</v>
      </c>
      <c r="W65" s="18"/>
      <c r="Z65" t="e">
        <f t="shared" si="2"/>
        <v>#NUM!</v>
      </c>
    </row>
    <row r="66" spans="1:26" x14ac:dyDescent="0.15">
      <c r="A66">
        <v>30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T66" s="1"/>
      <c r="U66" s="18" t="e">
        <f t="shared" si="3"/>
        <v>#DIV/0!</v>
      </c>
      <c r="V66" s="18" t="e">
        <f t="shared" si="4"/>
        <v>#DIV/0!</v>
      </c>
      <c r="W66" s="18"/>
      <c r="Z66" t="e">
        <f t="shared" si="2"/>
        <v>#NUM!</v>
      </c>
    </row>
    <row r="67" spans="1:26" x14ac:dyDescent="0.15">
      <c r="A67">
        <v>30.5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T67" s="1"/>
      <c r="U67" s="18" t="e">
        <f t="shared" si="3"/>
        <v>#DIV/0!</v>
      </c>
      <c r="V67" s="18" t="e">
        <f t="shared" si="4"/>
        <v>#DIV/0!</v>
      </c>
      <c r="W67" s="18"/>
      <c r="Z67" t="e">
        <f t="shared" si="2"/>
        <v>#NUM!</v>
      </c>
    </row>
    <row r="68" spans="1:26" x14ac:dyDescent="0.15">
      <c r="A68">
        <v>31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T68" s="1"/>
      <c r="U68" s="18" t="e">
        <f t="shared" si="3"/>
        <v>#DIV/0!</v>
      </c>
      <c r="V68" s="18" t="e">
        <f t="shared" si="4"/>
        <v>#DIV/0!</v>
      </c>
      <c r="W68" s="18"/>
      <c r="Z68" t="e">
        <f t="shared" si="2"/>
        <v>#NUM!</v>
      </c>
    </row>
    <row r="69" spans="1:26" x14ac:dyDescent="0.15">
      <c r="A69">
        <v>31.5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T69" s="1"/>
      <c r="U69" s="18" t="e">
        <f t="shared" si="3"/>
        <v>#DIV/0!</v>
      </c>
      <c r="V69" s="18" t="e">
        <f t="shared" si="4"/>
        <v>#DIV/0!</v>
      </c>
      <c r="W69" s="18"/>
      <c r="Z69" t="e">
        <f t="shared" si="2"/>
        <v>#NUM!</v>
      </c>
    </row>
    <row r="70" spans="1:26" x14ac:dyDescent="0.15">
      <c r="A70">
        <v>32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T70" s="1"/>
      <c r="U70" s="18" t="e">
        <f t="shared" si="3"/>
        <v>#DIV/0!</v>
      </c>
      <c r="V70" s="18" t="e">
        <f t="shared" si="4"/>
        <v>#DIV/0!</v>
      </c>
      <c r="W70" s="18"/>
      <c r="Z70" t="e">
        <f t="shared" si="2"/>
        <v>#NUM!</v>
      </c>
    </row>
    <row r="71" spans="1:26" x14ac:dyDescent="0.15">
      <c r="A71">
        <v>32.5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T71" s="1"/>
      <c r="U71" s="18" t="e">
        <f t="shared" si="3"/>
        <v>#DIV/0!</v>
      </c>
      <c r="V71" s="18" t="e">
        <f t="shared" si="4"/>
        <v>#DIV/0!</v>
      </c>
      <c r="W71" s="18"/>
      <c r="Z71" t="e">
        <f t="shared" ref="Z71:Z116" si="5">MEDIAN(C71:I71)</f>
        <v>#NUM!</v>
      </c>
    </row>
    <row r="72" spans="1:26" x14ac:dyDescent="0.15">
      <c r="A72">
        <v>33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T72" s="1"/>
      <c r="U72" s="18" t="e">
        <f t="shared" si="3"/>
        <v>#DIV/0!</v>
      </c>
      <c r="V72" s="18" t="e">
        <f t="shared" si="4"/>
        <v>#DIV/0!</v>
      </c>
      <c r="W72" s="18"/>
      <c r="Z72" t="e">
        <f t="shared" si="5"/>
        <v>#NUM!</v>
      </c>
    </row>
    <row r="73" spans="1:26" x14ac:dyDescent="0.15">
      <c r="A73">
        <v>33.5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T73" s="1"/>
      <c r="U73" s="18" t="e">
        <f t="shared" si="3"/>
        <v>#DIV/0!</v>
      </c>
      <c r="V73" s="18" t="e">
        <f t="shared" si="4"/>
        <v>#DIV/0!</v>
      </c>
      <c r="W73" s="18"/>
      <c r="Z73" t="e">
        <f t="shared" si="5"/>
        <v>#NUM!</v>
      </c>
    </row>
    <row r="74" spans="1:26" x14ac:dyDescent="0.15">
      <c r="A74">
        <v>34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T74" s="1"/>
      <c r="U74" s="18" t="e">
        <f t="shared" si="3"/>
        <v>#DIV/0!</v>
      </c>
      <c r="V74" s="18" t="e">
        <f t="shared" si="4"/>
        <v>#DIV/0!</v>
      </c>
      <c r="W74" s="18"/>
      <c r="Z74" t="e">
        <f t="shared" si="5"/>
        <v>#NUM!</v>
      </c>
    </row>
    <row r="75" spans="1:26" x14ac:dyDescent="0.15">
      <c r="A75">
        <v>34.5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T75" s="1"/>
      <c r="U75" s="18" t="e">
        <f t="shared" si="3"/>
        <v>#DIV/0!</v>
      </c>
      <c r="V75" s="18" t="e">
        <f t="shared" si="4"/>
        <v>#DIV/0!</v>
      </c>
      <c r="W75" s="18"/>
      <c r="Z75" t="e">
        <f t="shared" si="5"/>
        <v>#NUM!</v>
      </c>
    </row>
    <row r="76" spans="1:26" x14ac:dyDescent="0.15">
      <c r="A76">
        <v>35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T76" s="1"/>
      <c r="U76" s="18" t="e">
        <f t="shared" si="3"/>
        <v>#DIV/0!</v>
      </c>
      <c r="V76" s="18" t="e">
        <f t="shared" si="4"/>
        <v>#DIV/0!</v>
      </c>
      <c r="W76" s="18"/>
      <c r="Z76" t="e">
        <f t="shared" si="5"/>
        <v>#NUM!</v>
      </c>
    </row>
    <row r="77" spans="1:26" x14ac:dyDescent="0.15">
      <c r="A77">
        <v>35.5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T77" s="1"/>
      <c r="U77" s="18" t="e">
        <f t="shared" si="3"/>
        <v>#DIV/0!</v>
      </c>
      <c r="V77" s="18" t="e">
        <f t="shared" si="4"/>
        <v>#DIV/0!</v>
      </c>
      <c r="W77" s="18"/>
      <c r="Z77" t="e">
        <f t="shared" si="5"/>
        <v>#NUM!</v>
      </c>
    </row>
    <row r="78" spans="1:26" x14ac:dyDescent="0.15">
      <c r="A78">
        <v>36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T78" s="1"/>
      <c r="U78" s="18" t="e">
        <f t="shared" si="3"/>
        <v>#DIV/0!</v>
      </c>
      <c r="V78" s="18" t="e">
        <f t="shared" si="4"/>
        <v>#DIV/0!</v>
      </c>
      <c r="W78" s="18"/>
      <c r="Z78" t="e">
        <f t="shared" si="5"/>
        <v>#NUM!</v>
      </c>
    </row>
    <row r="79" spans="1:26" x14ac:dyDescent="0.15">
      <c r="A79">
        <v>36.5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T79" s="1"/>
      <c r="U79" s="18" t="e">
        <f t="shared" si="3"/>
        <v>#DIV/0!</v>
      </c>
      <c r="V79" s="18" t="e">
        <f t="shared" si="4"/>
        <v>#DIV/0!</v>
      </c>
      <c r="W79" s="18"/>
      <c r="Z79" t="e">
        <f t="shared" si="5"/>
        <v>#NUM!</v>
      </c>
    </row>
    <row r="80" spans="1:26" x14ac:dyDescent="0.15">
      <c r="A80">
        <v>37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T80" s="1"/>
      <c r="U80" s="18" t="e">
        <f t="shared" si="3"/>
        <v>#DIV/0!</v>
      </c>
      <c r="V80" s="18" t="e">
        <f t="shared" si="4"/>
        <v>#DIV/0!</v>
      </c>
      <c r="W80" s="18"/>
      <c r="Z80" t="e">
        <f t="shared" si="5"/>
        <v>#NUM!</v>
      </c>
    </row>
    <row r="81" spans="1:26" x14ac:dyDescent="0.15">
      <c r="A81">
        <v>37.5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T81" s="1"/>
      <c r="U81" s="18" t="e">
        <f t="shared" si="3"/>
        <v>#DIV/0!</v>
      </c>
      <c r="V81" s="18" t="e">
        <f t="shared" si="4"/>
        <v>#DIV/0!</v>
      </c>
      <c r="W81" s="18"/>
      <c r="Z81" t="e">
        <f t="shared" si="5"/>
        <v>#NUM!</v>
      </c>
    </row>
    <row r="82" spans="1:26" x14ac:dyDescent="0.15">
      <c r="A82">
        <v>38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T82" s="1"/>
      <c r="U82" s="18" t="e">
        <f t="shared" si="3"/>
        <v>#DIV/0!</v>
      </c>
      <c r="V82" s="18" t="e">
        <f t="shared" si="4"/>
        <v>#DIV/0!</v>
      </c>
      <c r="W82" s="18"/>
      <c r="Z82" t="e">
        <f t="shared" si="5"/>
        <v>#NUM!</v>
      </c>
    </row>
    <row r="83" spans="1:26" x14ac:dyDescent="0.15">
      <c r="A83">
        <v>38.5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T83" s="1"/>
      <c r="U83" s="18" t="e">
        <f t="shared" si="3"/>
        <v>#DIV/0!</v>
      </c>
      <c r="V83" s="18" t="e">
        <f t="shared" si="4"/>
        <v>#DIV/0!</v>
      </c>
      <c r="W83" s="18"/>
      <c r="Z83" t="e">
        <f t="shared" si="5"/>
        <v>#NUM!</v>
      </c>
    </row>
    <row r="84" spans="1:26" x14ac:dyDescent="0.15">
      <c r="A84">
        <v>39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T84" s="1"/>
      <c r="U84" s="18" t="e">
        <f t="shared" si="3"/>
        <v>#DIV/0!</v>
      </c>
      <c r="V84" s="18" t="e">
        <f t="shared" si="4"/>
        <v>#DIV/0!</v>
      </c>
      <c r="W84" s="18"/>
      <c r="Z84" t="e">
        <f t="shared" si="5"/>
        <v>#NUM!</v>
      </c>
    </row>
    <row r="85" spans="1:26" x14ac:dyDescent="0.15">
      <c r="A85">
        <v>39.5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T85" s="1"/>
      <c r="U85" s="18" t="e">
        <f t="shared" si="3"/>
        <v>#DIV/0!</v>
      </c>
      <c r="V85" s="18" t="e">
        <f t="shared" si="4"/>
        <v>#DIV/0!</v>
      </c>
      <c r="W85" s="18"/>
      <c r="Z85" t="e">
        <f t="shared" si="5"/>
        <v>#NUM!</v>
      </c>
    </row>
    <row r="86" spans="1:26" x14ac:dyDescent="0.15">
      <c r="A86">
        <v>40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T86" s="1"/>
      <c r="U86" s="18" t="e">
        <f t="shared" si="3"/>
        <v>#DIV/0!</v>
      </c>
      <c r="V86" s="18" t="e">
        <f t="shared" si="4"/>
        <v>#DIV/0!</v>
      </c>
      <c r="W86" s="18"/>
      <c r="Z86" t="e">
        <f t="shared" si="5"/>
        <v>#NUM!</v>
      </c>
    </row>
    <row r="87" spans="1:26" x14ac:dyDescent="0.15">
      <c r="A87">
        <v>40.5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T87" s="1"/>
      <c r="U87" s="18" t="e">
        <f t="shared" si="3"/>
        <v>#DIV/0!</v>
      </c>
      <c r="V87" s="18" t="e">
        <f t="shared" si="4"/>
        <v>#DIV/0!</v>
      </c>
      <c r="W87" s="18"/>
      <c r="Z87" t="e">
        <f t="shared" si="5"/>
        <v>#NUM!</v>
      </c>
    </row>
    <row r="88" spans="1:26" x14ac:dyDescent="0.15">
      <c r="A88">
        <v>41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T88" s="1"/>
      <c r="U88" s="18" t="e">
        <f t="shared" si="3"/>
        <v>#DIV/0!</v>
      </c>
      <c r="V88" s="18" t="e">
        <f t="shared" si="4"/>
        <v>#DIV/0!</v>
      </c>
      <c r="W88" s="18"/>
      <c r="Z88" t="e">
        <f t="shared" si="5"/>
        <v>#NUM!</v>
      </c>
    </row>
    <row r="89" spans="1:26" x14ac:dyDescent="0.15">
      <c r="A89">
        <v>41.5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T89" s="1"/>
      <c r="U89" s="18" t="e">
        <f t="shared" si="3"/>
        <v>#DIV/0!</v>
      </c>
      <c r="V89" s="18" t="e">
        <f t="shared" si="4"/>
        <v>#DIV/0!</v>
      </c>
      <c r="W89" s="18"/>
      <c r="Z89" t="e">
        <f t="shared" si="5"/>
        <v>#NUM!</v>
      </c>
    </row>
    <row r="90" spans="1:26" x14ac:dyDescent="0.15">
      <c r="A90">
        <v>42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T90" s="1"/>
      <c r="U90" s="18" t="e">
        <f t="shared" si="3"/>
        <v>#DIV/0!</v>
      </c>
      <c r="V90" s="18" t="e">
        <f t="shared" si="4"/>
        <v>#DIV/0!</v>
      </c>
      <c r="W90" s="18"/>
      <c r="Z90" t="e">
        <f t="shared" si="5"/>
        <v>#NUM!</v>
      </c>
    </row>
    <row r="91" spans="1:26" x14ac:dyDescent="0.15">
      <c r="A91">
        <v>42.5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T91" s="1"/>
      <c r="U91" s="18" t="e">
        <f t="shared" si="3"/>
        <v>#DIV/0!</v>
      </c>
      <c r="V91" s="18" t="e">
        <f t="shared" si="4"/>
        <v>#DIV/0!</v>
      </c>
      <c r="W91" s="18"/>
      <c r="Z91" t="e">
        <f t="shared" si="5"/>
        <v>#NUM!</v>
      </c>
    </row>
    <row r="92" spans="1:26" x14ac:dyDescent="0.15">
      <c r="A92">
        <v>43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T92" s="1"/>
      <c r="U92" s="18" t="e">
        <f t="shared" si="3"/>
        <v>#DIV/0!</v>
      </c>
      <c r="V92" s="18" t="e">
        <f t="shared" si="4"/>
        <v>#DIV/0!</v>
      </c>
      <c r="W92" s="18"/>
      <c r="Z92" t="e">
        <f t="shared" si="5"/>
        <v>#NUM!</v>
      </c>
    </row>
    <row r="93" spans="1:26" x14ac:dyDescent="0.15">
      <c r="A93">
        <v>43.5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T93" s="1"/>
      <c r="U93" s="18" t="e">
        <f t="shared" si="3"/>
        <v>#DIV/0!</v>
      </c>
      <c r="V93" s="18" t="e">
        <f t="shared" si="4"/>
        <v>#DIV/0!</v>
      </c>
      <c r="W93" s="18"/>
      <c r="Z93" t="e">
        <f t="shared" si="5"/>
        <v>#NUM!</v>
      </c>
    </row>
    <row r="94" spans="1:26" x14ac:dyDescent="0.15">
      <c r="A94">
        <v>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T94" s="1"/>
      <c r="U94" s="18" t="e">
        <f t="shared" si="3"/>
        <v>#DIV/0!</v>
      </c>
      <c r="V94" s="18" t="e">
        <f t="shared" si="4"/>
        <v>#DIV/0!</v>
      </c>
      <c r="W94" s="18"/>
      <c r="Z94" t="e">
        <f t="shared" si="5"/>
        <v>#NUM!</v>
      </c>
    </row>
    <row r="95" spans="1:26" x14ac:dyDescent="0.15">
      <c r="A95">
        <v>44.5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T95" s="1"/>
      <c r="U95" s="18" t="e">
        <f t="shared" si="3"/>
        <v>#DIV/0!</v>
      </c>
      <c r="V95" s="18" t="e">
        <f t="shared" si="4"/>
        <v>#DIV/0!</v>
      </c>
      <c r="W95" s="18"/>
      <c r="Z95" t="e">
        <f t="shared" si="5"/>
        <v>#NUM!</v>
      </c>
    </row>
    <row r="96" spans="1:26" x14ac:dyDescent="0.15">
      <c r="A96">
        <v>45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T96" s="1"/>
      <c r="U96" s="18" t="e">
        <f t="shared" si="3"/>
        <v>#DIV/0!</v>
      </c>
      <c r="V96" s="18" t="e">
        <f t="shared" si="4"/>
        <v>#DIV/0!</v>
      </c>
      <c r="W96" s="18"/>
      <c r="Z96" t="e">
        <f t="shared" si="5"/>
        <v>#NUM!</v>
      </c>
    </row>
    <row r="97" spans="1:26" x14ac:dyDescent="0.15">
      <c r="A97">
        <v>45.5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T97" s="1"/>
      <c r="U97" s="18" t="e">
        <f t="shared" si="3"/>
        <v>#DIV/0!</v>
      </c>
      <c r="V97" s="18" t="e">
        <f t="shared" si="4"/>
        <v>#DIV/0!</v>
      </c>
      <c r="W97" s="18"/>
      <c r="Z97" t="e">
        <f t="shared" si="5"/>
        <v>#NUM!</v>
      </c>
    </row>
    <row r="98" spans="1:26" x14ac:dyDescent="0.15">
      <c r="A98">
        <v>46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T98" s="1"/>
      <c r="U98" s="18" t="e">
        <f t="shared" si="3"/>
        <v>#DIV/0!</v>
      </c>
      <c r="V98" s="18" t="e">
        <f t="shared" si="4"/>
        <v>#DIV/0!</v>
      </c>
      <c r="W98" s="18"/>
      <c r="Z98" t="e">
        <f t="shared" si="5"/>
        <v>#NUM!</v>
      </c>
    </row>
    <row r="99" spans="1:26" x14ac:dyDescent="0.15">
      <c r="A99">
        <v>46.5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T99" s="1"/>
      <c r="U99" s="18" t="e">
        <f t="shared" si="3"/>
        <v>#DIV/0!</v>
      </c>
      <c r="V99" s="18" t="e">
        <f t="shared" si="4"/>
        <v>#DIV/0!</v>
      </c>
      <c r="W99" s="18"/>
      <c r="Z99" t="e">
        <f t="shared" si="5"/>
        <v>#NUM!</v>
      </c>
    </row>
    <row r="100" spans="1:26" x14ac:dyDescent="0.15">
      <c r="A100">
        <v>47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T100" s="1"/>
      <c r="U100" s="18" t="e">
        <f t="shared" si="3"/>
        <v>#DIV/0!</v>
      </c>
      <c r="V100" s="18" t="e">
        <f t="shared" si="4"/>
        <v>#DIV/0!</v>
      </c>
      <c r="W100" s="18"/>
      <c r="Z100" t="e">
        <f t="shared" si="5"/>
        <v>#NUM!</v>
      </c>
    </row>
    <row r="101" spans="1:26" x14ac:dyDescent="0.15">
      <c r="A101">
        <v>47.5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T101" s="1"/>
      <c r="U101" s="18" t="e">
        <f t="shared" si="3"/>
        <v>#DIV/0!</v>
      </c>
      <c r="V101" s="18" t="e">
        <f t="shared" si="4"/>
        <v>#DIV/0!</v>
      </c>
      <c r="W101" s="18"/>
      <c r="Z101" t="e">
        <f t="shared" si="5"/>
        <v>#NUM!</v>
      </c>
    </row>
    <row r="102" spans="1:26" x14ac:dyDescent="0.15">
      <c r="A102">
        <v>48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T102" s="1"/>
      <c r="U102" s="18" t="e">
        <f t="shared" si="3"/>
        <v>#DIV/0!</v>
      </c>
      <c r="V102" s="18" t="e">
        <f t="shared" si="4"/>
        <v>#DIV/0!</v>
      </c>
      <c r="W102" s="18"/>
      <c r="Z102" t="e">
        <f t="shared" si="5"/>
        <v>#NUM!</v>
      </c>
    </row>
    <row r="103" spans="1:26" x14ac:dyDescent="0.15">
      <c r="A103">
        <v>48.5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T103" s="1"/>
      <c r="U103" s="18" t="e">
        <f t="shared" si="3"/>
        <v>#DIV/0!</v>
      </c>
      <c r="V103" s="18" t="e">
        <f t="shared" si="4"/>
        <v>#DIV/0!</v>
      </c>
      <c r="W103" s="18"/>
      <c r="Z103" t="e">
        <f t="shared" si="5"/>
        <v>#NUM!</v>
      </c>
    </row>
    <row r="104" spans="1:26" x14ac:dyDescent="0.15">
      <c r="A104">
        <v>49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T104" s="1"/>
      <c r="U104" s="18" t="e">
        <f t="shared" ref="U104:U116" si="6">AVERAGE(C104:O104)</f>
        <v>#DIV/0!</v>
      </c>
      <c r="V104" s="18" t="e">
        <f t="shared" ref="V104:V116" si="7">STDEV(C104:O104)/SQRT(COUNT(C104:O104))</f>
        <v>#DIV/0!</v>
      </c>
      <c r="W104" s="18"/>
      <c r="Z104" t="e">
        <f t="shared" si="5"/>
        <v>#NUM!</v>
      </c>
    </row>
    <row r="105" spans="1:26" x14ac:dyDescent="0.15">
      <c r="A105">
        <v>49.5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T105" s="1"/>
      <c r="U105" s="18" t="e">
        <f t="shared" si="6"/>
        <v>#DIV/0!</v>
      </c>
      <c r="V105" s="18" t="e">
        <f t="shared" si="7"/>
        <v>#DIV/0!</v>
      </c>
      <c r="W105" s="18"/>
      <c r="Z105" t="e">
        <f t="shared" si="5"/>
        <v>#NUM!</v>
      </c>
    </row>
    <row r="106" spans="1:26" x14ac:dyDescent="0.15">
      <c r="A106">
        <v>50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T106" s="1"/>
      <c r="U106" s="18" t="e">
        <f t="shared" si="6"/>
        <v>#DIV/0!</v>
      </c>
      <c r="V106" s="18" t="e">
        <f t="shared" si="7"/>
        <v>#DIV/0!</v>
      </c>
      <c r="W106" s="18"/>
      <c r="Z106" t="e">
        <f t="shared" si="5"/>
        <v>#NUM!</v>
      </c>
    </row>
    <row r="107" spans="1:26" x14ac:dyDescent="0.15">
      <c r="A107">
        <v>50.5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T107" s="1"/>
      <c r="U107" s="18" t="e">
        <f t="shared" si="6"/>
        <v>#DIV/0!</v>
      </c>
      <c r="V107" s="18" t="e">
        <f t="shared" si="7"/>
        <v>#DIV/0!</v>
      </c>
      <c r="W107" s="18"/>
      <c r="Z107" t="e">
        <f t="shared" si="5"/>
        <v>#NUM!</v>
      </c>
    </row>
    <row r="108" spans="1:26" x14ac:dyDescent="0.15">
      <c r="A108">
        <v>51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T108" s="1"/>
      <c r="U108" s="18" t="e">
        <f t="shared" si="6"/>
        <v>#DIV/0!</v>
      </c>
      <c r="V108" s="18" t="e">
        <f t="shared" si="7"/>
        <v>#DIV/0!</v>
      </c>
      <c r="W108" s="18"/>
      <c r="Z108" t="e">
        <f t="shared" si="5"/>
        <v>#NUM!</v>
      </c>
    </row>
    <row r="109" spans="1:26" x14ac:dyDescent="0.15">
      <c r="A109">
        <v>51.5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T109" s="1"/>
      <c r="U109" s="18" t="e">
        <f t="shared" si="6"/>
        <v>#DIV/0!</v>
      </c>
      <c r="V109" s="18" t="e">
        <f t="shared" si="7"/>
        <v>#DIV/0!</v>
      </c>
      <c r="W109" s="18"/>
      <c r="Z109" t="e">
        <f t="shared" si="5"/>
        <v>#NUM!</v>
      </c>
    </row>
    <row r="110" spans="1:26" x14ac:dyDescent="0.15">
      <c r="A110">
        <v>52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T110" s="1"/>
      <c r="U110" s="18" t="e">
        <f t="shared" si="6"/>
        <v>#DIV/0!</v>
      </c>
      <c r="V110" s="18" t="e">
        <f t="shared" si="7"/>
        <v>#DIV/0!</v>
      </c>
      <c r="W110" s="18"/>
      <c r="Z110" t="e">
        <f t="shared" si="5"/>
        <v>#NUM!</v>
      </c>
    </row>
    <row r="111" spans="1:26" x14ac:dyDescent="0.15">
      <c r="A111">
        <v>52.5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T111" s="1"/>
      <c r="U111" s="18" t="e">
        <f t="shared" si="6"/>
        <v>#DIV/0!</v>
      </c>
      <c r="V111" s="18" t="e">
        <f t="shared" si="7"/>
        <v>#DIV/0!</v>
      </c>
      <c r="W111" s="18"/>
      <c r="Z111" t="e">
        <f t="shared" si="5"/>
        <v>#NUM!</v>
      </c>
    </row>
    <row r="112" spans="1:26" x14ac:dyDescent="0.15">
      <c r="A112">
        <v>53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U112" s="18" t="e">
        <f t="shared" si="6"/>
        <v>#DIV/0!</v>
      </c>
      <c r="V112" s="18" t="e">
        <f t="shared" si="7"/>
        <v>#DIV/0!</v>
      </c>
      <c r="W112" s="18"/>
      <c r="Z112" t="e">
        <f t="shared" si="5"/>
        <v>#NUM!</v>
      </c>
    </row>
    <row r="113" spans="1:26" x14ac:dyDescent="0.15">
      <c r="A113">
        <v>53.5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U113" s="18" t="e">
        <f t="shared" si="6"/>
        <v>#DIV/0!</v>
      </c>
      <c r="V113" s="18" t="e">
        <f t="shared" si="7"/>
        <v>#DIV/0!</v>
      </c>
      <c r="W113" s="18"/>
      <c r="Z113" t="e">
        <f t="shared" si="5"/>
        <v>#NUM!</v>
      </c>
    </row>
    <row r="114" spans="1:26" x14ac:dyDescent="0.15">
      <c r="A114">
        <v>54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U114" s="18" t="e">
        <f t="shared" si="6"/>
        <v>#DIV/0!</v>
      </c>
      <c r="V114" s="18" t="e">
        <f t="shared" si="7"/>
        <v>#DIV/0!</v>
      </c>
      <c r="W114" s="18"/>
      <c r="Z114" t="e">
        <f t="shared" si="5"/>
        <v>#NUM!</v>
      </c>
    </row>
    <row r="115" spans="1:26" x14ac:dyDescent="0.15">
      <c r="A115">
        <v>54.5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U115" s="18" t="e">
        <f t="shared" si="6"/>
        <v>#DIV/0!</v>
      </c>
      <c r="V115" s="18" t="e">
        <f t="shared" si="7"/>
        <v>#DIV/0!</v>
      </c>
      <c r="W115" s="18"/>
      <c r="Z115" t="e">
        <f t="shared" si="5"/>
        <v>#NUM!</v>
      </c>
    </row>
    <row r="116" spans="1:26" x14ac:dyDescent="0.15">
      <c r="A116" s="20">
        <v>55</v>
      </c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1"/>
      <c r="T116" s="20"/>
      <c r="U116" s="22" t="e">
        <f t="shared" si="6"/>
        <v>#DIV/0!</v>
      </c>
      <c r="V116" s="22" t="e">
        <f t="shared" si="7"/>
        <v>#DIV/0!</v>
      </c>
      <c r="W116" s="18"/>
      <c r="X116" s="2" t="s">
        <v>26</v>
      </c>
      <c r="Y116" s="2"/>
      <c r="Z116" t="e">
        <f t="shared" si="5"/>
        <v>#NUM!</v>
      </c>
    </row>
    <row r="117" spans="1:26" x14ac:dyDescent="0.15">
      <c r="F117"/>
      <c r="G117"/>
      <c r="U117" s="18"/>
      <c r="V117" s="18"/>
      <c r="W117" s="18"/>
    </row>
    <row r="118" spans="1:26" x14ac:dyDescent="0.15">
      <c r="F118"/>
      <c r="G118"/>
      <c r="U118" s="18"/>
      <c r="V118" s="18"/>
      <c r="W118" s="18"/>
    </row>
    <row r="119" spans="1:26" x14ac:dyDescent="0.15">
      <c r="F119"/>
      <c r="G119"/>
      <c r="U119" s="18"/>
      <c r="V119" s="18"/>
      <c r="W119" s="18"/>
    </row>
    <row r="120" spans="1:26" x14ac:dyDescent="0.15">
      <c r="F120"/>
      <c r="U120" s="18"/>
      <c r="V120" s="18"/>
      <c r="W120" s="18"/>
    </row>
    <row r="121" spans="1:26" x14ac:dyDescent="0.15">
      <c r="F121"/>
      <c r="U121" s="18"/>
      <c r="V121" s="18"/>
      <c r="W121" s="18"/>
    </row>
    <row r="122" spans="1:26" x14ac:dyDescent="0.15">
      <c r="F122"/>
      <c r="U122" s="18"/>
      <c r="V122" s="18"/>
      <c r="W122" s="18"/>
    </row>
    <row r="123" spans="1:26" x14ac:dyDescent="0.15">
      <c r="F123"/>
      <c r="U123" s="18"/>
      <c r="V123" s="18"/>
      <c r="W123" s="18"/>
    </row>
    <row r="124" spans="1:26" x14ac:dyDescent="0.15">
      <c r="F124"/>
      <c r="U124" s="18"/>
      <c r="V124" s="18"/>
      <c r="W124" s="18"/>
    </row>
    <row r="125" spans="1:26" x14ac:dyDescent="0.15">
      <c r="F125"/>
      <c r="U125" s="18"/>
      <c r="V125" s="18"/>
      <c r="W125" s="18"/>
    </row>
    <row r="126" spans="1:26" x14ac:dyDescent="0.15">
      <c r="F126"/>
      <c r="U126" s="18"/>
      <c r="V126" s="18"/>
      <c r="W126" s="18"/>
    </row>
    <row r="127" spans="1:26" x14ac:dyDescent="0.15">
      <c r="F127"/>
      <c r="U127" s="18"/>
      <c r="V127" s="18"/>
      <c r="W127" s="18"/>
    </row>
    <row r="128" spans="1:26" x14ac:dyDescent="0.15">
      <c r="F128"/>
      <c r="U128" s="18"/>
      <c r="V128" s="18"/>
      <c r="W128" s="18"/>
    </row>
    <row r="129" spans="6:23" x14ac:dyDescent="0.15">
      <c r="F129"/>
      <c r="U129" s="18"/>
      <c r="V129" s="18"/>
      <c r="W129" s="18"/>
    </row>
    <row r="130" spans="6:23" x14ac:dyDescent="0.15">
      <c r="F130"/>
      <c r="U130" s="18"/>
      <c r="V130" s="18"/>
      <c r="W130" s="18"/>
    </row>
    <row r="131" spans="6:23" x14ac:dyDescent="0.15">
      <c r="F131"/>
      <c r="U131" s="18"/>
      <c r="V131" s="18"/>
      <c r="W131" s="18"/>
    </row>
    <row r="132" spans="6:23" x14ac:dyDescent="0.15">
      <c r="F132"/>
      <c r="U132" s="18"/>
      <c r="V132" s="18"/>
      <c r="W132" s="18"/>
    </row>
    <row r="133" spans="6:23" x14ac:dyDescent="0.15">
      <c r="F133"/>
      <c r="U133" s="18"/>
      <c r="V133" s="18"/>
      <c r="W133" s="18"/>
    </row>
    <row r="134" spans="6:23" x14ac:dyDescent="0.15">
      <c r="F134"/>
      <c r="U134" s="18"/>
      <c r="V134" s="18"/>
      <c r="W134" s="18"/>
    </row>
    <row r="135" spans="6:23" x14ac:dyDescent="0.15">
      <c r="F135"/>
      <c r="U135" s="18"/>
      <c r="V135" s="18"/>
      <c r="W135" s="18"/>
    </row>
    <row r="136" spans="6:23" x14ac:dyDescent="0.15">
      <c r="F136"/>
      <c r="U136" s="18"/>
      <c r="V136" s="18"/>
      <c r="W136" s="18"/>
    </row>
    <row r="137" spans="6:23" x14ac:dyDescent="0.15">
      <c r="F137"/>
      <c r="U137" s="18"/>
      <c r="V137" s="18"/>
      <c r="W137" s="18"/>
    </row>
    <row r="138" spans="6:23" x14ac:dyDescent="0.15">
      <c r="F138"/>
      <c r="U138" s="18"/>
      <c r="V138" s="18"/>
      <c r="W138" s="18"/>
    </row>
    <row r="139" spans="6:23" x14ac:dyDescent="0.15">
      <c r="F139"/>
      <c r="U139" s="18"/>
      <c r="V139" s="18"/>
      <c r="W139" s="18"/>
    </row>
    <row r="140" spans="6:23" x14ac:dyDescent="0.15">
      <c r="F140"/>
      <c r="U140" s="18"/>
      <c r="V140" s="18"/>
      <c r="W140" s="18"/>
    </row>
    <row r="141" spans="6:23" x14ac:dyDescent="0.15">
      <c r="F141"/>
      <c r="U141" s="18"/>
      <c r="V141" s="18"/>
      <c r="W141" s="18"/>
    </row>
    <row r="142" spans="6:23" x14ac:dyDescent="0.15">
      <c r="F142"/>
      <c r="U142" s="18"/>
      <c r="V142" s="18"/>
      <c r="W142" s="18"/>
    </row>
    <row r="143" spans="6:23" x14ac:dyDescent="0.15">
      <c r="F143"/>
      <c r="U143" s="18"/>
      <c r="V143" s="18"/>
      <c r="W143" s="18"/>
    </row>
    <row r="144" spans="6:23" x14ac:dyDescent="0.15">
      <c r="F144"/>
      <c r="U144" s="18"/>
      <c r="V144" s="18"/>
      <c r="W144" s="18"/>
    </row>
    <row r="145" spans="6:23" x14ac:dyDescent="0.15">
      <c r="F145"/>
      <c r="U145" s="18"/>
      <c r="V145" s="18"/>
      <c r="W145" s="24"/>
    </row>
    <row r="146" spans="6:23" x14ac:dyDescent="0.15">
      <c r="F146"/>
      <c r="U146" s="18"/>
      <c r="V146" s="18"/>
      <c r="W146" s="24"/>
    </row>
    <row r="147" spans="6:23" x14ac:dyDescent="0.15">
      <c r="F147"/>
      <c r="U147" s="18"/>
      <c r="V147" s="18"/>
      <c r="W147" s="24"/>
    </row>
    <row r="148" spans="6:23" x14ac:dyDescent="0.15">
      <c r="F148"/>
      <c r="U148" s="18"/>
      <c r="V148" s="18"/>
    </row>
    <row r="149" spans="6:23" x14ac:dyDescent="0.15">
      <c r="F149"/>
      <c r="U149" s="18"/>
      <c r="V149" s="18"/>
    </row>
    <row r="150" spans="6:23" x14ac:dyDescent="0.15">
      <c r="F150"/>
      <c r="U150" s="18"/>
      <c r="V150" s="18"/>
    </row>
    <row r="151" spans="6:23" x14ac:dyDescent="0.15">
      <c r="F151"/>
      <c r="U151" s="18"/>
      <c r="V151" s="18"/>
    </row>
    <row r="152" spans="6:23" x14ac:dyDescent="0.15">
      <c r="F152"/>
      <c r="U152" s="18"/>
      <c r="V152" s="18"/>
    </row>
    <row r="153" spans="6:23" x14ac:dyDescent="0.15">
      <c r="F153"/>
      <c r="U153" s="18"/>
      <c r="V153" s="18"/>
    </row>
    <row r="154" spans="6:23" x14ac:dyDescent="0.15">
      <c r="F154"/>
      <c r="U154" s="18"/>
      <c r="V154" s="18"/>
    </row>
    <row r="155" spans="6:23" x14ac:dyDescent="0.15">
      <c r="U155" s="18"/>
      <c r="V155" s="18"/>
    </row>
    <row r="156" spans="6:23" x14ac:dyDescent="0.15">
      <c r="U156" s="18"/>
      <c r="V156" s="18"/>
    </row>
    <row r="157" spans="6:23" x14ac:dyDescent="0.15">
      <c r="U157" s="18"/>
      <c r="V157" s="18"/>
    </row>
    <row r="158" spans="6:23" x14ac:dyDescent="0.15">
      <c r="U158" s="18"/>
      <c r="V158" s="18"/>
    </row>
    <row r="159" spans="6:23" x14ac:dyDescent="0.15">
      <c r="U159" s="18"/>
      <c r="V159" s="18"/>
    </row>
    <row r="160" spans="6:23" x14ac:dyDescent="0.15">
      <c r="U160" s="18"/>
      <c r="V160" s="18"/>
    </row>
    <row r="161" spans="21:22" x14ac:dyDescent="0.15">
      <c r="U161" s="18"/>
      <c r="V161" s="18"/>
    </row>
    <row r="162" spans="21:22" x14ac:dyDescent="0.15">
      <c r="U162" s="18"/>
      <c r="V162" s="18"/>
    </row>
  </sheetData>
  <mergeCells count="1">
    <mergeCell ref="U2:V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42"/>
  <sheetViews>
    <sheetView zoomScale="90" zoomScaleNormal="90" zoomScalePageLayoutView="90" workbookViewId="0">
      <selection activeCell="E22" sqref="E22"/>
    </sheetView>
  </sheetViews>
  <sheetFormatPr baseColWidth="10" defaultColWidth="8.83203125" defaultRowHeight="13" x14ac:dyDescent="0.15"/>
  <cols>
    <col min="2" max="2" width="8.83203125" style="1"/>
  </cols>
  <sheetData>
    <row r="1" spans="1:2" x14ac:dyDescent="0.15">
      <c r="A1" s="25" t="s">
        <v>28</v>
      </c>
      <c r="B1" s="39" t="s">
        <v>29</v>
      </c>
    </row>
    <row r="2" spans="1:2" x14ac:dyDescent="0.15">
      <c r="A2" s="27"/>
    </row>
    <row r="3" spans="1:2" x14ac:dyDescent="0.15">
      <c r="A3" s="2">
        <v>6942</v>
      </c>
      <c r="B3" s="1">
        <f>MAX(summary!E46:E107)</f>
        <v>0</v>
      </c>
    </row>
    <row r="4" spans="1:2" x14ac:dyDescent="0.15">
      <c r="A4" s="2">
        <v>6943</v>
      </c>
      <c r="B4" s="1">
        <f>MAX(summary!F46:F107)</f>
        <v>0</v>
      </c>
    </row>
    <row r="5" spans="1:2" x14ac:dyDescent="0.15">
      <c r="A5" s="3">
        <v>6945</v>
      </c>
      <c r="B5" s="1">
        <f>MAX(summary!G46:G107)</f>
        <v>0</v>
      </c>
    </row>
    <row r="6" spans="1:2" x14ac:dyDescent="0.15">
      <c r="A6" s="2">
        <v>6946</v>
      </c>
      <c r="B6" s="1">
        <f>MAX(summary!H46:H107)</f>
        <v>0</v>
      </c>
    </row>
    <row r="7" spans="1:2" x14ac:dyDescent="0.15">
      <c r="A7" s="2">
        <v>6967</v>
      </c>
      <c r="B7" s="1">
        <f>MAX(summary!I46:I107)</f>
        <v>0</v>
      </c>
    </row>
    <row r="8" spans="1:2" x14ac:dyDescent="0.15">
      <c r="A8" s="3">
        <v>6968</v>
      </c>
      <c r="B8" s="1">
        <f>MAX(summary!J46:J107)</f>
        <v>0</v>
      </c>
    </row>
    <row r="9" spans="1:2" x14ac:dyDescent="0.15">
      <c r="A9" s="3">
        <v>6969</v>
      </c>
      <c r="B9" s="1">
        <f>MAX(summary!K46:K107)</f>
        <v>0</v>
      </c>
    </row>
    <row r="10" spans="1:2" x14ac:dyDescent="0.15">
      <c r="A10" s="3">
        <v>6970</v>
      </c>
      <c r="B10" s="1">
        <f>MAX(summary!L46:L107)</f>
        <v>0</v>
      </c>
    </row>
    <row r="11" spans="1:2" x14ac:dyDescent="0.15">
      <c r="A11" s="3">
        <v>6971</v>
      </c>
      <c r="B11" s="1">
        <f>MAX(summary!M46:M107)</f>
        <v>0</v>
      </c>
    </row>
    <row r="12" spans="1:2" x14ac:dyDescent="0.15">
      <c r="A12" s="3">
        <v>6972</v>
      </c>
      <c r="B12" s="1">
        <f>MAX(summary!N46:N107)</f>
        <v>0</v>
      </c>
    </row>
    <row r="13" spans="1:2" x14ac:dyDescent="0.15">
      <c r="A13" s="3">
        <v>6979</v>
      </c>
      <c r="B13" s="1">
        <f>MAX(summary!O46:O107)</f>
        <v>0</v>
      </c>
    </row>
    <row r="14" spans="1:2" x14ac:dyDescent="0.15">
      <c r="A14" s="3">
        <v>6980</v>
      </c>
      <c r="B14" s="1">
        <f>MAX(summary!P46:P107)</f>
        <v>0</v>
      </c>
    </row>
    <row r="15" spans="1:2" x14ac:dyDescent="0.15">
      <c r="A15" s="3">
        <v>6981</v>
      </c>
      <c r="B15" s="1">
        <f>MAX(summary!Q46:Q107)</f>
        <v>0</v>
      </c>
    </row>
    <row r="16" spans="1:2" x14ac:dyDescent="0.15">
      <c r="A16" s="3">
        <v>6982</v>
      </c>
      <c r="B16" s="1">
        <f>MAX(summary!R46:R107)</f>
        <v>0</v>
      </c>
    </row>
    <row r="17" spans="1:7" x14ac:dyDescent="0.15">
      <c r="A17" s="3">
        <v>6983</v>
      </c>
      <c r="B17" s="1">
        <f>MAX(summary!S46:S107)</f>
        <v>0</v>
      </c>
    </row>
    <row r="18" spans="1:7" x14ac:dyDescent="0.15">
      <c r="A18" s="3">
        <v>6984</v>
      </c>
      <c r="B18" s="1">
        <f>MAX(summary!T46:T107)</f>
        <v>0</v>
      </c>
    </row>
    <row r="19" spans="1:7" x14ac:dyDescent="0.15">
      <c r="A19" s="26"/>
    </row>
    <row r="20" spans="1:7" x14ac:dyDescent="0.15">
      <c r="A20" s="26"/>
    </row>
    <row r="21" spans="1:7" x14ac:dyDescent="0.15">
      <c r="A21" s="26"/>
    </row>
    <row r="22" spans="1:7" x14ac:dyDescent="0.15">
      <c r="A22" s="26"/>
    </row>
    <row r="23" spans="1:7" x14ac:dyDescent="0.15">
      <c r="A23" s="26"/>
    </row>
    <row r="24" spans="1:7" x14ac:dyDescent="0.15">
      <c r="A24" s="26"/>
    </row>
    <row r="25" spans="1:7" x14ac:dyDescent="0.15">
      <c r="A25" s="26"/>
    </row>
    <row r="26" spans="1:7" x14ac:dyDescent="0.15">
      <c r="A26" s="26"/>
    </row>
    <row r="27" spans="1:7" x14ac:dyDescent="0.15">
      <c r="A27" s="26"/>
      <c r="G27" s="1"/>
    </row>
    <row r="28" spans="1:7" x14ac:dyDescent="0.15">
      <c r="G28" s="1"/>
    </row>
    <row r="29" spans="1:7" x14ac:dyDescent="0.15">
      <c r="G29" s="1"/>
    </row>
    <row r="30" spans="1:7" x14ac:dyDescent="0.15">
      <c r="G30" s="1"/>
    </row>
    <row r="31" spans="1:7" x14ac:dyDescent="0.15">
      <c r="G31" s="1"/>
    </row>
    <row r="32" spans="1:7" x14ac:dyDescent="0.15">
      <c r="G32" s="1"/>
    </row>
    <row r="33" spans="7:7" x14ac:dyDescent="0.15">
      <c r="G33" s="1"/>
    </row>
    <row r="34" spans="7:7" x14ac:dyDescent="0.15">
      <c r="G34" s="1"/>
    </row>
    <row r="35" spans="7:7" x14ac:dyDescent="0.15">
      <c r="G35" s="1"/>
    </row>
    <row r="36" spans="7:7" x14ac:dyDescent="0.15">
      <c r="G36" s="1"/>
    </row>
    <row r="37" spans="7:7" x14ac:dyDescent="0.15">
      <c r="G37" s="1"/>
    </row>
    <row r="38" spans="7:7" x14ac:dyDescent="0.15">
      <c r="G38" s="1"/>
    </row>
    <row r="39" spans="7:7" x14ac:dyDescent="0.15">
      <c r="G39" s="1"/>
    </row>
    <row r="40" spans="7:7" x14ac:dyDescent="0.15">
      <c r="G40" s="1"/>
    </row>
    <row r="41" spans="7:7" x14ac:dyDescent="0.15">
      <c r="G41" s="1"/>
    </row>
    <row r="42" spans="7:7" x14ac:dyDescent="0.15">
      <c r="G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info</vt:lpstr>
      <vt:lpstr>Experiment-81</vt:lpstr>
      <vt:lpstr>Expeeriment-82</vt:lpstr>
      <vt:lpstr>Experiment-96</vt:lpstr>
      <vt:lpstr>Experiment-97</vt:lpstr>
      <vt:lpstr>Experiment-98</vt:lpstr>
      <vt:lpstr>Experiment-100</vt:lpstr>
      <vt:lpstr>Experiment-101</vt:lpstr>
      <vt:lpstr>Experiment-103</vt:lpstr>
      <vt:lpstr>Experiment-92</vt:lpstr>
      <vt:lpstr>Experiment-86</vt:lpstr>
      <vt:lpstr>Experiment-87</vt:lpstr>
      <vt:lpstr>Experiment-88</vt:lpstr>
      <vt:lpstr>Experiment-90</vt:lpstr>
      <vt:lpstr>Experiment-91</vt:lpstr>
      <vt:lpstr>empty (8)</vt:lpstr>
      <vt:lpstr>summary</vt:lpstr>
      <vt:lpstr>graph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Hallem Lab</dc:creator>
  <cp:lastModifiedBy>Microsoft Office User</cp:lastModifiedBy>
  <cp:lastPrinted>2012-10-18T19:24:37Z</cp:lastPrinted>
  <dcterms:created xsi:type="dcterms:W3CDTF">2012-10-02T20:44:29Z</dcterms:created>
  <dcterms:modified xsi:type="dcterms:W3CDTF">2024-03-22T22:52:33Z</dcterms:modified>
</cp:coreProperties>
</file>